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drawings/drawing2.xml" ContentType="application/vnd.openxmlformats-officedocument.drawingml.chartshapes+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PUNEET SHARMA\Desktop\Data Science --Resources\Excel Dashboard\"/>
    </mc:Choice>
  </mc:AlternateContent>
  <xr:revisionPtr revIDLastSave="0" documentId="13_ncr:1_{B4475551-B120-4E5A-9BDD-0042DCDFC814}" xr6:coauthVersionLast="47" xr6:coauthVersionMax="47" xr10:uidLastSave="{00000000-0000-0000-0000-000000000000}"/>
  <bookViews>
    <workbookView xWindow="-108" yWindow="-108" windowWidth="23256" windowHeight="12456" xr2:uid="{00000000-000D-0000-FFFF-FFFF00000000}"/>
  </bookViews>
  <sheets>
    <sheet name="HR Dashboard" sheetId="2" r:id="rId1"/>
    <sheet name="Raw_data " sheetId="1" r:id="rId2"/>
    <sheet name="Pivot_Table" sheetId="4" r:id="rId3"/>
    <sheet name="Sheet1" sheetId="5" r:id="rId4"/>
  </sheets>
  <definedNames>
    <definedName name="_xlchart.v2.0" hidden="1">Pivot_Table!$H$61:$H$64</definedName>
    <definedName name="_xlchart.v2.1" hidden="1">Pivot_Table!$I$61:$I$64</definedName>
    <definedName name="Slicer_Department">#N/A</definedName>
  </definedNames>
  <calcPr calcId="191029"/>
  <pivotCaches>
    <pivotCache cacheId="1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1" i="4" l="1" a="1"/>
  <c r="H61" i="4" s="1"/>
  <c r="E9" i="4"/>
  <c r="L27" i="4"/>
  <c r="L30" i="4"/>
  <c r="L31" i="4"/>
  <c r="L29" i="4"/>
  <c r="L32" i="4"/>
  <c r="L25" i="4"/>
  <c r="D10" i="4"/>
  <c r="L33" i="4"/>
  <c r="L26" i="4"/>
  <c r="L28" i="4"/>
  <c r="D9" i="4"/>
  <c r="L34" i="4"/>
  <c r="E10" i="4"/>
  <c r="J22" i="2" l="1"/>
  <c r="J29" i="2"/>
  <c r="J26" i="2"/>
  <c r="J28" i="2"/>
  <c r="J27" i="2"/>
  <c r="J25" i="2"/>
  <c r="J24" i="2"/>
  <c r="J23" i="2"/>
  <c r="C23" i="2"/>
  <c r="C24" i="2"/>
  <c r="C25" i="2"/>
  <c r="C26" i="2"/>
  <c r="C27" i="2"/>
  <c r="C28" i="2"/>
  <c r="C29" i="2"/>
  <c r="C22" i="2"/>
  <c r="B22" i="2" a="1"/>
  <c r="B22" i="2" s="1"/>
  <c r="K26" i="4"/>
  <c r="K23" i="2" s="1"/>
  <c r="K27" i="4"/>
  <c r="K24" i="2" s="1"/>
  <c r="K28" i="4"/>
  <c r="K25" i="2" s="1"/>
  <c r="K29" i="4"/>
  <c r="K26" i="2" s="1"/>
  <c r="K30" i="4"/>
  <c r="K27" i="2" s="1"/>
  <c r="K31" i="4"/>
  <c r="K28" i="2" s="1"/>
  <c r="K32" i="4"/>
  <c r="K29" i="2" s="1"/>
  <c r="K33" i="4"/>
  <c r="K34" i="4"/>
  <c r="K25" i="4"/>
  <c r="K22" i="2" s="1"/>
  <c r="J26" i="4"/>
  <c r="G23" i="2" s="1"/>
  <c r="J27" i="4"/>
  <c r="G24" i="2" s="1"/>
  <c r="J28" i="4"/>
  <c r="G25" i="2" s="1"/>
  <c r="J29" i="4"/>
  <c r="G26" i="2" s="1"/>
  <c r="J30" i="4"/>
  <c r="G27" i="2" s="1"/>
  <c r="J31" i="4"/>
  <c r="G28" i="2" s="1"/>
  <c r="J32" i="4"/>
  <c r="G29" i="2" s="1"/>
  <c r="J33" i="4"/>
  <c r="J34" i="4"/>
  <c r="J25" i="4"/>
  <c r="G22" i="2" s="1"/>
  <c r="B4" i="4"/>
  <c r="B7"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<sst xmlns="http://schemas.openxmlformats.org/spreadsheetml/2006/main" count="17864" uniqueCount="1571">
  <si>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</si>
  <si>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</si>
  <si>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</si>
  <si>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</si>
  <si>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</si>
  <si>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</si>
  <si>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</si>
  <si>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</si>
  <si>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</si>
  <si>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</si>
  <si>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</si>
  <si>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</si>
  <si>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</si>
  <si>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</si>
  <si>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</si>
  <si>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</si>
  <si>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</si>
  <si>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</si>
  <si>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</si>
  <si>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</si>
  <si>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</si>
  <si>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</si>
  <si>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</si>
  <si>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</si>
  <si>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</si>
  <si>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</si>
  <si>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</si>
  <si>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</si>
  <si>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</si>
  <si>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</si>
  <si>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</si>
  <si>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</si>
  <si>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</si>
  <si>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</si>
  <si>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</si>
  <si>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</si>
  <si>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</si>
  <si>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</si>
  <si>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</si>
  <si>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</si>
  <si>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</si>
  <si>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</si>
  <si>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</si>
  <si>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</si>
  <si>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</si>
  <si>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</si>
  <si>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</si>
  <si>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</si>
  <si>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</si>
  <si>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</si>
  <si>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</si>
  <si>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</si>
  <si>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</si>
  <si>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</si>
  <si>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</si>
  <si>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</si>
  <si>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</si>
  <si>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</si>
  <si>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</si>
  <si>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</si>
  <si>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</si>
  <si>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</si>
  <si>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</si>
  <si>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</si>
  <si>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</si>
  <si>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</si>
  <si>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</si>
  <si>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</si>
  <si>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</si>
  <si>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</si>
  <si>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</si>
  <si>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</si>
  <si>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</si>
  <si>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</si>
  <si>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</si>
  <si>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</si>
  <si>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</si>
  <si>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</si>
  <si>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</si>
  <si>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</si>
  <si>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</si>
  <si>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</si>
  <si>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</si>
  <si>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</si>
  <si>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</si>
  <si>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</si>
  <si>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</si>
  <si>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</si>
  <si>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</si>
  <si>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</si>
  <si>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</si>
  <si>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</si>
  <si>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</si>
  <si>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</si>
  <si>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</si>
  <si>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</si>
  <si>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</si>
  <si>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</si>
  <si>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</si>
  <si>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</si>
  <si>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</si>
  <si>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</si>
  <si>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</si>
  <si>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</si>
  <si>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</si>
  <si>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</si>
  <si>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</si>
  <si>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</si>
  <si>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</si>
  <si>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</si>
  <si>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</si>
  <si>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</si>
  <si>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</si>
  <si>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</si>
  <si>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</si>
  <si>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</si>
  <si>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</si>
  <si>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</si>
  <si>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</si>
  <si>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</si>
  <si>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</si>
  <si>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</si>
  <si>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</si>
  <si>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</si>
  <si>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</si>
  <si>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</si>
  <si>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</si>
  <si>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</si>
  <si>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</si>
  <si>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</si>
  <si>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</si>
  <si>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</si>
  <si>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</si>
  <si>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</si>
  <si>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</si>
  <si>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</si>
  <si>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</si>
  <si>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</si>
  <si>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</si>
  <si>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</si>
  <si>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</si>
  <si>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</si>
  <si>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</si>
  <si>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</si>
  <si>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</si>
  <si>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</si>
  <si>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</si>
  <si>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</si>
  <si>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</si>
  <si>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</si>
  <si>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</si>
  <si>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</si>
  <si>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</si>
  <si>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</si>
  <si>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</si>
  <si>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</si>
  <si>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</si>
  <si>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</si>
  <si>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</si>
  <si>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</si>
  <si>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</si>
  <si>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</si>
  <si>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</si>
  <si>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</si>
  <si>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</si>
  <si>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</si>
  <si>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</si>
  <si>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</si>
  <si>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</si>
  <si>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</si>
  <si>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</si>
  <si>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</si>
  <si>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</si>
  <si>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</si>
  <si>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</si>
  <si>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</si>
  <si>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</si>
  <si>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</si>
  <si>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</si>
  <si>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</si>
  <si>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</si>
  <si>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</si>
  <si>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</si>
  <si>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</si>
  <si>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</si>
  <si>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</si>
  <si>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</si>
  <si>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</si>
  <si>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</si>
  <si>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</si>
  <si>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</si>
  <si>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</si>
  <si>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</si>
  <si>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</si>
  <si>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</si>
  <si>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</si>
  <si>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</si>
  <si>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</si>
  <si>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</si>
  <si>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</si>
  <si>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</si>
  <si>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</si>
  <si>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</si>
  <si>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</si>
  <si>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</si>
  <si>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</si>
  <si>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</si>
  <si>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</si>
  <si>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</si>
  <si>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</si>
  <si>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</si>
  <si>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</si>
  <si>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</si>
  <si>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</si>
  <si>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</si>
  <si>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</si>
  <si>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</si>
  <si>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</si>
  <si>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</si>
  <si>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</si>
  <si>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</si>
  <si>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</si>
  <si>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</si>
  <si>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</si>
  <si>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</si>
  <si>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</si>
  <si>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</si>
  <si>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</si>
  <si>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</si>
  <si>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</si>
  <si>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</si>
  <si>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</si>
  <si>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</si>
  <si>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</si>
  <si>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</si>
  <si>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</si>
  <si>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</si>
  <si>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</si>
  <si>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</si>
  <si>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</si>
  <si>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</si>
  <si>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</si>
  <si>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</si>
  <si>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</si>
  <si>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</si>
  <si>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</si>
  <si>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</si>
  <si>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</si>
  <si>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</si>
  <si>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</si>
  <si>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</si>
  <si>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</si>
  <si>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</si>
  <si>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</si>
  <si>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</si>
  <si>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</si>
  <si>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</si>
  <si>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</si>
  <si>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</si>
  <si>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</si>
  <si>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</si>
  <si>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</si>
  <si>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</si>
  <si>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</si>
  <si>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</si>
  <si>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</si>
  <si>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</si>
  <si>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</si>
  <si>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</si>
  <si>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</si>
  <si>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</si>
  <si>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</si>
  <si>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</si>
  <si>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</si>
  <si>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</si>
  <si>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</si>
  <si>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</si>
  <si>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</si>
  <si>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</si>
  <si>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</si>
  <si>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</si>
  <si>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</si>
  <si>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</si>
  <si>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</si>
  <si>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</si>
  <si>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</si>
  <si>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</si>
  <si>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</si>
  <si>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</si>
  <si>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</si>
  <si>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</si>
  <si>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</si>
  <si>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</si>
  <si>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</si>
  <si>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</si>
  <si>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</si>
  <si>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</si>
  <si>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</si>
  <si>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</si>
  <si>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</si>
  <si>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</si>
  <si>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</si>
  <si>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</si>
  <si>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</si>
  <si>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</si>
  <si>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</si>
  <si>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</si>
  <si>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</si>
  <si>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</si>
  <si>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</si>
  <si>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</si>
  <si>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</si>
  <si>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</si>
  <si>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</si>
  <si>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</si>
  <si>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</si>
  <si>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</si>
  <si>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</si>
  <si>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</si>
  <si>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</si>
  <si>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</si>
  <si>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</si>
  <si>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</si>
  <si>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</si>
  <si>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</si>
  <si>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</si>
  <si>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</si>
  <si>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</si>
  <si>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</si>
  <si>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</si>
  <si>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</si>
  <si>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</si>
  <si>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</si>
  <si>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</si>
  <si>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</si>
  <si>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</si>
  <si>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</si>
  <si>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</si>
  <si>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</si>
  <si>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</si>
  <si>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</si>
  <si>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</si>
  <si>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</si>
  <si>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</si>
  <si>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</si>
  <si>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</si>
  <si>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</si>
  <si>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</si>
  <si>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</si>
  <si>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</si>
  <si>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</si>
  <si>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</si>
  <si>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</si>
  <si>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</si>
  <si>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</si>
  <si>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</si>
  <si>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</si>
  <si>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</si>
  <si>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</si>
  <si>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</si>
  <si>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</si>
  <si>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</si>
  <si>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</si>
  <si>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</si>
  <si>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</si>
  <si>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</si>
  <si>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</si>
  <si>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</si>
  <si>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</si>
  <si>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</si>
  <si>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</si>
  <si>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</si>
  <si>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</si>
  <si>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</si>
  <si>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</si>
  <si>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</si>
  <si>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</si>
  <si>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</si>
  <si>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</si>
  <si>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</si>
  <si>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</si>
  <si>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</si>
  <si>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</si>
  <si>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</si>
  <si>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</si>
  <si>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</si>
  <si>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</si>
  <si>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</si>
  <si>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</si>
  <si>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</si>
  <si>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</si>
  <si>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</si>
  <si>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</si>
  <si>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</si>
  <si>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</si>
  <si>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</si>
  <si>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</si>
  <si>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</si>
  <si>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</si>
  <si>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</si>
  <si>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</si>
  <si>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</si>
  <si>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</si>
  <si>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</si>
  <si>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</si>
  <si>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</si>
  <si>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</si>
  <si>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</si>
  <si>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</si>
  <si>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</si>
  <si>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</si>
  <si>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</si>
  <si>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</si>
  <si>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</si>
  <si>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</si>
  <si>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</si>
  <si>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</si>
  <si>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</si>
  <si>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</si>
  <si>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</si>
  <si>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</si>
  <si>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</si>
  <si>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</si>
  <si>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</si>
  <si>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</si>
  <si>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</si>
  <si>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</si>
  <si>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</si>
  <si>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</si>
  <si>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</si>
  <si>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</si>
  <si>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</si>
  <si>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</si>
  <si>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</si>
  <si>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</si>
  <si>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</si>
  <si>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</si>
  <si>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</si>
  <si>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</si>
  <si>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</si>
  <si>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</si>
  <si>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</si>
  <si>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</si>
  <si>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</si>
  <si>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</si>
  <si>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</si>
  <si>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</si>
  <si>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</si>
  <si>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</si>
  <si>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</si>
  <si>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</si>
  <si>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</si>
  <si>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</si>
  <si>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</si>
  <si>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</si>
  <si>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</si>
  <si>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</si>
  <si>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</si>
  <si>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</si>
  <si>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</si>
  <si>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</si>
  <si>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</si>
  <si>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</si>
  <si>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</si>
  <si>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</si>
  <si>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</si>
  <si>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</si>
  <si>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</si>
  <si>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</si>
  <si>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</si>
  <si>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</si>
  <si>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</si>
  <si>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</si>
  <si>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</si>
  <si>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</si>
  <si>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</si>
  <si>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</si>
  <si>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</si>
  <si>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</si>
  <si>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</si>
  <si>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</si>
  <si>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</si>
  <si>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</si>
  <si>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</si>
  <si>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</si>
  <si>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</si>
  <si>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</si>
  <si>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</si>
  <si>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</si>
  <si>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</si>
  <si>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</si>
  <si>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</si>
  <si>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</si>
  <si>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</si>
  <si>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</si>
  <si>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</si>
  <si>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</si>
  <si>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</si>
  <si>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</si>
  <si>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</si>
  <si>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</si>
  <si>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</si>
  <si>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</si>
  <si>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</si>
  <si>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</si>
  <si>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</si>
  <si>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</si>
  <si>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</si>
  <si>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</si>
  <si>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</si>
  <si>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</si>
  <si>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</si>
  <si>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</si>
  <si>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</si>
  <si>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</si>
  <si>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</si>
  <si>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</si>
  <si>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</si>
  <si>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</si>
  <si>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</si>
  <si>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</si>
  <si>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</si>
  <si>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</si>
  <si>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</si>
  <si>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</si>
  <si>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</si>
  <si>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</si>
  <si>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</si>
  <si>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</si>
  <si>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</si>
  <si>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</si>
  <si>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</si>
  <si>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</si>
  <si>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</si>
  <si>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</si>
  <si>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</si>
  <si>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</si>
  <si>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</si>
  <si>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</si>
  <si>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</si>
  <si>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</si>
  <si>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</si>
  <si>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</si>
  <si>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</si>
  <si>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</si>
  <si>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</si>
  <si>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</si>
  <si>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</si>
  <si>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</si>
  <si>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</si>
  <si>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</si>
  <si>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</si>
  <si>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</si>
  <si>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</si>
  <si>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</si>
  <si>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</si>
  <si>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</si>
  <si>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</si>
  <si>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</si>
  <si>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</si>
  <si>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</si>
  <si>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</si>
  <si>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</si>
  <si>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</si>
  <si>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</si>
  <si>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</si>
  <si>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</si>
  <si>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</si>
  <si>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</si>
  <si>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</si>
  <si>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</si>
  <si>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</si>
  <si>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</si>
  <si>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</si>
  <si>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</si>
  <si>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</si>
  <si>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</si>
  <si>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</si>
  <si>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</si>
  <si>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</si>
  <si>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</si>
  <si>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</si>
  <si>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</si>
  <si>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</si>
  <si>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</si>
  <si>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</si>
  <si>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</si>
  <si>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</si>
  <si>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</si>
  <si>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</si>
  <si>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</si>
  <si>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</si>
  <si>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</si>
  <si>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</si>
  <si>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</si>
  <si>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</si>
  <si>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</si>
  <si>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</si>
  <si>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</si>
  <si>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</si>
  <si>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</si>
  <si>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</si>
  <si>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</si>
  <si>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</si>
  <si>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</si>
  <si>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</si>
  <si>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</si>
  <si>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</si>
  <si>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</si>
  <si>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</si>
  <si>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</si>
  <si>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</si>
  <si>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</si>
  <si>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</si>
  <si>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</si>
  <si>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</si>
  <si>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</si>
  <si>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</si>
  <si>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</si>
  <si>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</si>
  <si>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</si>
  <si>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</si>
  <si>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</si>
  <si>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</si>
  <si>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</si>
  <si>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</si>
  <si>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</si>
  <si>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</si>
  <si>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</si>
  <si>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</si>
  <si>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</si>
  <si>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</si>
  <si>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</si>
  <si>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</si>
  <si>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</si>
  <si>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</si>
  <si>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</si>
  <si>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</si>
  <si>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</si>
  <si>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</si>
  <si>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</si>
  <si>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</si>
  <si>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</si>
  <si>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</si>
  <si>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</si>
  <si>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</si>
  <si>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</si>
  <si>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</si>
  <si>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</si>
  <si>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</si>
  <si>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</si>
  <si>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</si>
  <si>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</si>
  <si>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</si>
  <si>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</si>
  <si>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</si>
  <si>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</si>
  <si>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</si>
  <si>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</si>
  <si>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</si>
  <si>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</si>
  <si>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</si>
  <si>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</si>
  <si>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</si>
  <si>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</si>
  <si>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</si>
  <si>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</si>
  <si>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</si>
  <si>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</si>
  <si>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</si>
  <si>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</si>
  <si>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</si>
  <si>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</si>
  <si>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</si>
  <si>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</si>
  <si>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</si>
  <si>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</si>
  <si>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</si>
  <si>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</si>
  <si>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</si>
  <si>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</si>
  <si>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</si>
  <si>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</si>
  <si>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</si>
  <si>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</si>
  <si>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</si>
  <si>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</si>
  <si>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</si>
  <si>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</si>
  <si>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</si>
  <si>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</si>
  <si>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</si>
  <si>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</si>
  <si>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</si>
  <si>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</si>
  <si>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</si>
  <si>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</si>
  <si>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</si>
  <si>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</si>
  <si>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</si>
  <si>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</si>
  <si>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</si>
  <si>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</si>
  <si>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</si>
  <si>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</si>
  <si>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</si>
  <si>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</si>
  <si>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</si>
  <si>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</si>
  <si>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</si>
  <si>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</si>
  <si>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</si>
  <si>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</si>
  <si>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</si>
  <si>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</si>
  <si>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</si>
  <si>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</si>
  <si>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</si>
  <si>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</si>
  <si>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</si>
  <si>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</si>
  <si>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</si>
  <si>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</si>
  <si>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</si>
  <si>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</si>
  <si>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</si>
  <si>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</si>
  <si>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</si>
  <si>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</si>
  <si>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</si>
  <si>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</si>
  <si>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</si>
  <si>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</si>
  <si>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</si>
  <si>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</si>
  <si>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</si>
  <si>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</si>
  <si>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</si>
  <si>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</si>
  <si>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</si>
  <si>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</si>
  <si>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</si>
  <si>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</si>
  <si>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</si>
  <si>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</si>
  <si>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</si>
  <si>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</si>
  <si>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</si>
  <si>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</si>
  <si>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</si>
  <si>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</si>
  <si>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</si>
  <si>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</si>
  <si>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</si>
  <si>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</si>
  <si>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</si>
  <si>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</si>
  <si>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</si>
  <si>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</si>
  <si>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</si>
  <si>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</si>
  <si>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</si>
  <si>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</si>
  <si>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</si>
  <si>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</si>
  <si>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</si>
  <si>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</si>
  <si>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</si>
  <si>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</si>
  <si>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</si>
  <si>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</si>
  <si>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</si>
  <si>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</si>
  <si>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</si>
  <si>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</si>
  <si>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</si>
  <si>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</si>
  <si>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</si>
  <si>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</si>
  <si>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</si>
  <si>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</si>
  <si>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</si>
  <si>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</si>
  <si>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</si>
  <si>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</si>
  <si>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</si>
  <si>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</si>
  <si>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</si>
  <si>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</si>
  <si>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</si>
  <si>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</si>
  <si>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</si>
  <si>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</si>
  <si>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</si>
  <si>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</si>
  <si>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</si>
  <si>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</si>
  <si>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</si>
  <si>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</si>
  <si>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</si>
  <si>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</si>
  <si>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</si>
  <si>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</si>
  <si>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</si>
  <si>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</si>
  <si>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</si>
  <si>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</si>
  <si>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</si>
  <si>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</si>
  <si>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</si>
  <si>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</si>
  <si>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</si>
  <si>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</si>
  <si>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</si>
  <si>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</si>
  <si>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</si>
  <si>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</si>
  <si>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</si>
  <si>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</si>
  <si>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</si>
  <si>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</si>
  <si>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</si>
  <si>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</si>
  <si>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</si>
  <si>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</si>
  <si>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</si>
  <si>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</si>
  <si>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</si>
  <si>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</si>
  <si>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</si>
  <si>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</si>
  <si>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</si>
  <si>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</si>
  <si>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</si>
  <si>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</si>
  <si>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</si>
  <si>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</si>
  <si>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</si>
  <si>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</si>
  <si>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</si>
  <si>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</si>
  <si>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</si>
  <si>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</si>
  <si>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</si>
  <si>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</si>
  <si>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</si>
  <si>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</si>
  <si>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</si>
  <si>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</si>
  <si>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</si>
  <si>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</si>
  <si>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</si>
  <si>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</si>
  <si>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</si>
  <si>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</si>
  <si>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</si>
  <si>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</si>
  <si>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</si>
  <si>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</si>
  <si>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</si>
  <si>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</si>
  <si>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</si>
  <si>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</si>
  <si>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</si>
  <si>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</si>
  <si>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</si>
  <si>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</si>
  <si>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</si>
  <si>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</si>
  <si>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</si>
  <si>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</si>
  <si>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</si>
  <si>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</si>
  <si>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</si>
  <si>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</si>
  <si>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</si>
  <si>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</si>
  <si>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</si>
  <si>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</si>
  <si>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</si>
  <si>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</si>
  <si>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</si>
  <si>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</si>
  <si>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</si>
  <si>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</si>
  <si>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</si>
  <si>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</si>
  <si>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</si>
  <si>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</si>
  <si>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</si>
  <si>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</si>
  <si>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</si>
  <si>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</si>
  <si>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</si>
  <si>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</si>
  <si>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</si>
  <si>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</si>
  <si>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</si>
  <si>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</si>
  <si>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</si>
  <si>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</si>
  <si>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</si>
  <si>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</si>
  <si>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</si>
  <si>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</si>
  <si>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</si>
  <si>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</si>
  <si>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</si>
  <si>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</si>
  <si>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</si>
  <si>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</si>
  <si>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</si>
  <si>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</si>
  <si>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</si>
  <si>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</si>
  <si>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</si>
  <si>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</si>
  <si>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</si>
  <si>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</si>
  <si>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</si>
  <si>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</si>
  <si>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</si>
  <si>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</si>
  <si>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</si>
  <si>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</si>
  <si>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</si>
  <si>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</si>
  <si>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</si>
  <si>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</si>
  <si>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</si>
  <si>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</si>
  <si>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</si>
  <si>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</si>
  <si>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</si>
  <si>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</si>
  <si>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</si>
  <si>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</si>
  <si>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</si>
  <si>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</si>
  <si>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</si>
  <si>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</si>
  <si>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</si>
  <si>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</si>
  <si>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</si>
  <si>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</si>
  <si>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</si>
  <si>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</si>
  <si>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</si>
  <si>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</si>
  <si>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</si>
  <si>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</si>
  <si>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</si>
  <si>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</si>
  <si>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</si>
  <si>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</si>
  <si>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</si>
  <si>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</si>
  <si>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</si>
  <si>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</si>
  <si>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</si>
  <si>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</si>
  <si>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</si>
  <si>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</si>
  <si>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</si>
  <si>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</si>
  <si>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</si>
  <si>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</si>
  <si>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</si>
  <si>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</si>
  <si>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</si>
  <si>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</si>
  <si>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</si>
  <si>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</si>
  <si>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</si>
  <si>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</si>
  <si>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</si>
  <si>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</si>
  <si>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</si>
  <si>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</si>
  <si>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</si>
  <si>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</si>
  <si>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</si>
  <si>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</si>
  <si>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</si>
  <si>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</si>
  <si>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</si>
  <si>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</si>
  <si>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</si>
  <si>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</si>
  <si>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</si>
  <si>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</si>
  <si>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</si>
  <si>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</si>
  <si>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</si>
  <si>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</si>
  <si>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</si>
  <si>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</si>
  <si>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</si>
  <si>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</si>
  <si>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</si>
  <si>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</si>
  <si>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</si>
  <si>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</si>
  <si>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</si>
  <si>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</si>
  <si>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</si>
  <si>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</si>
  <si>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</si>
  <si>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</si>
  <si>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</si>
  <si>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</si>
  <si>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</si>
  <si>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</si>
  <si>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</si>
  <si>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</si>
  <si>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</si>
  <si>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</si>
  <si>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</si>
  <si>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</si>
  <si>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</si>
  <si>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</si>
  <si>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</si>
  <si>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</si>
  <si>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</si>
  <si>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</si>
  <si>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</si>
  <si>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</si>
  <si>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</si>
  <si>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</si>
  <si>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</si>
  <si>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</si>
  <si>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</si>
  <si>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</si>
  <si>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</si>
  <si>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</si>
  <si>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</si>
  <si>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</si>
  <si>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</si>
  <si>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</si>
  <si>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</si>
  <si>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</si>
  <si>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</si>
  <si>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</si>
  <si>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</si>
  <si>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</si>
  <si>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</si>
  <si>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</si>
  <si>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</si>
  <si>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</si>
  <si>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</si>
  <si>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</si>
  <si>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</si>
  <si>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</si>
  <si>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</si>
  <si>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</si>
  <si>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</si>
  <si>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</si>
  <si>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</si>
  <si>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</si>
  <si>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</si>
  <si>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</si>
  <si>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</si>
  <si>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</si>
  <si>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</si>
  <si>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</si>
  <si>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</si>
  <si>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</si>
  <si>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</si>
  <si>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</si>
  <si>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</si>
  <si>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</si>
  <si>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</si>
  <si>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</si>
  <si>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</si>
  <si>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</si>
  <si>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</si>
  <si>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</si>
  <si>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</si>
  <si>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</si>
  <si>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</si>
  <si>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</si>
  <si>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</si>
  <si>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</si>
  <si>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</si>
  <si>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</si>
  <si>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</si>
  <si>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</si>
  <si>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</si>
  <si>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</si>
  <si>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</si>
  <si>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</si>
  <si>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</si>
  <si>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</si>
  <si>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</si>
  <si>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</si>
  <si>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</si>
  <si>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</si>
  <si>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</si>
  <si>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</si>
  <si>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</si>
  <si>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</si>
  <si>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</si>
  <si>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</si>
  <si>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</si>
  <si>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</si>
  <si>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</si>
  <si>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</si>
  <si>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</si>
  <si>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</si>
  <si>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</si>
  <si>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</si>
  <si>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</si>
  <si>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</si>
  <si>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</si>
  <si>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</si>
  <si>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</si>
  <si>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</si>
  <si>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</si>
  <si>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</si>
  <si>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</si>
  <si>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</si>
  <si>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</si>
  <si>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</si>
  <si>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</si>
  <si>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</si>
  <si>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</si>
  <si>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</si>
  <si>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</si>
  <si>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</si>
  <si>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</si>
  <si>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</si>
  <si>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</si>
  <si>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</si>
  <si>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</si>
  <si>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</si>
  <si>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</si>
  <si>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</si>
  <si>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</si>
  <si>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</si>
  <si>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</si>
  <si>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</si>
  <si>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</si>
  <si>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</si>
  <si>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</si>
  <si>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</si>
  <si>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</si>
  <si>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</si>
  <si>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</si>
  <si>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</si>
  <si>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</si>
  <si>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</si>
  <si>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</si>
  <si>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</si>
  <si>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</si>
  <si>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</si>
  <si>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</si>
  <si>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</si>
  <si>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</si>
  <si>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</si>
  <si>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</si>
  <si>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</si>
  <si>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</si>
  <si>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</si>
  <si>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</si>
  <si>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</si>
  <si>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</si>
  <si>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</si>
  <si>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</si>
  <si>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</si>
  <si>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</si>
  <si>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</si>
  <si>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</si>
  <si>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</si>
  <si>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</si>
  <si>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</si>
  <si>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</si>
  <si>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</si>
  <si>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</si>
  <si>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</si>
  <si>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</si>
  <si>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</si>
  <si>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</si>
  <si>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</si>
  <si>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</si>
  <si>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</si>
  <si>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</si>
  <si>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</si>
  <si>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</si>
  <si>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</si>
  <si>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</si>
  <si>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</si>
  <si>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</si>
  <si>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</si>
  <si>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</si>
  <si>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</si>
  <si>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</si>
  <si>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</si>
  <si>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</si>
  <si>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</si>
  <si>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</si>
  <si>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</si>
  <si>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</si>
  <si>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</si>
  <si>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</si>
  <si>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</si>
  <si>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</si>
  <si>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</si>
  <si>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</si>
  <si>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</si>
  <si>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</si>
  <si>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</si>
  <si>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</si>
  <si>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</si>
  <si>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</si>
  <si>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</si>
  <si>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</si>
  <si>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</si>
  <si>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</si>
  <si>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</si>
  <si>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</si>
  <si>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</si>
  <si>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</si>
  <si>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</si>
  <si>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</si>
  <si>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</si>
  <si>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</si>
  <si>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</si>
  <si>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</si>
  <si>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</si>
  <si>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</si>
  <si>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</si>
  <si>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</si>
  <si>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</si>
  <si>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</si>
  <si>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</si>
  <si>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</si>
  <si>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</si>
  <si>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</si>
  <si>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</si>
  <si>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</si>
  <si>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</si>
  <si>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</si>
  <si>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</si>
  <si>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</si>
  <si>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</si>
  <si>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</si>
  <si>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</si>
  <si>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</si>
  <si>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</si>
  <si>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</si>
  <si>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</si>
  <si>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</si>
  <si>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</si>
  <si>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</si>
  <si>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</si>
  <si>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</si>
  <si>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</si>
  <si>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</si>
  <si>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</si>
  <si>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</si>
  <si>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</si>
  <si>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</si>
  <si>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</si>
  <si>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</si>
  <si>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</si>
  <si>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</si>
  <si>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</si>
  <si>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</si>
  <si>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</si>
  <si>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</si>
  <si>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</si>
  <si>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</si>
  <si>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</si>
  <si>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</si>
  <si>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</si>
  <si>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</si>
  <si>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</si>
  <si>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</si>
  <si>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</si>
  <si>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</si>
  <si>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</si>
  <si>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</si>
  <si>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</si>
  <si>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</si>
  <si>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</si>
  <si>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</si>
  <si>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</si>
  <si>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</si>
  <si>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</si>
  <si>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</si>
  <si>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</si>
  <si>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</si>
  <si>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</si>
  <si>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</si>
  <si>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</si>
  <si>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</si>
  <si>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</si>
  <si>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</si>
  <si>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</si>
  <si>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</si>
  <si>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</si>
  <si>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</si>
  <si>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</si>
  <si>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</si>
  <si>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</si>
  <si>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</si>
  <si>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</si>
  <si>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</si>
  <si>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</si>
  <si>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</si>
  <si>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</si>
  <si>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</si>
  <si>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</si>
  <si>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</si>
  <si>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</si>
  <si>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</si>
  <si>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</si>
  <si>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</si>
  <si>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</si>
  <si>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</si>
  <si>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</si>
  <si>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</si>
  <si>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</si>
  <si>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</si>
  <si>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</si>
  <si>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</si>
  <si>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</si>
  <si>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</si>
  <si>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</si>
  <si>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</si>
  <si>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</si>
  <si>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</si>
  <si>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</si>
  <si>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</si>
  <si>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</si>
  <si>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</si>
  <si>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</si>
  <si>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</si>
  <si>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</si>
  <si>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</si>
  <si>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</si>
  <si>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</si>
  <si>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</si>
  <si>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</si>
  <si>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</si>
  <si>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</si>
  <si>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</si>
  <si>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</si>
  <si>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</si>
  <si>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</si>
  <si>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</si>
  <si>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</si>
  <si>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</si>
  <si>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</si>
  <si>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</si>
  <si>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</si>
  <si>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</si>
  <si>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</si>
  <si>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</si>
  <si>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</si>
  <si>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</si>
  <si>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</si>
  <si>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</si>
  <si>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</si>
  <si>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</si>
  <si>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</si>
  <si>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</si>
  <si>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</si>
  <si>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</si>
  <si>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</si>
  <si>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</si>
  <si>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</si>
  <si>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</si>
  <si>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</si>
  <si>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</si>
  <si>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</si>
  <si>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</si>
  <si>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</si>
  <si>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</si>
  <si>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</si>
  <si>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</si>
  <si>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</si>
  <si>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</si>
  <si>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</si>
  <si>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</si>
  <si>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</si>
  <si>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</si>
  <si>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</si>
  <si>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</si>
  <si>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</si>
  <si>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</si>
  <si>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</si>
  <si>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</si>
  <si>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</si>
  <si>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</si>
  <si>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</si>
  <si>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</si>
  <si>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</si>
  <si>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</si>
  <si>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</si>
  <si>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</si>
  <si>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</si>
  <si>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</si>
  <si>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</si>
  <si>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</si>
  <si>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</si>
  <si>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</si>
  <si>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</si>
  <si>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</si>
  <si>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</si>
  <si>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</si>
  <si>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</si>
  <si>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</si>
  <si>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</si>
  <si>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</si>
  <si>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</si>
  <si>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</si>
  <si>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</si>
  <si>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</si>
  <si>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</si>
  <si>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</si>
  <si>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</si>
  <si>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</si>
  <si>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</si>
  <si>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</si>
  <si>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</si>
  <si>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</si>
  <si>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</si>
  <si>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</si>
  <si>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</si>
  <si>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</si>
  <si>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</si>
  <si>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</si>
  <si>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</si>
  <si>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</si>
  <si>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</si>
  <si>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</si>
  <si>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</si>
  <si>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</si>
  <si>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</si>
  <si>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</si>
  <si>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</si>
  <si>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</si>
  <si>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</si>
  <si>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</si>
  <si>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</si>
  <si>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</si>
  <si>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</si>
  <si>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</si>
  <si>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</si>
  <si>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</si>
  <si>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</si>
  <si>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</si>
  <si>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</si>
  <si>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</si>
  <si>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</si>
  <si>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</si>
  <si>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</si>
  <si>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</si>
  <si>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</si>
  <si>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</si>
  <si>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</si>
  <si>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</si>
  <si>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</si>
  <si>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</si>
  <si>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</si>
  <si>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</si>
  <si>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</si>
  <si>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</si>
  <si>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</si>
  <si>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</si>
  <si>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</si>
  <si>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</si>
  <si>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</si>
  <si>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</si>
  <si>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</si>
  <si>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</si>
  <si>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</si>
  <si>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</si>
  <si>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</si>
  <si>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</si>
  <si>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</si>
  <si>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</si>
  <si>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</si>
  <si>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</si>
  <si>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</si>
  <si>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</si>
  <si>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</si>
  <si>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</si>
  <si>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</si>
  <si>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</si>
  <si>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</si>
  <si>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</si>
  <si>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</si>
  <si>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</si>
  <si>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</si>
  <si>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</si>
  <si>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</si>
  <si>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</si>
  <si>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</si>
  <si>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</si>
  <si>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</si>
  <si>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</si>
  <si>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</si>
  <si>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</si>
  <si>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</si>
  <si>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</si>
  <si>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</si>
  <si>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</si>
  <si>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</si>
  <si>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</si>
  <si>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</si>
  <si>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</si>
  <si>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</si>
  <si>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</si>
  <si>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</si>
  <si>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</si>
  <si>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</si>
  <si>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</si>
  <si>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</si>
  <si>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</si>
  <si>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</si>
  <si>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</si>
  <si>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</si>
  <si>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</si>
  <si>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</si>
  <si>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</si>
  <si>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</si>
  <si>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</si>
  <si>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</si>
  <si>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</si>
  <si>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</si>
  <si>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</si>
  <si>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</si>
  <si>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</si>
  <si>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</si>
  <si>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</si>
  <si>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</si>
  <si>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</si>
  <si>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</si>
  <si>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</si>
  <si>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</si>
  <si>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</si>
  <si>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</si>
  <si>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</si>
  <si>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Rank</t>
  </si>
  <si>
    <t>- GENDER OVERVIEW -</t>
  </si>
  <si>
    <t>Row Labels</t>
  </si>
  <si>
    <t>Grand Total</t>
  </si>
  <si>
    <t>Count of EmpID</t>
  </si>
  <si>
    <t>Count of Gender</t>
  </si>
  <si>
    <t>Count of Gender2</t>
  </si>
  <si>
    <t>Count of Department</t>
  </si>
  <si>
    <t>Sum of JobSatisfaction</t>
  </si>
  <si>
    <t>Sum of MonthlyIncome</t>
  </si>
  <si>
    <t>department</t>
  </si>
  <si>
    <t>Salary</t>
  </si>
  <si>
    <t>Rating</t>
  </si>
  <si>
    <t>Employee I.D</t>
  </si>
  <si>
    <t xml:space="preserve"> -EMPLOYEE SALARY RANKING-</t>
  </si>
  <si>
    <t>Count of BusinessTravel</t>
  </si>
  <si>
    <t xml:space="preserve">    - DEPARTMENT OVERVIEW -</t>
  </si>
  <si>
    <t xml:space="preserve">   -BUSINESS TRAVEL-</t>
  </si>
  <si>
    <t>ISOLATECH  TECHNOLOGY</t>
  </si>
  <si>
    <t>H. R  PERFORMANCE MANAGEMENT</t>
  </si>
  <si>
    <t xml:space="preserve">          MALE                          FEMALE</t>
  </si>
  <si>
    <t>MALE</t>
  </si>
  <si>
    <t>FEMALE</t>
  </si>
  <si>
    <t xml:space="preserve">                  - EMPLOYEES JOB ROLES OVERVIEW -</t>
  </si>
  <si>
    <t xml:space="preserve"> DEPARTMENT SLICER</t>
  </si>
  <si>
    <t xml:space="preserve"> -TOTAL NUMBER OF EMPLOYEE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</si>
</sst>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Calibri"/>
      <family val="2"/>
      <scheme val="minor"/>
    </font>
    <font>
      <b/>
      <sz val="11"/>
      <color theme="3"/>
      <name val="Calibri"/>
      <family val="2"/>
      <scheme val="minor"/>
    </font>
    <font>
      <sz val="10"/>
      <color rgb="FF000000"/>
      <name val="Calibri"/>
      <family val="2"/>
      <scheme val="minor"/>
    </font>
    <font>
      <sz val="11"/>
      <color rgb="FF00B0F0"/>
      <name val="Calibri"/>
      <family val="2"/>
      <scheme val="minor"/>
    </font>
    <font>
      <b/>
      <sz val="14"/>
      <color theme="1"/>
      <name val="Calibri"/>
      <family val="2"/>
      <scheme val="minor"/>
    </font>
    <font>
      <sz val="11"/>
      <color rgb="FFCAF0F8"/>
      <name val="Barlow"/>
    </font>
    <font>
      <sz val="10"/>
      <color rgb="FFCAF0F8"/>
      <name val="Calibri"/>
      <family val="2"/>
      <scheme val="minor"/>
    </font>
    <font>
      <b/>
      <sz val="36"/>
      <color rgb="FFCAF0F8"/>
      <name val="Poppins"/>
    </font>
    <font>
      <sz val="18"/>
      <color rgb="FFCAF0F8"/>
      <name val="Barlow"/>
    </font>
    <font>
      <i/>
      <sz val="11"/>
      <color rgb="FFCAF0F8"/>
      <name val="Barlow"/>
    </font>
    <font>
      <b/>
      <sz val="36"/>
      <color rgb="FFCAF0F8"/>
      <name val="Barlow"/>
    </font>
    <font>
      <i/>
      <sz val="18"/>
      <color rgb="FFCAF0F8"/>
      <name val="Barlow"/>
    </font>
    <font>
      <b/>
      <sz val="11"/>
      <color rgb="FFCAF0F8"/>
      <name val="Barlow"/>
    </font>
    <font>
      <sz val="28"/>
      <color rgb="FFCAF0F8"/>
      <name val="Barlow"/>
    </font>
    <font>
      <b/>
      <sz val="16"/>
      <color rgb="FFCAF0F8"/>
      <name val="Barlow"/>
    </font>
    <font>
      <b/>
      <u/>
      <sz val="11"/>
      <color rgb="FFCAF0F8"/>
      <name val="Lato"/>
      <family val="2"/>
    </font>
    <font>
      <sz val="36"/>
      <color rgb="FF00B0F0"/>
      <name val="Calibri"/>
      <family val="2"/>
      <scheme val="minor"/>
    </font>
    <font>
      <sz val="36"/>
      <color rgb="FFFFFF00"/>
      <name val="Calibri"/>
      <family val="2"/>
      <scheme val="minor"/>
    </font>
    <font>
      <sz val="11"/>
      <color theme="1"/>
      <name val="Calibri"/>
      <family val="2"/>
      <scheme val="minor"/>
    </font>
    <font>
      <sz val="36"/>
      <color rgb="FFECC01E"/>
      <name val="Barlow"/>
    </font>
    <font>
      <sz val="24"/>
      <color rgb="FF6ACD10"/>
      <name val="Barlow"/>
    </font>
    <font>
      <b/>
      <sz val="72"/>
      <color rgb="FF6ACD10"/>
      <name val="Anton"/>
    </font>
    <font>
      <b/>
      <sz val="50"/>
      <color theme="0"/>
      <name val="Calibri"/>
      <family val="2"/>
      <scheme val="minor"/>
    </font>
    <font>
      <b/>
      <sz val="50"/>
      <color theme="0"/>
      <name val="Calibri Light"/>
      <family val="2"/>
    </font>
    <font>
      <sz val="14"/>
      <color rgb="FFCAF0F8"/>
      <name val="Barlow"/>
    </font>
    <font>
      <sz val="18"/>
      <color rgb="FFCAF0F8"/>
      <name val="Calibri"/>
      <family val="2"/>
      <scheme val="minor"/>
    </font>
    <font>
      <sz val="17"/>
      <color rgb="FFCAF0F8"/>
      <name val="Barlow"/>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12113B"/>
        <bgColor rgb="FF12113B"/>
      </patternFill>
    </fill>
    <fill>
      <patternFill patternType="solid">
        <fgColor rgb="FF00B0F0"/>
        <bgColor indexed="64"/>
      </patternFill>
    </fill>
    <fill>
      <patternFill patternType="solid">
        <fgColor theme="4" tint="0.59999389629810485"/>
        <bgColor indexed="64"/>
      </patternFill>
    </fill>
    <fill>
      <patternFill patternType="solid">
        <fgColor rgb="FF12113B"/>
        <bgColor rgb="FF000000"/>
      </patternFill>
    </fill>
    <fill>
      <patternFill patternType="solid">
        <fgColor rgb="FF06D6A0"/>
        <bgColor indexed="64"/>
      </patternFill>
    </fill>
    <fill>
      <patternFill patternType="solid">
        <fgColor theme="1"/>
        <bgColor rgb="FF12113B"/>
      </patternFill>
    </fill>
    <fill>
      <patternFill patternType="solid">
        <fgColor theme="1"/>
        <bgColor rgb="FF000000"/>
      </patternFill>
    </fill>
    <fill>
      <patternFill patternType="solid">
        <fgColor theme="1"/>
        <bgColor indexed="64"/>
      </patternFill>
    </fill>
    <fill>
      <patternFill patternType="solid">
        <fgColor theme="4" tint="-0.249977111117893"/>
        <bgColor indexed="64"/>
      </patternFill>
    </fill>
  </fills>
  <borders count="8">
    <border>
      <left/>
      <right/>
      <top/>
      <bottom/>
      <diagonal/>
    </border>
    <border>
      <left/>
      <right/>
      <top/>
      <bottom style="medium">
        <color theme="4"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0" borderId="0"/>
    <xf numFmtId="9" fontId="18" fillId="0" borderId="0" applyFont="0" applyFill="0" applyBorder="0" applyAlignment="0" applyProtection="0"/>
  </cellStyleXfs>
  <cellXfs count="57">
    <xf numFmtId="0" fontId="0" fillId="0" borderId="0" xfId="0"/>
    <xf numFmtId="0" fontId="3" fillId="5" borderId="0" xfId="0" applyFont="1" applyFill="1"/>
    <xf numFmtId="0" fontId="0" fillId="6" borderId="0" xfId="0" applyFill="1"/>
    <xf numFmtId="0" fontId="0" fillId="0" borderId="0" xfId="0" pivotButton="1"/>
    <xf numFmtId="0" fontId="0" fillId="0" borderId="0" xfId="0" applyAlignment="1">
      <alignment horizontal="left"/>
    </xf>
    <xf numFmtId="10" fontId="0" fillId="0" borderId="0" xfId="0" applyNumberFormat="1"/>
    <xf numFmtId="1" fontId="0" fillId="0" borderId="0" xfId="0" applyNumberFormat="1"/>
    <xf numFmtId="0" fontId="5" fillId="3" borderId="0" xfId="2" applyFont="1" applyFill="1" applyAlignment="1">
      <alignment horizontal="center" vertical="center"/>
    </xf>
    <xf numFmtId="0" fontId="6" fillId="0" borderId="0" xfId="2" applyFont="1"/>
    <xf numFmtId="0" fontId="6" fillId="3" borderId="0" xfId="2" applyFont="1" applyFill="1"/>
    <xf numFmtId="0" fontId="7" fillId="3" borderId="0" xfId="2" applyFont="1" applyFill="1" applyAlignment="1">
      <alignment horizontal="center" vertical="center"/>
    </xf>
    <xf numFmtId="0" fontId="9" fillId="4" borderId="0" xfId="2" applyFont="1" applyFill="1" applyAlignment="1">
      <alignment horizontal="center" vertical="center"/>
    </xf>
    <xf numFmtId="10" fontId="10" fillId="4" borderId="0" xfId="2" applyNumberFormat="1" applyFont="1" applyFill="1" applyAlignment="1">
      <alignment horizontal="center" vertical="center"/>
    </xf>
    <xf numFmtId="0" fontId="5" fillId="4" borderId="0" xfId="2" applyFont="1" applyFill="1" applyAlignment="1">
      <alignment horizontal="center" vertical="center"/>
    </xf>
    <xf numFmtId="0" fontId="5" fillId="7" borderId="0" xfId="2" applyFont="1" applyFill="1" applyAlignment="1">
      <alignment horizontal="center" vertical="center"/>
    </xf>
    <xf numFmtId="0" fontId="11" fillId="4" borderId="0" xfId="2" applyFont="1" applyFill="1" applyAlignment="1">
      <alignment horizontal="center" vertical="center"/>
    </xf>
    <xf numFmtId="0" fontId="5" fillId="4" borderId="2" xfId="2" applyFont="1" applyFill="1" applyBorder="1" applyAlignment="1">
      <alignment horizontal="center" vertical="center"/>
    </xf>
    <xf numFmtId="0" fontId="5" fillId="0" borderId="0" xfId="2" applyFont="1" applyAlignment="1">
      <alignment horizontal="center" vertical="center"/>
    </xf>
    <xf numFmtId="0" fontId="4" fillId="8" borderId="0" xfId="0" applyFont="1" applyFill="1"/>
    <xf numFmtId="0" fontId="19" fillId="4" borderId="0" xfId="2" applyFont="1" applyFill="1" applyAlignment="1">
      <alignment horizontal="center" vertical="center"/>
    </xf>
    <xf numFmtId="0" fontId="5" fillId="9" borderId="0" xfId="2" applyFont="1" applyFill="1" applyAlignment="1">
      <alignment horizontal="center" vertical="center"/>
    </xf>
    <xf numFmtId="0" fontId="5" fillId="10" borderId="0" xfId="2" applyFont="1" applyFill="1" applyAlignment="1">
      <alignment horizontal="center" vertical="center"/>
    </xf>
    <xf numFmtId="0" fontId="6" fillId="11" borderId="0" xfId="2" applyFont="1" applyFill="1"/>
    <xf numFmtId="0" fontId="20" fillId="9" borderId="0" xfId="2" applyFont="1" applyFill="1" applyAlignment="1">
      <alignment vertical="center"/>
    </xf>
    <xf numFmtId="9" fontId="0" fillId="0" borderId="0" xfId="3" applyFont="1"/>
    <xf numFmtId="0" fontId="20" fillId="4" borderId="0" xfId="2" applyFont="1" applyFill="1" applyAlignment="1">
      <alignment vertical="center"/>
    </xf>
    <xf numFmtId="0" fontId="5" fillId="4" borderId="3" xfId="2" applyFont="1" applyFill="1" applyBorder="1" applyAlignment="1">
      <alignment horizontal="center" vertical="center"/>
    </xf>
    <xf numFmtId="1" fontId="12" fillId="4" borderId="3" xfId="2" applyNumberFormat="1" applyFont="1" applyFill="1" applyBorder="1" applyAlignment="1">
      <alignment horizontal="center" vertical="center"/>
    </xf>
    <xf numFmtId="0" fontId="14" fillId="12" borderId="4" xfId="2" applyFont="1" applyFill="1" applyBorder="1" applyAlignment="1">
      <alignment horizontal="center" vertical="center"/>
    </xf>
    <xf numFmtId="0" fontId="14" fillId="12" borderId="4" xfId="2" applyFont="1" applyFill="1" applyBorder="1" applyAlignment="1">
      <alignment horizontal="center"/>
    </xf>
    <xf numFmtId="0" fontId="8" fillId="4" borderId="0" xfId="2" applyFont="1" applyFill="1" applyAlignment="1">
      <alignment vertical="center"/>
    </xf>
    <xf numFmtId="0" fontId="25" fillId="0" borderId="0" xfId="2" applyFont="1"/>
    <xf numFmtId="0" fontId="21" fillId="4" borderId="0" xfId="2" applyFont="1" applyFill="1" applyAlignment="1">
      <alignment horizontal="center" vertical="center"/>
    </xf>
    <xf numFmtId="0" fontId="5" fillId="4" borderId="2" xfId="2" applyFont="1" applyFill="1" applyBorder="1" applyAlignment="1">
      <alignment horizontal="center" vertical="center"/>
    </xf>
    <xf numFmtId="0" fontId="6" fillId="0" borderId="2" xfId="2" applyFont="1" applyBorder="1"/>
    <xf numFmtId="0" fontId="6" fillId="0" borderId="2" xfId="2" applyFont="1" applyBorder="1" applyAlignment="1">
      <alignment horizontal="center"/>
    </xf>
    <xf numFmtId="0" fontId="5" fillId="4" borderId="3" xfId="2" applyFont="1" applyFill="1" applyBorder="1" applyAlignment="1">
      <alignment horizontal="center" vertical="center"/>
    </xf>
    <xf numFmtId="0" fontId="14" fillId="12" borderId="4" xfId="2" applyFont="1" applyFill="1" applyBorder="1" applyAlignment="1">
      <alignment horizontal="center" vertical="center"/>
    </xf>
    <xf numFmtId="0" fontId="6" fillId="0" borderId="3" xfId="2" applyFont="1" applyBorder="1"/>
    <xf numFmtId="0" fontId="15" fillId="0" borderId="0" xfId="2" applyFont="1" applyAlignment="1">
      <alignment horizontal="right"/>
    </xf>
    <xf numFmtId="0" fontId="6" fillId="0" borderId="0" xfId="2" applyFont="1"/>
    <xf numFmtId="0" fontId="15" fillId="2" borderId="0" xfId="2" applyFont="1" applyFill="1"/>
    <xf numFmtId="0" fontId="24" fillId="4" borderId="0" xfId="2" applyFont="1" applyFill="1" applyAlignment="1">
      <alignment horizontal="center" vertical="center"/>
    </xf>
    <xf numFmtId="0" fontId="22" fillId="4" borderId="0" xfId="1" applyFont="1" applyFill="1" applyBorder="1" applyAlignment="1">
      <alignment horizontal="center" vertical="center"/>
    </xf>
    <xf numFmtId="0" fontId="23" fillId="4" borderId="0" xfId="1" applyFont="1" applyFill="1" applyBorder="1" applyAlignment="1">
      <alignment horizontal="center" vertical="center"/>
    </xf>
    <xf numFmtId="0" fontId="26" fillId="4" borderId="0" xfId="2" applyFont="1" applyFill="1" applyAlignment="1">
      <alignment horizontal="center" vertical="center"/>
    </xf>
    <xf numFmtId="0" fontId="8" fillId="4" borderId="0" xfId="2" applyFont="1" applyFill="1" applyAlignment="1">
      <alignment horizontal="center" vertical="center"/>
    </xf>
    <xf numFmtId="0" fontId="13" fillId="4" borderId="0" xfId="2" applyFont="1" applyFill="1" applyAlignment="1">
      <alignment horizontal="center" vertical="center"/>
    </xf>
    <xf numFmtId="0" fontId="5" fillId="4" borderId="0" xfId="2" applyFont="1" applyFill="1" applyAlignment="1">
      <alignment horizontal="center" vertical="center"/>
    </xf>
    <xf numFmtId="0" fontId="6" fillId="0" borderId="3" xfId="2" applyFont="1" applyBorder="1" applyAlignment="1">
      <alignment horizontal="center"/>
    </xf>
    <xf numFmtId="0" fontId="24" fillId="4" borderId="0" xfId="2" applyFont="1" applyFill="1" applyAlignment="1">
      <alignment horizontal="left" vertical="center"/>
    </xf>
    <xf numFmtId="0" fontId="14" fillId="12" borderId="5" xfId="2" applyFont="1" applyFill="1" applyBorder="1" applyAlignment="1">
      <alignment horizontal="center" vertical="center"/>
    </xf>
    <xf numFmtId="0" fontId="14" fillId="12" borderId="6" xfId="2" applyFont="1" applyFill="1" applyBorder="1" applyAlignment="1">
      <alignment horizontal="center" vertical="center"/>
    </xf>
    <xf numFmtId="0" fontId="14" fillId="12" borderId="7" xfId="2" applyFont="1" applyFill="1" applyBorder="1" applyAlignment="1">
      <alignment horizontal="center" vertical="center"/>
    </xf>
    <xf numFmtId="0" fontId="17" fillId="5" borderId="0" xfId="0" applyFont="1" applyFill="1" applyAlignment="1">
      <alignment horizontal="center"/>
    </xf>
    <xf numFmtId="0" fontId="16" fillId="5" borderId="0" xfId="0" applyFont="1" applyFill="1" applyAlignment="1">
      <alignment horizontal="center"/>
    </xf>
    <xf numFmtId="0" fontId="0" fillId="0" borderId="0" xfId="0" applyNumberFormat="1"/>
  </cellXfs>
  <cellStyles count="4">
    <cellStyle name="Heading 3" xfId="1" builtinId="18"/>
    <cellStyle name="Normal" xfId="0" builtinId="0"/>
    <cellStyle name="Normal 2" xfId="2" xr:uid="{DB1D719F-04DB-49DC-B456-4B520F24D67E}"/>
    <cellStyle name="Percent" xfId="3" builtinId="5"/>
  </cellStyles>
  <dxfs count="6">
    <dxf>
      <numFmt numFmtId="1" formatCode="0"/>
    </dxf>
    <dxf>
      <numFmt numFmtId="1" formatCode="0"/>
    </dxf>
    <dxf>
      <font>
        <b/>
        <i val="0"/>
        <strike val="0"/>
        <condense val="0"/>
        <extend val="0"/>
        <outline val="0"/>
        <shadow val="0"/>
        <u val="none"/>
        <vertAlign val="baseline"/>
        <sz val="14"/>
        <color theme="1"/>
        <name val="Calibri"/>
        <family val="2"/>
        <scheme val="minor"/>
      </font>
      <fill>
        <patternFill patternType="solid">
          <fgColor indexed="64"/>
          <bgColor rgb="FF06D6A0"/>
        </patternFill>
      </fill>
    </dxf>
    <dxf>
      <font>
        <b/>
        <color theme="1"/>
      </font>
      <border>
        <bottom style="thin">
          <color theme="8"/>
        </bottom>
        <vertical/>
        <horizontal/>
      </border>
    </dxf>
    <dxf>
      <font>
        <sz val="18"/>
        <color theme="1"/>
      </font>
      <fill>
        <patternFill>
          <bgColor rgb="FF12113B"/>
        </patternFill>
      </fill>
      <border diagonalUp="0" diagonalDown="0">
        <left/>
        <right/>
        <top/>
        <bottom/>
        <vertical/>
        <horizontal/>
      </border>
    </dxf>
    <dxf>
      <fill>
        <patternFill patternType="none">
          <bgColor auto="1"/>
        </patternFill>
      </fill>
    </dxf>
  </dxfs>
  <tableStyles count="2" defaultTableStyle="TableStyleMedium2" defaultPivotStyle="PivotStyleLight16">
    <tableStyle name="Slicer Style 1" pivot="0" table="0" count="4" xr9:uid="{FCB442E1-7AA6-4185-8029-2E4A691F11C2}">
      <tableStyleElement type="wholeTable" dxfId="5"/>
    </tableStyle>
    <tableStyle name="SlicerStyleDark5 2" pivot="0" table="0" count="10" xr9:uid="{9079FBAF-9FE1-4604-A056-D1E1EFF92C84}">
      <tableStyleElement type="wholeTable" dxfId="4"/>
      <tableStyleElement type="headerRow" dxfId="3"/>
    </tableStyle>
  </tableStyles>
  <colors>
    <mruColors>
      <color rgb="FFFFC300"/>
      <color rgb="FFFFBA08"/>
      <color rgb="FF12113B"/>
      <color rgb="FF6ACD10"/>
      <color rgb="FFFFD60A"/>
      <color rgb="FFF4D35E"/>
      <color rgb="FFECC01E"/>
      <color rgb="FFFAF0CA"/>
      <color rgb="FF06D6A0"/>
      <color rgb="FFC2756D"/>
    </mruColors>
  </colors>
  <extLst>
    <ext xmlns:x14="http://schemas.microsoft.com/office/spreadsheetml/2009/9/main" uri="{46F421CA-312F-682f-3DD2-61675219B42D}">
      <x14:dxfs count="11">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rgb="FF002060"/>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rgb="FF002060"/>
            </patternFill>
          </fill>
        </dxf>
        <dxf>
          <fill>
            <patternFill>
              <bgColor rgb="FF12113B"/>
            </patternFill>
          </fill>
        </dxf>
        <dxf>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0"/>
            <x14:slicerStyleElement type="selectedItemWithData" dxfId="9"/>
            <x14:slicerStyleElement type="selectedItemWithNoData" dxfId="8"/>
          </x14:slicerStyleElements>
        </x14:slicerStyle>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Analysis.xlsx]Pivot_Table!PivotTable4</c:name>
    <c:fmtId val="7"/>
  </c:pivotSource>
  <c:chart>
    <c:autoTitleDeleted val="1"/>
    <c:pivotFmts>
      <c:pivotFmt>
        <c:idx val="0"/>
        <c:marker>
          <c:symbol val="none"/>
        </c:marker>
        <c:dLbl>
          <c:idx val="0"/>
          <c:delete val="1"/>
          <c:extLst>
            <c:ext xmlns:c15="http://schemas.microsoft.com/office/drawing/2012/chart" uri="{CE6537A1-D6FC-4f65-9D91-7224C49458BB}"/>
          </c:extLst>
        </c:dLbl>
      </c:pivotFmt>
      <c:pivotFmt>
        <c:idx val="1"/>
        <c:spPr>
          <a:solidFill>
            <a:srgbClr val="5B9BD5"/>
          </a:solidFill>
        </c:spPr>
      </c:pivotFmt>
      <c:pivotFmt>
        <c:idx val="2"/>
        <c:spPr>
          <a:solidFill>
            <a:srgbClr val="5B9BD5"/>
          </a:solidFill>
        </c:spPr>
      </c:pivotFmt>
      <c:pivotFmt>
        <c:idx val="3"/>
        <c:spPr>
          <a:solidFill>
            <a:srgbClr val="5B9BD5"/>
          </a:solidFill>
        </c:spPr>
        <c:marker>
          <c:symbol val="none"/>
        </c:marker>
        <c:dLbl>
          <c:idx val="0"/>
          <c:delete val="1"/>
          <c:extLst>
            <c:ext xmlns:c15="http://schemas.microsoft.com/office/drawing/2012/chart" uri="{CE6537A1-D6FC-4f65-9D91-7224C49458BB}"/>
          </c:extLst>
        </c:dLbl>
      </c:pivotFmt>
      <c:pivotFmt>
        <c:idx val="4"/>
        <c:spPr>
          <a:gradFill>
            <a:gsLst>
              <a:gs pos="100000">
                <a:srgbClr val="F7BD21"/>
              </a:gs>
              <a:gs pos="38000">
                <a:srgbClr val="FFBA08"/>
              </a:gs>
              <a:gs pos="95000">
                <a:schemeClr val="accent1">
                  <a:lumMod val="45000"/>
                  <a:lumOff val="55000"/>
                </a:schemeClr>
              </a:gs>
            </a:gsLst>
            <a:lin ang="5400000" scaled="1"/>
          </a:gradFill>
          <a:ln>
            <a:gradFill>
              <a:gsLst>
                <a:gs pos="38000">
                  <a:srgbClr val="FFBA08"/>
                </a:gs>
                <a:gs pos="100000">
                  <a:schemeClr val="accent1">
                    <a:lumMod val="45000"/>
                    <a:lumOff val="55000"/>
                  </a:schemeClr>
                </a:gs>
              </a:gsLst>
              <a:lin ang="5400000" scaled="1"/>
            </a:gradFill>
          </a:ln>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1"/>
        <c:ser>
          <c:idx val="0"/>
          <c:order val="0"/>
          <c:tx>
            <c:strRef>
              <c:f>Pivot_Table!$B$21</c:f>
              <c:strCache>
                <c:ptCount val="1"/>
                <c:pt idx="0">
                  <c:v>Total</c:v>
                </c:pt>
              </c:strCache>
            </c:strRef>
          </c:tx>
          <c:spPr>
            <a:gradFill>
              <a:gsLst>
                <a:gs pos="100000">
                  <a:srgbClr val="F7BD21"/>
                </a:gs>
                <a:gs pos="38000">
                  <a:srgbClr val="FFBA08"/>
                </a:gs>
                <a:gs pos="95000">
                  <a:schemeClr val="accent1">
                    <a:lumMod val="45000"/>
                    <a:lumOff val="55000"/>
                  </a:schemeClr>
                </a:gs>
              </a:gsLst>
              <a:lin ang="5400000" scaled="1"/>
            </a:gradFill>
            <a:ln>
              <a:gradFill>
                <a:gsLst>
                  <a:gs pos="38000">
                    <a:srgbClr val="FFBA08"/>
                  </a:gs>
                  <a:gs pos="100000">
                    <a:schemeClr val="accent1">
                      <a:lumMod val="45000"/>
                      <a:lumOff val="55000"/>
                    </a:schemeClr>
                  </a:gs>
                </a:gsLst>
                <a:lin ang="5400000" scaled="1"/>
              </a:gradFill>
            </a:ln>
          </c:spPr>
          <c:invertIfNegative val="0"/>
          <c:cat>
            <c:strRef>
              <c:f>Pivot_Table!$A$22:$A$28</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Pivot_Table!$B$22:$B$28</c:f>
              <c:numCache>
                <c:formatCode>General</c:formatCode>
                <c:ptCount val="6"/>
                <c:pt idx="0">
                  <c:v>366</c:v>
                </c:pt>
                <c:pt idx="1">
                  <c:v>704</c:v>
                </c:pt>
                <c:pt idx="2">
                  <c:v>143</c:v>
                </c:pt>
                <c:pt idx="3">
                  <c:v>392</c:v>
                </c:pt>
                <c:pt idx="4">
                  <c:v>216</c:v>
                </c:pt>
                <c:pt idx="5">
                  <c:v>811</c:v>
                </c:pt>
              </c:numCache>
            </c:numRef>
          </c:val>
          <c:extLst>
            <c:ext xmlns:c16="http://schemas.microsoft.com/office/drawing/2014/chart" uri="{C3380CC4-5D6E-409C-BE32-E72D297353CC}">
              <c16:uniqueId val="{00000008-6662-460C-85FC-8094962FE6D6}"/>
            </c:ext>
          </c:extLst>
        </c:ser>
        <c:dLbls>
          <c:showLegendKey val="0"/>
          <c:showVal val="0"/>
          <c:showCatName val="0"/>
          <c:showSerName val="0"/>
          <c:showPercent val="0"/>
          <c:showBubbleSize val="0"/>
        </c:dLbls>
        <c:gapWidth val="150"/>
        <c:axId val="1734908844"/>
        <c:axId val="1614252850"/>
      </c:barChart>
      <c:catAx>
        <c:axId val="1734908844"/>
        <c:scaling>
          <c:orientation val="minMax"/>
        </c:scaling>
        <c:delete val="0"/>
        <c:axPos val="b"/>
        <c:title>
          <c:tx>
            <c:rich>
              <a:bodyPr/>
              <a:lstStyle/>
              <a:p>
                <a:pPr lvl="0">
                  <a:defRPr b="0">
                    <a:solidFill>
                      <a:srgbClr val="000000"/>
                    </a:solidFill>
                    <a:latin typeface="+mn-lt"/>
                  </a:defRPr>
                </a:pPr>
                <a:endParaRPr lang="en-PH"/>
              </a:p>
            </c:rich>
          </c:tx>
          <c:overlay val="0"/>
        </c:title>
        <c:numFmt formatCode="General" sourceLinked="1"/>
        <c:majorTickMark val="none"/>
        <c:minorTickMark val="none"/>
        <c:tickLblPos val="nextTo"/>
        <c:txPr>
          <a:bodyPr/>
          <a:lstStyle/>
          <a:p>
            <a:pPr lvl="0">
              <a:defRPr sz="600" b="1">
                <a:solidFill>
                  <a:schemeClr val="lt1"/>
                </a:solidFill>
                <a:latin typeface="+mn-lt"/>
              </a:defRPr>
            </a:pPr>
            <a:endParaRPr lang="en-US"/>
          </a:p>
        </c:txPr>
        <c:crossAx val="1614252850"/>
        <c:crosses val="autoZero"/>
        <c:auto val="1"/>
        <c:lblAlgn val="ctr"/>
        <c:lblOffset val="100"/>
        <c:noMultiLvlLbl val="1"/>
      </c:catAx>
      <c:valAx>
        <c:axId val="1614252850"/>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endParaRPr lang="en-PH"/>
              </a:p>
            </c:rich>
          </c:tx>
          <c:overlay val="0"/>
        </c:title>
        <c:numFmt formatCode="General" sourceLinked="1"/>
        <c:majorTickMark val="out"/>
        <c:minorTickMark val="none"/>
        <c:tickLblPos val="nextTo"/>
        <c:txPr>
          <a:bodyPr/>
          <a:lstStyle/>
          <a:p>
            <a:pPr>
              <a:defRPr>
                <a:solidFill>
                  <a:schemeClr val="bg2"/>
                </a:solidFill>
              </a:defRPr>
            </a:pPr>
            <a:endParaRPr lang="en-US"/>
          </a:p>
        </c:txPr>
        <c:crossAx val="1734908844"/>
        <c:crosses val="autoZero"/>
        <c:crossBetween val="between"/>
      </c:valAx>
      <c:spPr>
        <a:noFill/>
      </c:spPr>
    </c:plotArea>
    <c:plotVisOnly val="1"/>
    <c:dispBlanksAs val="zero"/>
    <c:showDLblsOverMax val="1"/>
  </c:chart>
  <c:spPr>
    <a:solidFill>
      <a:srgbClr val="FFFFFF">
        <a:alpha val="0"/>
      </a:srgbClr>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Analysis.xlsx]Pivot_Table!PivotTable6</c:name>
    <c:fmtId val="14"/>
  </c:pivotSource>
  <c:chart>
    <c:autoTitleDeleted val="1"/>
    <c:pivotFmts>
      <c:pivotFmt>
        <c:idx val="0"/>
        <c:marker>
          <c:symbol val="none"/>
        </c:marker>
        <c:dLbl>
          <c:idx val="0"/>
          <c:spPr>
            <a:noFill/>
            <a:ln>
              <a:noFill/>
            </a:ln>
            <a:effectLst/>
          </c:spPr>
          <c:txPr>
            <a:bodyPr wrap="square" lIns="38100" tIns="19050" rIns="38100" bIns="19050" anchor="ctr">
              <a:spAutoFit/>
            </a:bodyPr>
            <a:lstStyle/>
            <a:p>
              <a:pPr>
                <a:defRPr sz="1200">
                  <a:solidFill>
                    <a:schemeClr val="tx1"/>
                  </a:solidFill>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rgbClr val="FFD166"/>
          </a:solidFill>
        </c:spPr>
      </c:pivotFmt>
      <c:pivotFmt>
        <c:idx val="2"/>
        <c:spPr>
          <a:solidFill>
            <a:srgbClr val="06D6A0"/>
          </a:solidFill>
        </c:spPr>
      </c:pivotFmt>
      <c:pivotFmt>
        <c:idx val="3"/>
        <c:spPr>
          <a:solidFill>
            <a:srgbClr val="EF476F"/>
          </a:solidFill>
        </c:spPr>
      </c:pivotFmt>
    </c:pivotFmts>
    <c:plotArea>
      <c:layout>
        <c:manualLayout>
          <c:layoutTarget val="inner"/>
          <c:xMode val="edge"/>
          <c:yMode val="edge"/>
          <c:x val="0.11869977511833808"/>
          <c:y val="2.2541417636263165E-2"/>
          <c:w val="0.44191406982980969"/>
          <c:h val="0.85621592903180765"/>
        </c:manualLayout>
      </c:layout>
      <c:doughnutChart>
        <c:varyColors val="1"/>
        <c:ser>
          <c:idx val="0"/>
          <c:order val="0"/>
          <c:tx>
            <c:strRef>
              <c:f>Pivot_Table!$D$44</c:f>
              <c:strCache>
                <c:ptCount val="1"/>
                <c:pt idx="0">
                  <c:v>Total</c:v>
                </c:pt>
              </c:strCache>
            </c:strRef>
          </c:tx>
          <c:dPt>
            <c:idx val="0"/>
            <c:bubble3D val="0"/>
            <c:spPr>
              <a:solidFill>
                <a:srgbClr val="EF476F"/>
              </a:solidFill>
            </c:spPr>
            <c:extLst>
              <c:ext xmlns:c16="http://schemas.microsoft.com/office/drawing/2014/chart" uri="{C3380CC4-5D6E-409C-BE32-E72D297353CC}">
                <c16:uniqueId val="{0000000F-F999-4F9F-8980-89A20984FF2D}"/>
              </c:ext>
            </c:extLst>
          </c:dPt>
          <c:dPt>
            <c:idx val="1"/>
            <c:bubble3D val="0"/>
            <c:spPr>
              <a:solidFill>
                <a:srgbClr val="06D6A0"/>
              </a:solidFill>
            </c:spPr>
            <c:extLst>
              <c:ext xmlns:c16="http://schemas.microsoft.com/office/drawing/2014/chart" uri="{C3380CC4-5D6E-409C-BE32-E72D297353CC}">
                <c16:uniqueId val="{0000000E-F999-4F9F-8980-89A20984FF2D}"/>
              </c:ext>
            </c:extLst>
          </c:dPt>
          <c:dPt>
            <c:idx val="2"/>
            <c:bubble3D val="0"/>
            <c:spPr>
              <a:solidFill>
                <a:srgbClr val="FFD166"/>
              </a:solidFill>
            </c:spPr>
            <c:extLst>
              <c:ext xmlns:c16="http://schemas.microsoft.com/office/drawing/2014/chart" uri="{C3380CC4-5D6E-409C-BE32-E72D297353CC}">
                <c16:uniqueId val="{0000000D-F999-4F9F-8980-89A20984FF2D}"/>
              </c:ext>
            </c:extLst>
          </c:dPt>
          <c:dLbls>
            <c:spPr>
              <a:noFill/>
              <a:ln>
                <a:noFill/>
              </a:ln>
              <a:effectLst/>
            </c:spPr>
            <c:txPr>
              <a:bodyPr wrap="square" lIns="38100" tIns="19050" rIns="38100" bIns="19050" anchor="ctr">
                <a:spAutoFit/>
              </a:bodyPr>
              <a:lstStyle/>
              <a:p>
                <a:pPr>
                  <a:defRPr sz="1200">
                    <a:solidFill>
                      <a:schemeClr val="tx1"/>
                    </a:solidFill>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Pivot_Table!$C$45:$C$47</c:f>
              <c:strCache>
                <c:ptCount val="3"/>
                <c:pt idx="0">
                  <c:v>Human Resources</c:v>
                </c:pt>
                <c:pt idx="1">
                  <c:v>Research &amp; Development</c:v>
                </c:pt>
                <c:pt idx="2">
                  <c:v>Sales</c:v>
                </c:pt>
              </c:strCache>
            </c:strRef>
          </c:cat>
          <c:val>
            <c:numRef>
              <c:f>Pivot_Table!$D$45:$D$47</c:f>
              <c:numCache>
                <c:formatCode>General</c:formatCode>
                <c:ptCount val="3"/>
                <c:pt idx="0">
                  <c:v>63</c:v>
                </c:pt>
                <c:pt idx="1">
                  <c:v>967</c:v>
                </c:pt>
                <c:pt idx="2">
                  <c:v>450</c:v>
                </c:pt>
              </c:numCache>
            </c:numRef>
          </c:val>
          <c:extLst>
            <c:ext xmlns:c16="http://schemas.microsoft.com/office/drawing/2014/chart" uri="{C3380CC4-5D6E-409C-BE32-E72D297353CC}">
              <c16:uniqueId val="{0000000B-F999-4F9F-8980-89A20984FF2D}"/>
            </c:ext>
          </c:extLst>
        </c:ser>
        <c:dLbls>
          <c:showLegendKey val="0"/>
          <c:showVal val="0"/>
          <c:showCatName val="0"/>
          <c:showSerName val="0"/>
          <c:showPercent val="0"/>
          <c:showBubbleSize val="0"/>
          <c:showLeaderLines val="0"/>
        </c:dLbls>
        <c:firstSliceAng val="0"/>
        <c:holeSize val="25"/>
      </c:doughnutChart>
    </c:plotArea>
    <c:plotVisOnly val="1"/>
    <c:dispBlanksAs val="zero"/>
    <c:showDLblsOverMax val="1"/>
  </c:chart>
  <c:spPr>
    <a:solidFill>
      <a:srgbClr val="FFFFFF">
        <a:alpha val="0"/>
      </a:srgbClr>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Analysis.xlsx]Pivot_Table!PivotTable11</c:name>
    <c:fmtId val="17"/>
  </c:pivotSource>
  <c:chart>
    <c:autoTitleDeleted val="1"/>
    <c:pivotFmts>
      <c:pivotFmt>
        <c:idx val="0"/>
        <c:spPr>
          <a:gradFill>
            <a:gsLst>
              <a:gs pos="4000">
                <a:srgbClr val="FAF0CA"/>
              </a:gs>
              <a:gs pos="82000">
                <a:srgbClr val="F4D35E"/>
              </a:gs>
            </a:gsLst>
            <a:lin ang="12600000" scaled="0"/>
          </a:gradFill>
          <a:ln w="19050">
            <a:solidFill>
              <a:schemeClr val="lt1"/>
            </a:solidFill>
          </a:ln>
          <a:effectLst/>
        </c:spPr>
        <c:marker>
          <c:symbol val="none"/>
        </c:marker>
      </c:pivotFmt>
      <c:pivotFmt>
        <c:idx val="1"/>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2"/>
        <c:spPr>
          <a:gradFill>
            <a:gsLst>
              <a:gs pos="4000">
                <a:srgbClr val="ECC01E"/>
              </a:gs>
              <a:gs pos="82000">
                <a:srgbClr val="F4D35E"/>
              </a:gs>
            </a:gsLst>
            <a:lin ang="12600000" scaled="0"/>
          </a:gradFill>
          <a:ln w="19050">
            <a:solidFill>
              <a:schemeClr val="lt1"/>
            </a:solidFill>
          </a:ln>
          <a:effectLst/>
        </c:spPr>
      </c:pivotFmt>
      <c:pivotFmt>
        <c:idx val="3"/>
        <c:spPr>
          <a:gradFill>
            <a:gsLst>
              <a:gs pos="4000">
                <a:srgbClr val="FAF0CA"/>
              </a:gs>
              <a:gs pos="82000">
                <a:srgbClr val="F4D35E"/>
              </a:gs>
            </a:gsLst>
            <a:lin ang="12600000" scaled="0"/>
          </a:gra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5"/>
        <c:spPr>
          <a:gradFill>
            <a:gsLst>
              <a:gs pos="4000">
                <a:srgbClr val="ECC01E"/>
              </a:gs>
              <a:gs pos="82000">
                <a:srgbClr val="F4D35E"/>
              </a:gs>
            </a:gsLst>
            <a:lin ang="12600000" scaled="0"/>
          </a:gradFill>
          <a:ln w="19050">
            <a:solidFill>
              <a:schemeClr val="lt1"/>
            </a:solidFill>
          </a:ln>
          <a:effectLst/>
        </c:spPr>
      </c:pivotFmt>
      <c:pivotFmt>
        <c:idx val="6"/>
        <c:spPr>
          <a:gradFill>
            <a:gsLst>
              <a:gs pos="4000">
                <a:srgbClr val="FAF0CA"/>
              </a:gs>
              <a:gs pos="82000">
                <a:srgbClr val="F4D35E"/>
              </a:gs>
            </a:gsLst>
            <a:lin ang="12600000" scaled="0"/>
          </a:gra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8"/>
        <c:spPr>
          <a:gradFill>
            <a:gsLst>
              <a:gs pos="4000">
                <a:srgbClr val="ECC01E"/>
              </a:gs>
              <a:gs pos="82000">
                <a:srgbClr val="F4D35E"/>
              </a:gs>
            </a:gsLst>
            <a:lin ang="12600000" scaled="0"/>
          </a:gradFill>
          <a:ln w="19050">
            <a:solidFill>
              <a:schemeClr val="lt1"/>
            </a:solidFill>
          </a:ln>
          <a:effectLst/>
        </c:spPr>
      </c:pivotFmt>
      <c:pivotFmt>
        <c:idx val="9"/>
        <c:spPr>
          <a:gradFill>
            <a:gsLst>
              <a:gs pos="4000">
                <a:srgbClr val="FAF0CA"/>
              </a:gs>
              <a:gs pos="82000">
                <a:srgbClr val="F4D35E"/>
              </a:gs>
            </a:gsLst>
            <a:lin ang="12600000" scaled="0"/>
          </a:gradFill>
        </c:spPr>
        <c:marker>
          <c:symbol val="none"/>
        </c:marker>
        <c:dLbl>
          <c:idx val="0"/>
          <c:delete val="1"/>
          <c:extLst>
            <c:ext xmlns:c15="http://schemas.microsoft.com/office/drawing/2012/chart" uri="{CE6537A1-D6FC-4f65-9D91-7224C49458BB}"/>
          </c:extLst>
        </c:dLbl>
      </c:pivotFmt>
      <c:pivotFmt>
        <c:idx val="10"/>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11"/>
        <c:spPr>
          <a:gradFill>
            <a:gsLst>
              <a:gs pos="4000">
                <a:srgbClr val="ECC01E"/>
              </a:gs>
              <a:gs pos="82000">
                <a:srgbClr val="F4D35E"/>
              </a:gs>
            </a:gsLst>
            <a:lin ang="12600000" scaled="0"/>
          </a:gradFill>
          <a:ln w="19050">
            <a:solidFill>
              <a:schemeClr val="lt1"/>
            </a:solidFill>
          </a:ln>
          <a:effectLst/>
        </c:spPr>
      </c:pivotFmt>
      <c:pivotFmt>
        <c:idx val="12"/>
        <c:spPr>
          <a:gradFill>
            <a:gsLst>
              <a:gs pos="4000">
                <a:srgbClr val="FAF0CA"/>
              </a:gs>
              <a:gs pos="82000">
                <a:srgbClr val="F4D35E"/>
              </a:gs>
            </a:gsLst>
            <a:lin ang="12600000" scaled="0"/>
          </a:gradFill>
        </c:spPr>
        <c:marker>
          <c:symbol val="none"/>
        </c:marker>
        <c:dLbl>
          <c:idx val="0"/>
          <c:delete val="1"/>
          <c:extLst>
            <c:ext xmlns:c15="http://schemas.microsoft.com/office/drawing/2012/chart" uri="{CE6537A1-D6FC-4f65-9D91-7224C49458BB}"/>
          </c:extLst>
        </c:dLbl>
      </c:pivotFmt>
      <c:pivotFmt>
        <c:idx val="13"/>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14"/>
        <c:spPr>
          <a:gradFill>
            <a:gsLst>
              <a:gs pos="4000">
                <a:srgbClr val="ECC01E"/>
              </a:gs>
              <a:gs pos="82000">
                <a:srgbClr val="F4D35E"/>
              </a:gs>
            </a:gsLst>
            <a:lin ang="12600000" scaled="0"/>
          </a:gradFill>
          <a:ln w="19050">
            <a:solidFill>
              <a:schemeClr val="lt1"/>
            </a:solidFill>
          </a:ln>
          <a:effectLst/>
        </c:spPr>
      </c:pivotFmt>
      <c:pivotFmt>
        <c:idx val="15"/>
        <c:spPr>
          <a:gradFill>
            <a:gsLst>
              <a:gs pos="4000">
                <a:srgbClr val="FAF0CA"/>
              </a:gs>
              <a:gs pos="82000">
                <a:srgbClr val="F4D35E"/>
              </a:gs>
            </a:gsLst>
            <a:lin ang="12600000" scaled="0"/>
          </a:gradFill>
        </c:spPr>
        <c:marker>
          <c:symbol val="none"/>
        </c:marker>
        <c:dLbl>
          <c:idx val="0"/>
          <c:delete val="1"/>
          <c:extLst>
            <c:ext xmlns:c15="http://schemas.microsoft.com/office/drawing/2012/chart" uri="{CE6537A1-D6FC-4f65-9D91-7224C49458BB}"/>
          </c:extLst>
        </c:dLbl>
      </c:pivotFmt>
      <c:pivotFmt>
        <c:idx val="16"/>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17"/>
        <c:spPr>
          <a:gradFill>
            <a:gsLst>
              <a:gs pos="4000">
                <a:srgbClr val="ECC01E"/>
              </a:gs>
              <a:gs pos="82000">
                <a:srgbClr val="F4D35E"/>
              </a:gs>
            </a:gsLst>
            <a:lin ang="12600000" scaled="0"/>
          </a:gradFill>
          <a:ln w="19050">
            <a:solidFill>
              <a:schemeClr val="lt1"/>
            </a:solidFill>
          </a:ln>
          <a:effectLst/>
        </c:spPr>
      </c:pivotFmt>
      <c:pivotFmt>
        <c:idx val="18"/>
        <c:spPr>
          <a:gradFill>
            <a:gsLst>
              <a:gs pos="4000">
                <a:srgbClr val="FAF0CA"/>
              </a:gs>
              <a:gs pos="82000">
                <a:srgbClr val="F4D35E"/>
              </a:gs>
            </a:gsLst>
            <a:lin ang="12600000" scaled="0"/>
          </a:gradFill>
        </c:spPr>
        <c:marker>
          <c:symbol val="none"/>
        </c:marker>
        <c:dLbl>
          <c:idx val="0"/>
          <c:delete val="1"/>
          <c:extLst>
            <c:ext xmlns:c15="http://schemas.microsoft.com/office/drawing/2012/chart" uri="{CE6537A1-D6FC-4f65-9D91-7224C49458BB}"/>
          </c:extLst>
        </c:dLbl>
      </c:pivotFmt>
      <c:pivotFmt>
        <c:idx val="19"/>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20"/>
        <c:spPr>
          <a:gradFill>
            <a:gsLst>
              <a:gs pos="4000">
                <a:srgbClr val="ECC01E"/>
              </a:gs>
              <a:gs pos="82000">
                <a:srgbClr val="F4D35E"/>
              </a:gs>
            </a:gsLst>
            <a:lin ang="12600000" scaled="0"/>
          </a:gradFill>
          <a:ln w="19050">
            <a:solidFill>
              <a:schemeClr val="lt1"/>
            </a:solidFill>
          </a:ln>
          <a:effectLst/>
        </c:spPr>
      </c:pivotFmt>
      <c:pivotFmt>
        <c:idx val="21"/>
        <c:spPr>
          <a:gradFill>
            <a:gsLst>
              <a:gs pos="4000">
                <a:srgbClr val="FAF0CA"/>
              </a:gs>
              <a:gs pos="82000">
                <a:srgbClr val="F4D35E"/>
              </a:gs>
            </a:gsLst>
            <a:lin ang="12600000" scaled="0"/>
          </a:gradFill>
        </c:spPr>
        <c:marker>
          <c:symbol val="none"/>
        </c:marker>
        <c:dLbl>
          <c:idx val="0"/>
          <c:delete val="1"/>
          <c:extLst>
            <c:ext xmlns:c15="http://schemas.microsoft.com/office/drawing/2012/chart" uri="{CE6537A1-D6FC-4f65-9D91-7224C49458BB}"/>
          </c:extLst>
        </c:dLbl>
      </c:pivotFmt>
      <c:pivotFmt>
        <c:idx val="22"/>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23"/>
        <c:spPr>
          <a:gradFill>
            <a:gsLst>
              <a:gs pos="4000">
                <a:srgbClr val="ECC01E"/>
              </a:gs>
              <a:gs pos="82000">
                <a:srgbClr val="F4D35E"/>
              </a:gs>
            </a:gsLst>
            <a:lin ang="12600000" scaled="0"/>
          </a:gradFill>
          <a:ln w="19050">
            <a:solidFill>
              <a:schemeClr val="lt1"/>
            </a:solidFill>
          </a:ln>
          <a:effectLst/>
        </c:spPr>
      </c:pivotFmt>
      <c:pivotFmt>
        <c:idx val="24"/>
        <c:spPr>
          <a:gradFill>
            <a:gsLst>
              <a:gs pos="4000">
                <a:srgbClr val="FAF0CA"/>
              </a:gs>
              <a:gs pos="82000">
                <a:srgbClr val="F4D35E"/>
              </a:gs>
            </a:gsLst>
            <a:lin ang="12600000" scaled="0"/>
          </a:gradFill>
          <a:ln>
            <a:noFill/>
          </a:ln>
        </c:spPr>
        <c:marker>
          <c:symbol val="none"/>
        </c:marker>
        <c:dLbl>
          <c:idx val="0"/>
          <c:delete val="1"/>
          <c:extLst>
            <c:ext xmlns:c15="http://schemas.microsoft.com/office/drawing/2012/chart" uri="{CE6537A1-D6FC-4f65-9D91-7224C49458BB}"/>
          </c:extLst>
        </c:dLbl>
      </c:pivotFmt>
      <c:pivotFmt>
        <c:idx val="25"/>
        <c:spPr>
          <a:gradFill>
            <a:gsLst>
              <a:gs pos="4000">
                <a:srgbClr val="12113B"/>
              </a:gs>
              <a:gs pos="82000">
                <a:srgbClr val="12113B"/>
              </a:gs>
            </a:gsLst>
            <a:lin ang="12600000" scaled="0"/>
          </a:gradFill>
          <a:ln w="19050">
            <a:noFill/>
          </a:ln>
          <a:effectLst/>
        </c:spPr>
      </c:pivotFmt>
      <c:pivotFmt>
        <c:idx val="26"/>
        <c:spPr>
          <a:gradFill>
            <a:gsLst>
              <a:gs pos="4000">
                <a:srgbClr val="ECC01E"/>
              </a:gs>
              <a:gs pos="82000">
                <a:srgbClr val="F4D35E"/>
              </a:gs>
            </a:gsLst>
            <a:lin ang="12600000" scaled="0"/>
          </a:gradFill>
          <a:ln w="19050">
            <a:noFill/>
          </a:ln>
          <a:effectLst/>
        </c:spPr>
      </c:pivotFmt>
    </c:pivotFmts>
    <c:plotArea>
      <c:layout>
        <c:manualLayout>
          <c:layoutTarget val="inner"/>
          <c:xMode val="edge"/>
          <c:yMode val="edge"/>
          <c:x val="0.17437272152590627"/>
          <c:y val="0.13846948240086443"/>
          <c:w val="0.56445232083826069"/>
          <c:h val="0.88868064652878043"/>
        </c:manualLayout>
      </c:layout>
      <c:doughnutChart>
        <c:varyColors val="1"/>
        <c:ser>
          <c:idx val="0"/>
          <c:order val="0"/>
          <c:tx>
            <c:strRef>
              <c:f>Pivot_Table!$B$13</c:f>
              <c:strCache>
                <c:ptCount val="1"/>
                <c:pt idx="0">
                  <c:v>Total</c:v>
                </c:pt>
              </c:strCache>
            </c:strRef>
          </c:tx>
          <c:spPr>
            <a:gradFill>
              <a:gsLst>
                <a:gs pos="4000">
                  <a:srgbClr val="FAF0CA"/>
                </a:gs>
                <a:gs pos="82000">
                  <a:srgbClr val="F4D35E"/>
                </a:gs>
              </a:gsLst>
              <a:lin ang="12600000" scaled="0"/>
            </a:gradFill>
            <a:ln>
              <a:noFill/>
            </a:ln>
          </c:spPr>
          <c:dPt>
            <c:idx val="0"/>
            <c:bubble3D val="0"/>
            <c:spPr>
              <a:gradFill>
                <a:gsLst>
                  <a:gs pos="4000">
                    <a:srgbClr val="12113B"/>
                  </a:gs>
                  <a:gs pos="82000">
                    <a:srgbClr val="12113B"/>
                  </a:gs>
                </a:gsLst>
                <a:lin ang="12600000" scaled="0"/>
              </a:gradFill>
              <a:ln w="19050">
                <a:noFill/>
              </a:ln>
              <a:effectLst/>
            </c:spPr>
            <c:extLst>
              <c:ext xmlns:c16="http://schemas.microsoft.com/office/drawing/2014/chart" uri="{C3380CC4-5D6E-409C-BE32-E72D297353CC}">
                <c16:uniqueId val="{00000001-019F-4CD2-8C91-3C48B2C28B63}"/>
              </c:ext>
            </c:extLst>
          </c:dPt>
          <c:dPt>
            <c:idx val="1"/>
            <c:bubble3D val="0"/>
            <c:spPr>
              <a:gradFill>
                <a:gsLst>
                  <a:gs pos="4000">
                    <a:srgbClr val="ECC01E"/>
                  </a:gs>
                  <a:gs pos="82000">
                    <a:srgbClr val="F4D35E"/>
                  </a:gs>
                </a:gsLst>
                <a:lin ang="12600000" scaled="0"/>
              </a:gradFill>
              <a:ln w="19050">
                <a:noFill/>
              </a:ln>
              <a:effectLst/>
            </c:spPr>
            <c:extLst>
              <c:ext xmlns:c16="http://schemas.microsoft.com/office/drawing/2014/chart" uri="{C3380CC4-5D6E-409C-BE32-E72D297353CC}">
                <c16:uniqueId val="{00000003-019F-4CD2-8C91-3C48B2C28B63}"/>
              </c:ext>
            </c:extLst>
          </c:dPt>
          <c:cat>
            <c:strRef>
              <c:f>Pivot_Table!$A$14:$A$15</c:f>
              <c:strCache>
                <c:ptCount val="2"/>
                <c:pt idx="0">
                  <c:v>Female</c:v>
                </c:pt>
                <c:pt idx="1">
                  <c:v>Male</c:v>
                </c:pt>
              </c:strCache>
            </c:strRef>
          </c:cat>
          <c:val>
            <c:numRef>
              <c:f>Pivot_Table!$B$14:$B$15</c:f>
              <c:numCache>
                <c:formatCode>General</c:formatCode>
                <c:ptCount val="2"/>
                <c:pt idx="0">
                  <c:v>380</c:v>
                </c:pt>
                <c:pt idx="1">
                  <c:v>587</c:v>
                </c:pt>
              </c:numCache>
            </c:numRef>
          </c:val>
          <c:extLst>
            <c:ext xmlns:c16="http://schemas.microsoft.com/office/drawing/2014/chart" uri="{C3380CC4-5D6E-409C-BE32-E72D297353CC}">
              <c16:uniqueId val="{00000004-019F-4CD2-8C91-3C48B2C28B63}"/>
            </c:ext>
          </c:extLst>
        </c:ser>
        <c:dLbls>
          <c:showLegendKey val="0"/>
          <c:showVal val="0"/>
          <c:showCatName val="0"/>
          <c:showSerName val="0"/>
          <c:showPercent val="0"/>
          <c:showBubbleSize val="0"/>
          <c:showLeaderLines val="1"/>
        </c:dLbls>
        <c:firstSliceAng val="0"/>
        <c:holeSize val="60"/>
      </c:doughnutChart>
    </c:plotArea>
    <c:plotVisOnly val="1"/>
    <c:dispBlanksAs val="gap"/>
    <c:showDLblsOverMax val="0"/>
    <c:extLst/>
  </c:chart>
  <c:spPr>
    <a:noFill/>
    <a:ln>
      <a:noFill/>
    </a:ln>
  </c:spPr>
  <c:txPr>
    <a:bodyPr/>
    <a:lstStyle/>
    <a:p>
      <a:pPr>
        <a:defRPr>
          <a:solidFill>
            <a:schemeClr val="bg1"/>
          </a:solidFill>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Analysis.xlsx]Pivot_Table!PivotTable11</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2"/>
        <c:spPr>
          <a:gradFill>
            <a:gsLst>
              <a:gs pos="4000">
                <a:srgbClr val="F4D35E"/>
              </a:gs>
              <a:gs pos="82000">
                <a:srgbClr val="F4D35E"/>
              </a:gs>
            </a:gsLst>
            <a:lin ang="12600000" scaled="0"/>
          </a:gra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4000">
                <a:srgbClr val="F4D35E"/>
              </a:gs>
              <a:gs pos="82000">
                <a:srgbClr val="F4D35E"/>
              </a:gs>
            </a:gsLst>
            <a:lin ang="12600000" scaled="0"/>
          </a:gradFill>
          <a:ln w="19050">
            <a:solidFill>
              <a:schemeClr val="lt1"/>
            </a:solidFill>
          </a:ln>
          <a:effectLst/>
        </c:spPr>
      </c:pivotFmt>
      <c:pivotFmt>
        <c:idx val="5"/>
        <c:spPr>
          <a:gradFill>
            <a:gsLst>
              <a:gs pos="4000">
                <a:schemeClr val="accent1">
                  <a:lumMod val="50000"/>
                </a:schemeClr>
              </a:gs>
              <a:gs pos="82000">
                <a:schemeClr val="accent1">
                  <a:lumMod val="50000"/>
                </a:schemeClr>
              </a:gs>
            </a:gsLst>
            <a:lin ang="12600000" scaled="0"/>
          </a:gra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4000">
                <a:srgbClr val="F4D35E"/>
              </a:gs>
              <a:gs pos="82000">
                <a:srgbClr val="F4D35E"/>
              </a:gs>
            </a:gsLst>
            <a:lin ang="12600000" scaled="0"/>
          </a:gradFill>
          <a:ln w="19050">
            <a:noFill/>
          </a:ln>
          <a:effectLst/>
        </c:spPr>
      </c:pivotFmt>
      <c:pivotFmt>
        <c:idx val="8"/>
        <c:spPr>
          <a:solidFill>
            <a:srgbClr val="12113B"/>
          </a:solidFill>
          <a:ln w="19050">
            <a:noFill/>
          </a:ln>
          <a:effectLst/>
        </c:spPr>
      </c:pivotFmt>
    </c:pivotFmts>
    <c:plotArea>
      <c:layout>
        <c:manualLayout>
          <c:layoutTarget val="inner"/>
          <c:xMode val="edge"/>
          <c:yMode val="edge"/>
          <c:x val="0.20024985225420378"/>
          <c:y val="4.5373533569257961E-2"/>
          <c:w val="0.77662712769510178"/>
          <c:h val="0.94454328997626913"/>
        </c:manualLayout>
      </c:layout>
      <c:doughnutChart>
        <c:varyColors val="1"/>
        <c:ser>
          <c:idx val="0"/>
          <c:order val="0"/>
          <c:tx>
            <c:strRef>
              <c:f>Pivot_Table!$B$13</c:f>
              <c:strCache>
                <c:ptCount val="1"/>
                <c:pt idx="0">
                  <c:v>Total</c:v>
                </c:pt>
              </c:strCache>
            </c:strRef>
          </c:tx>
          <c:spPr>
            <a:ln>
              <a:noFill/>
            </a:ln>
          </c:spPr>
          <c:explosion val="3"/>
          <c:dPt>
            <c:idx val="0"/>
            <c:bubble3D val="0"/>
            <c:spPr>
              <a:gradFill>
                <a:gsLst>
                  <a:gs pos="4000">
                    <a:srgbClr val="F4D35E"/>
                  </a:gs>
                  <a:gs pos="82000">
                    <a:srgbClr val="F4D35E"/>
                  </a:gs>
                </a:gsLst>
                <a:lin ang="12600000" scaled="0"/>
              </a:gradFill>
              <a:ln w="19050">
                <a:noFill/>
              </a:ln>
              <a:effectLst/>
            </c:spPr>
            <c:extLst>
              <c:ext xmlns:c16="http://schemas.microsoft.com/office/drawing/2014/chart" uri="{C3380CC4-5D6E-409C-BE32-E72D297353CC}">
                <c16:uniqueId val="{00000001-0FF3-4ABD-BB87-7A836878164F}"/>
              </c:ext>
            </c:extLst>
          </c:dPt>
          <c:dPt>
            <c:idx val="1"/>
            <c:bubble3D val="0"/>
            <c:spPr>
              <a:solidFill>
                <a:srgbClr val="12113B"/>
              </a:solidFill>
              <a:ln w="19050">
                <a:noFill/>
              </a:ln>
              <a:effectLst/>
            </c:spPr>
            <c:extLst>
              <c:ext xmlns:c16="http://schemas.microsoft.com/office/drawing/2014/chart" uri="{C3380CC4-5D6E-409C-BE32-E72D297353CC}">
                <c16:uniqueId val="{00000003-0FF3-4ABD-BB87-7A836878164F}"/>
              </c:ext>
            </c:extLst>
          </c:dPt>
          <c:cat>
            <c:strRef>
              <c:f>Pivot_Table!$A$14:$A$15</c:f>
              <c:strCache>
                <c:ptCount val="2"/>
                <c:pt idx="0">
                  <c:v>Female</c:v>
                </c:pt>
                <c:pt idx="1">
                  <c:v>Male</c:v>
                </c:pt>
              </c:strCache>
            </c:strRef>
          </c:cat>
          <c:val>
            <c:numRef>
              <c:f>Pivot_Table!$B$14:$B$15</c:f>
              <c:numCache>
                <c:formatCode>General</c:formatCode>
                <c:ptCount val="2"/>
                <c:pt idx="0">
                  <c:v>380</c:v>
                </c:pt>
                <c:pt idx="1">
                  <c:v>587</c:v>
                </c:pt>
              </c:numCache>
            </c:numRef>
          </c:val>
          <c:extLst>
            <c:ext xmlns:c16="http://schemas.microsoft.com/office/drawing/2014/chart" uri="{C3380CC4-5D6E-409C-BE32-E72D297353CC}">
              <c16:uniqueId val="{00000004-0FF3-4ABD-BB87-7A836878164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cx:spPr>
        </cx:plotSurface>
        <cx:series layoutId="funnel" uniqueId="{27BC731D-D993-42CB-833D-5F74AFFF71F0}">
          <cx:spPr>
            <a:gradFill>
              <a:gsLst>
                <a:gs pos="27000">
                  <a:srgbClr val="B4B293"/>
                </a:gs>
                <a:gs pos="54000">
                  <a:srgbClr val="FFC300"/>
                </a:gs>
                <a:gs pos="11000">
                  <a:schemeClr val="accent5">
                    <a:lumMod val="60000"/>
                    <a:lumOff val="40000"/>
                  </a:schemeClr>
                </a:gs>
              </a:gsLst>
              <a:lin ang="12600000" scaled="0"/>
            </a:gradFill>
          </cx:spPr>
          <cx:dataId val="0"/>
        </cx:series>
      </cx:plotAreaRegion>
      <cx:axis id="0">
        <cx:catScaling gapWidth="0.460000008"/>
        <cx:tickLabels/>
        <cx:txPr>
          <a:bodyPr spcFirstLastPara="1" vertOverflow="ellipsis" horzOverflow="overflow" wrap="square" lIns="0" tIns="0" rIns="0" bIns="0" anchor="ctr" anchorCtr="1"/>
          <a:lstStyle/>
          <a:p>
            <a:pPr algn="ctr" rtl="0">
              <a:defRPr sz="1000">
                <a:solidFill>
                  <a:schemeClr val="bg2"/>
                </a:solidFill>
              </a:defRPr>
            </a:pPr>
            <a:endParaRPr lang="en-US" sz="1000" b="0" i="0" u="none" strike="noStrike" baseline="0">
              <a:solidFill>
                <a:schemeClr val="bg2"/>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30">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microsoft.com/office/2014/relationships/chartEx" Target="../charts/chartEx1.xml"/><Relationship Id="rId7" Type="http://schemas.openxmlformats.org/officeDocument/2006/relationships/image" Target="../media/image3.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hyperlink" Target="#'Raw_data '!A1"/><Relationship Id="rId4" Type="http://schemas.openxmlformats.org/officeDocument/2006/relationships/image" Target="../media/image1.pn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7.sv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12</xdr:col>
      <xdr:colOff>24984</xdr:colOff>
      <xdr:row>5</xdr:row>
      <xdr:rowOff>1249</xdr:rowOff>
    </xdr:from>
    <xdr:ext cx="5970533" cy="2941819"/>
    <xdr:graphicFrame macro="">
      <xdr:nvGraphicFramePr>
        <xdr:cNvPr id="2" name="Chart 1" title="Chart">
          <a:extLst>
            <a:ext uri="{FF2B5EF4-FFF2-40B4-BE49-F238E27FC236}">
              <a16:creationId xmlns:a16="http://schemas.microsoft.com/office/drawing/2014/main" id="{A4A0217D-A506-44CE-808B-1A11DD1C8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16</xdr:col>
      <xdr:colOff>304799</xdr:colOff>
      <xdr:row>18</xdr:row>
      <xdr:rowOff>300454</xdr:rowOff>
    </xdr:from>
    <xdr:ext cx="7620001" cy="3500022"/>
    <xdr:graphicFrame macro="">
      <xdr:nvGraphicFramePr>
        <xdr:cNvPr id="3" name="Chart 2" title="Chart">
          <a:extLst>
            <a:ext uri="{FF2B5EF4-FFF2-40B4-BE49-F238E27FC236}">
              <a16:creationId xmlns:a16="http://schemas.microsoft.com/office/drawing/2014/main" id="{286F50EB-8743-4B41-BE88-8859B3FA8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17</xdr:col>
      <xdr:colOff>200025</xdr:colOff>
      <xdr:row>18</xdr:row>
      <xdr:rowOff>9525</xdr:rowOff>
    </xdr:from>
    <xdr:to>
      <xdr:col>17</xdr:col>
      <xdr:colOff>228600</xdr:colOff>
      <xdr:row>29</xdr:row>
      <xdr:rowOff>0</xdr:rowOff>
    </xdr:to>
    <xdr:cxnSp macro="">
      <xdr:nvCxnSpPr>
        <xdr:cNvPr id="5" name="Straight Connector 4">
          <a:extLst>
            <a:ext uri="{FF2B5EF4-FFF2-40B4-BE49-F238E27FC236}">
              <a16:creationId xmlns:a16="http://schemas.microsoft.com/office/drawing/2014/main" id="{F755D881-81EE-9575-9D3F-83BBA8E1B1F2}"/>
            </a:ext>
          </a:extLst>
        </xdr:cNvPr>
        <xdr:cNvCxnSpPr/>
      </xdr:nvCxnSpPr>
      <xdr:spPr>
        <a:xfrm flipH="1">
          <a:off x="13125450" y="4838700"/>
          <a:ext cx="28575" cy="3343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126999</xdr:colOff>
      <xdr:row>19</xdr:row>
      <xdr:rowOff>290286</xdr:rowOff>
    </xdr:from>
    <xdr:to>
      <xdr:col>17</xdr:col>
      <xdr:colOff>154215</xdr:colOff>
      <xdr:row>27</xdr:row>
      <xdr:rowOff>263634</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1A6037EB-5A65-407D-8F41-0B148B40EC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478519" y="4885146"/>
              <a:ext cx="3738156" cy="24117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16934</xdr:colOff>
      <xdr:row>0</xdr:row>
      <xdr:rowOff>91</xdr:rowOff>
    </xdr:from>
    <xdr:to>
      <xdr:col>4</xdr:col>
      <xdr:colOff>113905</xdr:colOff>
      <xdr:row>4</xdr:row>
      <xdr:rowOff>59266</xdr:rowOff>
    </xdr:to>
    <xdr:pic>
      <xdr:nvPicPr>
        <xdr:cNvPr id="8" name="Picture 7">
          <a:extLst>
            <a:ext uri="{FF2B5EF4-FFF2-40B4-BE49-F238E27FC236}">
              <a16:creationId xmlns:a16="http://schemas.microsoft.com/office/drawing/2014/main" id="{BCFE0979-A368-9925-B67A-3EDA5190D20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28732" r="4494" b="30337"/>
        <a:stretch/>
      </xdr:blipFill>
      <xdr:spPr>
        <a:xfrm>
          <a:off x="16934" y="91"/>
          <a:ext cx="2984104" cy="1159842"/>
        </a:xfrm>
        <a:prstGeom prst="rect">
          <a:avLst/>
        </a:prstGeom>
      </xdr:spPr>
    </xdr:pic>
    <xdr:clientData/>
  </xdr:twoCellAnchor>
  <xdr:twoCellAnchor>
    <xdr:from>
      <xdr:col>18</xdr:col>
      <xdr:colOff>571496</xdr:colOff>
      <xdr:row>1</xdr:row>
      <xdr:rowOff>1</xdr:rowOff>
    </xdr:from>
    <xdr:to>
      <xdr:col>22</xdr:col>
      <xdr:colOff>337701</xdr:colOff>
      <xdr:row>2</xdr:row>
      <xdr:rowOff>285751</xdr:rowOff>
    </xdr:to>
    <xdr:sp macro="" textlink="">
      <xdr:nvSpPr>
        <xdr:cNvPr id="9" name="Flowchart: Terminator 8">
          <a:hlinkClick xmlns:r="http://schemas.openxmlformats.org/officeDocument/2006/relationships" r:id="rId5"/>
          <a:extLst>
            <a:ext uri="{FF2B5EF4-FFF2-40B4-BE49-F238E27FC236}">
              <a16:creationId xmlns:a16="http://schemas.microsoft.com/office/drawing/2014/main" id="{485B29DA-FDAD-2289-9280-25F9ED335CB8}"/>
            </a:ext>
          </a:extLst>
        </xdr:cNvPr>
        <xdr:cNvSpPr/>
      </xdr:nvSpPr>
      <xdr:spPr>
        <a:xfrm>
          <a:off x="13516837" y="303069"/>
          <a:ext cx="2251364" cy="588818"/>
        </a:xfrm>
        <a:prstGeom prst="flowChartTerminator">
          <a:avLst/>
        </a:prstGeom>
        <a:solidFill>
          <a:srgbClr val="2EC4B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2000" b="1"/>
            <a:t>GO TO DATA</a:t>
          </a:r>
        </a:p>
      </xdr:txBody>
    </xdr:sp>
    <xdr:clientData/>
  </xdr:twoCellAnchor>
  <xdr:twoCellAnchor editAs="oneCell">
    <xdr:from>
      <xdr:col>20</xdr:col>
      <xdr:colOff>256309</xdr:colOff>
      <xdr:row>0</xdr:row>
      <xdr:rowOff>251115</xdr:rowOff>
    </xdr:from>
    <xdr:to>
      <xdr:col>22</xdr:col>
      <xdr:colOff>204354</xdr:colOff>
      <xdr:row>3</xdr:row>
      <xdr:rowOff>23823</xdr:rowOff>
    </xdr:to>
    <xdr:pic>
      <xdr:nvPicPr>
        <xdr:cNvPr id="11" name="Graphic 10" descr="Database with solid fill">
          <a:extLst>
            <a:ext uri="{FF2B5EF4-FFF2-40B4-BE49-F238E27FC236}">
              <a16:creationId xmlns:a16="http://schemas.microsoft.com/office/drawing/2014/main" id="{CABFFBAF-3387-33B3-A7FF-81A22A02556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4933468" y="251115"/>
          <a:ext cx="701386" cy="701386"/>
        </a:xfrm>
        <a:prstGeom prst="rect">
          <a:avLst/>
        </a:prstGeom>
      </xdr:spPr>
    </xdr:pic>
    <xdr:clientData/>
  </xdr:twoCellAnchor>
  <xdr:twoCellAnchor>
    <xdr:from>
      <xdr:col>3</xdr:col>
      <xdr:colOff>438704</xdr:colOff>
      <xdr:row>4</xdr:row>
      <xdr:rowOff>224769</xdr:rowOff>
    </xdr:from>
    <xdr:to>
      <xdr:col>10</xdr:col>
      <xdr:colOff>87088</xdr:colOff>
      <xdr:row>15</xdr:row>
      <xdr:rowOff>251800</xdr:rowOff>
    </xdr:to>
    <xdr:graphicFrame macro="">
      <xdr:nvGraphicFramePr>
        <xdr:cNvPr id="7" name="Chart 6">
          <a:extLst>
            <a:ext uri="{FF2B5EF4-FFF2-40B4-BE49-F238E27FC236}">
              <a16:creationId xmlns:a16="http://schemas.microsoft.com/office/drawing/2014/main" id="{0BF46C8C-D5EE-4847-B162-AEC7F3439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546161</xdr:colOff>
      <xdr:row>10</xdr:row>
      <xdr:rowOff>148747</xdr:rowOff>
    </xdr:from>
    <xdr:to>
      <xdr:col>7</xdr:col>
      <xdr:colOff>780353</xdr:colOff>
      <xdr:row>14</xdr:row>
      <xdr:rowOff>212628</xdr:rowOff>
    </xdr:to>
    <xdr:sp macro="" textlink="Pivot_Table!D10">
      <xdr:nvSpPr>
        <xdr:cNvPr id="10" name="Rectangle 9">
          <a:extLst>
            <a:ext uri="{FF2B5EF4-FFF2-40B4-BE49-F238E27FC236}">
              <a16:creationId xmlns:a16="http://schemas.microsoft.com/office/drawing/2014/main" id="{C406D495-489D-2F4A-414E-2846C3CD8B19}"/>
            </a:ext>
          </a:extLst>
        </xdr:cNvPr>
        <xdr:cNvSpPr/>
      </xdr:nvSpPr>
      <xdr:spPr>
        <a:xfrm>
          <a:off x="4582249" y="2685956"/>
          <a:ext cx="1105049" cy="92636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2B3B51A-6DB0-4CD9-AFA3-EA27B2DB6F9D}" type="TxLink">
            <a:rPr lang="en-US" sz="2400" b="1" i="0" u="none" strike="noStrike">
              <a:solidFill>
                <a:schemeClr val="bg1"/>
              </a:solidFill>
              <a:latin typeface="Calibri"/>
              <a:ea typeface="Calibri"/>
              <a:cs typeface="Calibri"/>
            </a:rPr>
            <a:pPr algn="l"/>
            <a:t>61%</a:t>
          </a:fld>
          <a:endParaRPr lang="en-US" sz="2400" b="1">
            <a:solidFill>
              <a:schemeClr val="bg1"/>
            </a:solidFill>
          </a:endParaRPr>
        </a:p>
      </xdr:txBody>
    </xdr:sp>
    <xdr:clientData/>
  </xdr:twoCellAnchor>
  <xdr:twoCellAnchor>
    <xdr:from>
      <xdr:col>7</xdr:col>
      <xdr:colOff>436905</xdr:colOff>
      <xdr:row>6</xdr:row>
      <xdr:rowOff>162548</xdr:rowOff>
    </xdr:from>
    <xdr:to>
      <xdr:col>12</xdr:col>
      <xdr:colOff>105677</xdr:colOff>
      <xdr:row>15</xdr:row>
      <xdr:rowOff>293666</xdr:rowOff>
    </xdr:to>
    <xdr:graphicFrame macro="">
      <xdr:nvGraphicFramePr>
        <xdr:cNvPr id="4" name="Chart 3">
          <a:extLst>
            <a:ext uri="{FF2B5EF4-FFF2-40B4-BE49-F238E27FC236}">
              <a16:creationId xmlns:a16="http://schemas.microsoft.com/office/drawing/2014/main" id="{96BAF644-C504-4E72-91CD-B0524C934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512654</xdr:colOff>
      <xdr:row>10</xdr:row>
      <xdr:rowOff>146163</xdr:rowOff>
    </xdr:from>
    <xdr:to>
      <xdr:col>10</xdr:col>
      <xdr:colOff>478787</xdr:colOff>
      <xdr:row>13</xdr:row>
      <xdr:rowOff>65957</xdr:rowOff>
    </xdr:to>
    <xdr:sp macro="" textlink="Pivot_Table!D9">
      <xdr:nvSpPr>
        <xdr:cNvPr id="12" name="Rectangle 11">
          <a:extLst>
            <a:ext uri="{FF2B5EF4-FFF2-40B4-BE49-F238E27FC236}">
              <a16:creationId xmlns:a16="http://schemas.microsoft.com/office/drawing/2014/main" id="{E477B107-F44C-411B-9386-6C806C396822}"/>
            </a:ext>
          </a:extLst>
        </xdr:cNvPr>
        <xdr:cNvSpPr/>
      </xdr:nvSpPr>
      <xdr:spPr>
        <a:xfrm>
          <a:off x="6349072" y="2683372"/>
          <a:ext cx="836990" cy="6231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FC9C4C8-991F-4FED-846B-5C9955D06568}" type="TxLink">
            <a:rPr lang="en-US" sz="2400" b="1" i="0" u="none" strike="noStrike">
              <a:solidFill>
                <a:schemeClr val="bg1"/>
              </a:solidFill>
              <a:latin typeface="Calibri"/>
              <a:ea typeface="Calibri"/>
              <a:cs typeface="Calibri"/>
            </a:rPr>
            <a:pPr marL="0" indent="0" algn="l"/>
            <a:t>39%</a:t>
          </a:fld>
          <a:endParaRPr lang="en-US" sz="2400" b="1" i="0" u="none" strike="noStrike">
            <a:solidFill>
              <a:schemeClr val="bg1"/>
            </a:solidFill>
            <a:latin typeface="Calibri"/>
            <a:ea typeface="Calibri"/>
            <a:cs typeface="Calibri"/>
          </a:endParaRPr>
        </a:p>
      </xdr:txBody>
    </xdr:sp>
    <xdr:clientData/>
  </xdr:twoCellAnchor>
  <xdr:twoCellAnchor>
    <xdr:from>
      <xdr:col>1</xdr:col>
      <xdr:colOff>50800</xdr:colOff>
      <xdr:row>12</xdr:row>
      <xdr:rowOff>8467</xdr:rowOff>
    </xdr:from>
    <xdr:to>
      <xdr:col>2</xdr:col>
      <xdr:colOff>304800</xdr:colOff>
      <xdr:row>15</xdr:row>
      <xdr:rowOff>245533</xdr:rowOff>
    </xdr:to>
    <xdr:sp macro="" textlink="Pivot_Table!E10">
      <xdr:nvSpPr>
        <xdr:cNvPr id="13" name="Rectangle 12">
          <a:extLst>
            <a:ext uri="{FF2B5EF4-FFF2-40B4-BE49-F238E27FC236}">
              <a16:creationId xmlns:a16="http://schemas.microsoft.com/office/drawing/2014/main" id="{1FEF8CDA-809D-4D83-8B9C-5D4AAB7AB568}"/>
            </a:ext>
          </a:extLst>
        </xdr:cNvPr>
        <xdr:cNvSpPr/>
      </xdr:nvSpPr>
      <xdr:spPr>
        <a:xfrm>
          <a:off x="321733" y="3158067"/>
          <a:ext cx="1126067" cy="804333"/>
        </a:xfrm>
        <a:prstGeom prst="rect">
          <a:avLst/>
        </a:prstGeom>
        <a:solidFill>
          <a:srgbClr val="FFC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7BC2E01-4C1E-454B-8427-FAE18E2D320D}" type="TxLink">
            <a:rPr lang="en-US" sz="3600" b="0" i="0" u="none" strike="noStrike">
              <a:solidFill>
                <a:srgbClr val="000000"/>
              </a:solidFill>
              <a:latin typeface="Calibri"/>
              <a:ea typeface="Calibri"/>
              <a:cs typeface="Calibri"/>
            </a:rPr>
            <a:pPr algn="ctr"/>
            <a:t>587</a:t>
          </a:fld>
          <a:endParaRPr lang="en-US" sz="8800">
            <a:solidFill>
              <a:schemeClr val="tx1"/>
            </a:solidFill>
          </a:endParaRPr>
        </a:p>
      </xdr:txBody>
    </xdr:sp>
    <xdr:clientData/>
  </xdr:twoCellAnchor>
  <xdr:twoCellAnchor>
    <xdr:from>
      <xdr:col>2</xdr:col>
      <xdr:colOff>569451</xdr:colOff>
      <xdr:row>12</xdr:row>
      <xdr:rowOff>8467</xdr:rowOff>
    </xdr:from>
    <xdr:to>
      <xdr:col>3</xdr:col>
      <xdr:colOff>824184</xdr:colOff>
      <xdr:row>15</xdr:row>
      <xdr:rowOff>244000</xdr:rowOff>
    </xdr:to>
    <xdr:sp macro="" textlink="Pivot_Table!E9">
      <xdr:nvSpPr>
        <xdr:cNvPr id="14" name="Rectangle 13">
          <a:extLst>
            <a:ext uri="{FF2B5EF4-FFF2-40B4-BE49-F238E27FC236}">
              <a16:creationId xmlns:a16="http://schemas.microsoft.com/office/drawing/2014/main" id="{5D01D278-926B-45EC-B7E2-76D2842E7775}"/>
            </a:ext>
          </a:extLst>
        </xdr:cNvPr>
        <xdr:cNvSpPr/>
      </xdr:nvSpPr>
      <xdr:spPr>
        <a:xfrm>
          <a:off x="1714909" y="3164622"/>
          <a:ext cx="1124888" cy="800888"/>
        </a:xfrm>
        <a:prstGeom prst="rect">
          <a:avLst/>
        </a:prstGeom>
        <a:solidFill>
          <a:srgbClr val="FFC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E48BFF8-7285-4635-BC7B-BE318657B3CB}" type="TxLink">
            <a:rPr lang="en-US" sz="3600" b="0" i="0" u="none" strike="noStrike">
              <a:solidFill>
                <a:srgbClr val="000000"/>
              </a:solidFill>
              <a:latin typeface="Calibri"/>
              <a:ea typeface="Calibri"/>
              <a:cs typeface="Calibri"/>
            </a:rPr>
            <a:pPr marL="0" indent="0" algn="ctr"/>
            <a:t>380</a:t>
          </a:fld>
          <a:endParaRPr lang="en-US" sz="3600" b="0" i="0" u="none" strike="noStrike">
            <a:solidFill>
              <a:srgbClr val="000000"/>
            </a:solidFill>
            <a:latin typeface="Calibri"/>
            <a:ea typeface="Calibri"/>
            <a:cs typeface="Calibri"/>
          </a:endParaRPr>
        </a:p>
      </xdr:txBody>
    </xdr:sp>
    <xdr:clientData/>
  </xdr:twoCellAnchor>
  <xdr:twoCellAnchor editAs="oneCell">
    <xdr:from>
      <xdr:col>19</xdr:col>
      <xdr:colOff>243672</xdr:colOff>
      <xdr:row>4</xdr:row>
      <xdr:rowOff>242834</xdr:rowOff>
    </xdr:from>
    <xdr:to>
      <xdr:col>22</xdr:col>
      <xdr:colOff>446315</xdr:colOff>
      <xdr:row>15</xdr:row>
      <xdr:rowOff>267956</xdr:rowOff>
    </xdr:to>
    <mc:AlternateContent xmlns:mc="http://schemas.openxmlformats.org/markup-compatibility/2006" xmlns:a14="http://schemas.microsoft.com/office/drawing/2010/main">
      <mc:Choice Requires="a14">
        <xdr:graphicFrame macro="">
          <xdr:nvGraphicFramePr>
            <xdr:cNvPr id="16" name="Department">
              <a:extLst>
                <a:ext uri="{FF2B5EF4-FFF2-40B4-BE49-F238E27FC236}">
                  <a16:creationId xmlns:a16="http://schemas.microsoft.com/office/drawing/2014/main" id="{F2C5933D-0C1D-46C3-89CB-85F748EF896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4059063" y="1352704"/>
              <a:ext cx="1826035" cy="26507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0.4529</cdr:x>
      <cdr:y>0.28783</cdr:y>
    </cdr:from>
    <cdr:to>
      <cdr:x>0.69035</cdr:x>
      <cdr:y>0.70431</cdr:y>
    </cdr:to>
    <cdr:pic>
      <cdr:nvPicPr>
        <cdr:cNvPr id="5" name="Graphic 4" descr="Male profile outline">
          <a:extLst xmlns:a="http://schemas.openxmlformats.org/drawingml/2006/main">
            <a:ext uri="{FF2B5EF4-FFF2-40B4-BE49-F238E27FC236}">
              <a16:creationId xmlns:a16="http://schemas.microsoft.com/office/drawing/2014/main" id="{0007D0A4-DAE0-2108-B292-46FDD71D056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964527" y="754946"/>
          <a:ext cx="1029956" cy="1092350"/>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0.26336</cdr:x>
      <cdr:y>0.1602</cdr:y>
    </cdr:from>
    <cdr:to>
      <cdr:x>0.60142</cdr:x>
      <cdr:y>0.66842</cdr:y>
    </cdr:to>
    <cdr:pic>
      <cdr:nvPicPr>
        <cdr:cNvPr id="3" name="Graphic 2" descr="Female Profile outline">
          <a:extLst xmlns:a="http://schemas.openxmlformats.org/drawingml/2006/main">
            <a:ext uri="{FF2B5EF4-FFF2-40B4-BE49-F238E27FC236}">
              <a16:creationId xmlns:a16="http://schemas.microsoft.com/office/drawing/2014/main" id="{6D8E3A9C-4FEE-B0EF-CDB9-CB141BD53D4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825739" y="368440"/>
          <a:ext cx="1060000" cy="1168857"/>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7</xdr:col>
      <xdr:colOff>213360</xdr:colOff>
      <xdr:row>7</xdr:row>
      <xdr:rowOff>83820</xdr:rowOff>
    </xdr:from>
    <xdr:to>
      <xdr:col>9</xdr:col>
      <xdr:colOff>174960</xdr:colOff>
      <xdr:row>12</xdr:row>
      <xdr:rowOff>166620</xdr:rowOff>
    </xdr:to>
    <xdr:sp macro="" textlink="">
      <xdr:nvSpPr>
        <xdr:cNvPr id="3" name="Rectangle 2">
          <a:extLst>
            <a:ext uri="{FF2B5EF4-FFF2-40B4-BE49-F238E27FC236}">
              <a16:creationId xmlns:a16="http://schemas.microsoft.com/office/drawing/2014/main" id="{C1BD5A8E-06FA-4C15-950D-BBAE24263927}"/>
            </a:ext>
          </a:extLst>
        </xdr:cNvPr>
        <xdr:cNvSpPr/>
      </xdr:nvSpPr>
      <xdr:spPr>
        <a:xfrm>
          <a:off x="4480560" y="1363980"/>
          <a:ext cx="1180800" cy="997200"/>
        </a:xfrm>
        <a:prstGeom prst="rect">
          <a:avLst/>
        </a:prstGeom>
        <a:solidFill>
          <a:srgbClr val="FFC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vind Upreti" refreshedDate="45455.929827314816" createdVersion="8" refreshedVersion="8" minRefreshableVersion="3" recordCount="1480" xr:uid="{CB321454-3433-4F3C-9460-104DE826794E}">
  <cacheSource type="worksheet">
    <worksheetSource name="Table1"/>
  </cacheSource>
  <cacheFields count="38">
    <cacheField name="EmpID" numFmtId="0">
      <sharedItems count="1470">
        <s v="RM297"/>
        <s v="RM302"/>
        <s v="RM458"/>
        <s v="RM728"/>
        <s v="RM829"/>
        <s v="RM973"/>
        <s v="RM1154"/>
        <s v="RM1312"/>
        <s v="RM128"/>
        <s v="RM150"/>
        <s v="RM172"/>
        <s v="RM178"/>
        <s v="RM423"/>
        <s v="RM689"/>
        <s v="RM854"/>
        <s v="RM893"/>
        <s v="RM910"/>
        <s v="RM103"/>
        <s v="RM488"/>
        <s v="RM514"/>
        <s v="RM663"/>
        <s v="RM690"/>
        <s v="RM732"/>
        <s v="RM777"/>
        <s v="RM857"/>
        <s v="RM877"/>
        <s v="RM1179"/>
        <s v="RM1198"/>
        <s v="RM024"/>
        <s v="RM275"/>
        <s v="RM358"/>
        <s v="RM363"/>
        <s v="RM371"/>
        <s v="RM497"/>
        <s v="RM664"/>
        <s v="RM778"/>
        <s v="RM816"/>
        <s v="RM916"/>
        <s v="RM1153"/>
        <s v="RM1272"/>
        <s v="RM1437"/>
        <s v="RM018"/>
        <s v="RM110"/>
        <s v="RM129"/>
        <s v="RM161"/>
        <s v="RM207"/>
        <s v="RM384"/>
        <s v="RM444"/>
        <s v="RM499"/>
        <s v="RM631"/>
        <s v="RM667"/>
        <s v="RM735"/>
        <s v="RM861"/>
        <s v="RM1138"/>
        <s v="RM1274"/>
        <s v="RM1340"/>
        <s v="RM1424"/>
        <s v="RM087"/>
        <s v="RM346"/>
        <s v="RM517"/>
        <s v="RM551"/>
        <s v="RM566"/>
        <s v="RM586"/>
        <s v="RM911"/>
        <s v="RM1083"/>
        <s v="RM1128"/>
        <s v="RM1202"/>
        <s v="RM1214"/>
        <s v="RM1239"/>
        <s v="RM1409"/>
        <s v="RM1439"/>
        <s v="RM021"/>
        <s v="RM035"/>
        <s v="RM097"/>
        <s v="RM114"/>
        <s v="RM381"/>
        <s v="RM415"/>
        <s v="RM471"/>
        <s v="RM475"/>
        <s v="RM477"/>
        <s v="RM480"/>
        <s v="RM526"/>
        <s v="RM587"/>
        <s v="RM641"/>
        <s v="RM725"/>
        <s v="RM842"/>
        <s v="RM872"/>
        <s v="RM1026"/>
        <s v="RM1061"/>
        <s v="RM1062"/>
        <s v="RM1098"/>
        <s v="RM1169"/>
        <s v="RM1218"/>
        <s v="RM1223"/>
        <s v="RM1231"/>
        <s v="RM1246"/>
        <s v="RM1408"/>
        <s v="RM108"/>
        <s v="RM109"/>
        <s v="RM139"/>
        <s v="RM256"/>
        <s v="RM268"/>
        <s v="RM398"/>
        <s v="RM406"/>
        <s v="RM479"/>
        <s v="RM518"/>
        <s v="RM564"/>
        <s v="RM619"/>
        <s v="RM635"/>
        <s v="RM639"/>
        <s v="RM684"/>
        <s v="RM797"/>
        <s v="RM886"/>
        <s v="RM912"/>
        <s v="RM935"/>
        <s v="RM966"/>
        <s v="RM994"/>
        <s v="RM1004"/>
        <s v="RM1022"/>
        <s v="RM1175"/>
        <s v="RM1412"/>
        <s v="RM1414"/>
        <s v="RM1434"/>
        <s v="RM043"/>
        <s v="RM055"/>
        <s v="RM126"/>
        <s v="RM135"/>
        <s v="RM279"/>
        <s v="RM285"/>
        <s v="RM289"/>
        <s v="RM294"/>
        <s v="RM356"/>
        <s v="RM383"/>
        <s v="RM419"/>
        <s v="RM454"/>
        <s v="RM461"/>
        <s v="RM464"/>
        <s v="RM476"/>
        <s v="RM506"/>
        <s v="RM572"/>
        <s v="RM574"/>
        <s v="RM615"/>
        <s v="RM686"/>
        <s v="RM734"/>
        <s v="RM749"/>
        <s v="RM763"/>
        <s v="RM770"/>
        <s v="RM782"/>
        <s v="RM798"/>
        <s v="RM844"/>
        <s v="RM913"/>
        <s v="RM999"/>
        <s v="RM1005"/>
        <s v="RM1119"/>
        <s v="RM1207"/>
        <s v="RM1225"/>
        <s v="RM1298"/>
        <s v="RM1310"/>
        <s v="RM1350"/>
        <s v="RM1362"/>
        <s v="RM1387"/>
        <s v="RM1465"/>
        <s v="RM005"/>
        <s v="RM042"/>
        <s v="RM044"/>
        <s v="RM162"/>
        <s v="RM165"/>
        <s v="RM171"/>
        <s v="RM192"/>
        <s v="RM201"/>
        <s v="RM213"/>
        <s v="RM319"/>
        <s v="RM321"/>
        <s v="RM332"/>
        <s v="RM340"/>
        <s v="RM374"/>
        <s v="RM486"/>
        <s v="RM496"/>
        <s v="RM513"/>
        <s v="RM522"/>
        <s v="RM531"/>
        <s v="RM538"/>
        <s v="RM555"/>
        <s v="RM577"/>
        <s v="RM611"/>
        <s v="RM616"/>
        <s v="RM671"/>
        <s v="RM718"/>
        <s v="RM740"/>
        <s v="RM787"/>
        <s v="RM834"/>
        <s v="RM890"/>
        <s v="RM903"/>
        <s v="RM971"/>
        <s v="RM975"/>
        <s v="RM997"/>
        <s v="RM998"/>
        <s v="RM1018"/>
        <s v="RM1150"/>
        <s v="RM1170"/>
        <s v="RM1171"/>
        <s v="RM1249"/>
        <s v="RM1318"/>
        <s v="RM1329"/>
        <s v="RM1335"/>
        <s v="RM1351"/>
        <s v="RM1368"/>
        <s v="RM1380"/>
        <s v="RM1394"/>
        <s v="RM1468"/>
        <s v="RM015"/>
        <s v="RM052"/>
        <s v="RM098"/>
        <s v="RM163"/>
        <s v="RM265"/>
        <s v="RM273"/>
        <s v="RM290"/>
        <s v="RM303"/>
        <s v="RM324"/>
        <s v="RM375"/>
        <s v="RM405"/>
        <s v="RM541"/>
        <s v="RM599"/>
        <s v="RM613"/>
        <s v="RM630"/>
        <s v="RM660"/>
        <s v="RM669"/>
        <s v="RM765"/>
        <s v="RM781"/>
        <s v="RM789"/>
        <s v="RM794"/>
        <s v="RM801"/>
        <s v="RM810"/>
        <s v="RM820"/>
        <s v="RM828"/>
        <s v="RM843"/>
        <s v="RM869"/>
        <s v="RM922"/>
        <s v="RM930"/>
        <s v="RM934"/>
        <s v="RM945"/>
        <s v="RM985"/>
        <s v="RM1042"/>
        <s v="RM1057"/>
        <s v="RM1069"/>
        <s v="RM1070"/>
        <s v="RM1071"/>
        <s v="RM1074"/>
        <s v="RM1137"/>
        <s v="RM1152"/>
        <s v="RM1284"/>
        <s v="RM1308"/>
        <s v="RM1324"/>
        <s v="RM1338"/>
        <s v="RM1365"/>
        <s v="RM1370"/>
        <s v="RM1382"/>
        <s v="RM1391"/>
        <s v="RM012"/>
        <s v="RM016"/>
        <s v="RM072"/>
        <s v="RM156"/>
        <s v="RM206"/>
        <s v="RM218"/>
        <s v="RM228"/>
        <s v="RM230"/>
        <s v="RM253"/>
        <s v="RM255"/>
        <s v="RM266"/>
        <s v="RM283"/>
        <s v="RM337"/>
        <s v="RM338"/>
        <s v="RM344"/>
        <s v="RM350"/>
        <s v="RM372"/>
        <s v="RM421"/>
        <s v="RM422"/>
        <s v="RM455"/>
        <s v="RM508"/>
        <s v="RM520"/>
        <s v="RM547"/>
        <s v="RM556"/>
        <s v="RM573"/>
        <s v="RM590"/>
        <s v="RM595"/>
        <s v="RM646"/>
        <s v="RM658"/>
        <s v="RM698"/>
        <s v="RM712"/>
        <s v="RM809"/>
        <s v="RM824"/>
        <s v="RM826"/>
        <s v="RM837"/>
        <s v="RM853"/>
        <s v="RM860"/>
        <s v="RM894"/>
        <s v="RM904"/>
        <s v="RM906"/>
        <s v="RM933"/>
        <s v="RM1006"/>
        <s v="RM1008"/>
        <s v="RM1058"/>
        <s v="RM1064"/>
        <s v="RM1073"/>
        <s v="RM1078"/>
        <s v="RM1091"/>
        <s v="RM1105"/>
        <s v="RM1123"/>
        <s v="RM1126"/>
        <s v="RM1173"/>
        <s v="RM1189"/>
        <s v="RM1220"/>
        <s v="RM1250"/>
        <s v="RM1251"/>
        <s v="RM1259"/>
        <s v="RM1314"/>
        <s v="RM1319"/>
        <s v="RM1325"/>
        <s v="RM1330"/>
        <s v="RM1333"/>
        <s v="RM1344"/>
        <s v="RM1366"/>
        <s v="RM1388"/>
        <s v="RM1443"/>
        <s v="RM1460"/>
        <s v="RM1461"/>
        <s v="RM008"/>
        <s v="RM033"/>
        <s v="RM045"/>
        <s v="RM081"/>
        <s v="RM089"/>
        <s v="RM093"/>
        <s v="RM121"/>
        <s v="RM140"/>
        <s v="RM144"/>
        <s v="RM146"/>
        <s v="RM147"/>
        <s v="RM168"/>
        <s v="RM174"/>
        <s v="RM212"/>
        <s v="RM215"/>
        <s v="RM217"/>
        <s v="RM325"/>
        <s v="RM339"/>
        <s v="RM355"/>
        <s v="RM382"/>
        <s v="RM386"/>
        <s v="RM403"/>
        <s v="RM411"/>
        <s v="RM420"/>
        <s v="RM424"/>
        <s v="RM427"/>
        <s v="RM438"/>
        <s v="RM481"/>
        <s v="RM502"/>
        <s v="RM546"/>
        <s v="RM582"/>
        <s v="RM603"/>
        <s v="RM624"/>
        <s v="RM703"/>
        <s v="RM721"/>
        <s v="RM731"/>
        <s v="RM733"/>
        <s v="RM783"/>
        <s v="RM845"/>
        <s v="RM866"/>
        <s v="RM875"/>
        <s v="RM887"/>
        <s v="RM932"/>
        <s v="RM942"/>
        <s v="RM949"/>
        <s v="RM1014"/>
        <s v="RM1050"/>
        <s v="RM1053"/>
        <s v="RM1065"/>
        <s v="RM1107"/>
        <s v="RM1110"/>
        <s v="RM1142"/>
        <s v="RM1234"/>
        <s v="RM1245"/>
        <s v="RM1247"/>
        <s v="RM1252"/>
        <s v="RM1260"/>
        <s v="RM1297"/>
        <s v="RM1339"/>
        <s v="RM1413"/>
        <s v="RM013"/>
        <s v="RM059"/>
        <s v="RM073"/>
        <s v="RM076"/>
        <s v="RM125"/>
        <s v="RM133"/>
        <s v="RM181"/>
        <s v="RM225"/>
        <s v="RM246"/>
        <s v="RM260"/>
        <s v="RM267"/>
        <s v="RM293"/>
        <s v="RM304"/>
        <s v="RM310"/>
        <s v="RM311"/>
        <s v="RM313"/>
        <s v="RM322"/>
        <s v="RM326"/>
        <s v="RM343"/>
        <s v="RM370"/>
        <s v="RM395"/>
        <s v="RM400"/>
        <s v="RM435"/>
        <s v="RM440"/>
        <s v="RM451"/>
        <s v="RM457"/>
        <s v="RM483"/>
        <s v="RM485"/>
        <s v="RM645"/>
        <s v="RM676"/>
        <s v="RM680"/>
        <s v="RM691"/>
        <s v="RM710"/>
        <s v="RM727"/>
        <s v="RM819"/>
        <s v="RM832"/>
        <s v="RM896"/>
        <s v="RM897"/>
        <s v="RM951"/>
        <s v="RM953"/>
        <s v="RM981"/>
        <s v="RM986"/>
        <s v="RM1013"/>
        <s v="RM1015"/>
        <s v="RM1017"/>
        <s v="RM1031"/>
        <s v="RM1034"/>
        <s v="RM1036"/>
        <s v="RM1037"/>
        <s v="RM1086"/>
        <s v="RM1145"/>
        <s v="RM1192"/>
        <s v="RM1228"/>
        <s v="RM1240"/>
        <s v="RM1248"/>
        <s v="RM1258"/>
        <s v="RM1275"/>
        <s v="RM1307"/>
        <s v="RM1313"/>
        <s v="RM1342"/>
        <s v="RM1359"/>
        <s v="RM1361"/>
        <s v="RM1383"/>
        <s v="RM1390"/>
        <s v="RM1396"/>
        <s v="RM1403"/>
        <s v="RM1406"/>
        <s v="RM1418"/>
        <s v="RM1464"/>
        <s v="RM006"/>
        <s v="RM017"/>
        <s v="RM027"/>
        <s v="RM061"/>
        <s v="RM074"/>
        <s v="RM095"/>
        <s v="RM102"/>
        <s v="RM141"/>
        <s v="RM145"/>
        <s v="RM155"/>
        <s v="RM170"/>
        <s v="RM211"/>
        <s v="RM239"/>
        <s v="RM240"/>
        <s v="RM242"/>
        <s v="RM261"/>
        <s v="RM263"/>
        <s v="RM307"/>
        <s v="RM320"/>
        <s v="RM323"/>
        <s v="RM352"/>
        <s v="RM470"/>
        <s v="RM501"/>
        <s v="RM528"/>
        <s v="RM532"/>
        <s v="RM559"/>
        <s v="RM601"/>
        <s v="RM623"/>
        <s v="RM627"/>
        <s v="RM638"/>
        <s v="RM642"/>
        <s v="RM657"/>
        <s v="RM683"/>
        <s v="RM693"/>
        <s v="RM757"/>
        <s v="RM851"/>
        <s v="RM881"/>
        <s v="RM882"/>
        <s v="RM936"/>
        <s v="RM940"/>
        <s v="RM992"/>
        <s v="RM1027"/>
        <s v="RM1076"/>
        <s v="RM1102"/>
        <s v="RM1114"/>
        <s v="RM1140"/>
        <s v="RM1191"/>
        <s v="RM1206"/>
        <s v="RM1227"/>
        <s v="RM1238"/>
        <s v="RM1242"/>
        <s v="RM1261"/>
        <s v="RM1320"/>
        <s v="RM1327"/>
        <s v="RM1376"/>
        <s v="RM1389"/>
        <s v="RM1395"/>
        <s v="RM1427"/>
        <s v="RM1429"/>
        <s v="RM1432"/>
        <s v="RM1450"/>
        <s v="RM004"/>
        <s v="RM031"/>
        <s v="RM040"/>
        <s v="RM056"/>
        <s v="RM122"/>
        <s v="RM177"/>
        <s v="RM186"/>
        <s v="RM222"/>
        <s v="RM235"/>
        <s v="RM237"/>
        <s v="RM247"/>
        <s v="RM314"/>
        <s v="RM329"/>
        <s v="RM364"/>
        <s v="RM436"/>
        <s v="RM437"/>
        <s v="RM456"/>
        <s v="RM500"/>
        <s v="RM510"/>
        <s v="RM515"/>
        <s v="RM563"/>
        <s v="RM591"/>
        <s v="RM592"/>
        <s v="RM620"/>
        <s v="RM656"/>
        <s v="RM674"/>
        <s v="RM695"/>
        <s v="RM711"/>
        <s v="RM713"/>
        <s v="RM716"/>
        <s v="RM755"/>
        <s v="RM791"/>
        <s v="RM793"/>
        <s v="RM799"/>
        <s v="RM803"/>
        <s v="RM830"/>
        <s v="RM864"/>
        <s v="RM873"/>
        <s v="RM884"/>
        <s v="RM909"/>
        <s v="RM991"/>
        <s v="RM1048"/>
        <s v="RM1067"/>
        <s v="RM1075"/>
        <s v="RM1092"/>
        <s v="RM1096"/>
        <s v="RM1106"/>
        <s v="RM1190"/>
        <s v="RM1199"/>
        <s v="RM1211"/>
        <s v="RM1254"/>
        <s v="RM1256"/>
        <s v="RM1266"/>
        <s v="RM1283"/>
        <s v="RM1364"/>
        <s v="RM1399"/>
        <s v="RM1416"/>
        <s v="RM1426"/>
        <s v="RM014"/>
        <s v="RM023"/>
        <s v="RM025"/>
        <s v="RM047"/>
        <s v="RM085"/>
        <s v="RM104"/>
        <s v="RM112"/>
        <s v="RM115"/>
        <s v="RM117"/>
        <s v="RM160"/>
        <s v="RM182"/>
        <s v="RM189"/>
        <s v="RM203"/>
        <s v="RM248"/>
        <s v="RM379"/>
        <s v="RM394"/>
        <s v="RM416"/>
        <s v="RM433"/>
        <s v="RM441"/>
        <s v="RM463"/>
        <s v="RM482"/>
        <s v="RM495"/>
        <s v="RM504"/>
        <s v="RM525"/>
        <s v="RM550"/>
        <s v="RM561"/>
        <s v="RM568"/>
        <s v="RM575"/>
        <s v="RM580"/>
        <s v="RM584"/>
        <s v="RM607"/>
        <s v="RM614"/>
        <s v="RM672"/>
        <s v="RM758"/>
        <s v="RM764"/>
        <s v="RM795"/>
        <s v="RM804"/>
        <s v="RM823"/>
        <s v="RM835"/>
        <s v="RM848"/>
        <s v="RM907"/>
        <s v="RM918"/>
        <s v="RM921"/>
        <s v="RM924"/>
        <s v="RM959"/>
        <s v="RM965"/>
        <s v="RM978"/>
        <s v="RM980"/>
        <s v="RM984"/>
        <s v="RM1016"/>
        <s v="RM1028"/>
        <s v="RM1040"/>
        <s v="RM1049"/>
        <s v="RM1056"/>
        <s v="RM1059"/>
        <s v="RM1085"/>
        <s v="RM1088"/>
        <s v="RM1116"/>
        <s v="RM1118"/>
        <s v="RM1132"/>
        <s v="RM1147"/>
        <s v="RM1180"/>
        <s v="RM1209"/>
        <s v="RM1213"/>
        <s v="RM1253"/>
        <s v="RM1268"/>
        <s v="RM1271"/>
        <s v="RM1291"/>
        <s v="RM1301"/>
        <s v="RM1343"/>
        <s v="RM1354"/>
        <s v="RM1360"/>
        <s v="RM1369"/>
        <s v="RM1385"/>
        <s v="RM1386"/>
        <s v="RM1447"/>
        <s v="RM1470"/>
        <s v="RM011"/>
        <s v="RM038"/>
        <s v="RM041"/>
        <s v="RM050"/>
        <s v="RM054"/>
        <s v="RM057"/>
        <s v="RM058"/>
        <s v="RM069"/>
        <s v="RM077"/>
        <s v="RM082"/>
        <s v="RM152"/>
        <s v="RM193"/>
        <s v="RM197"/>
        <s v="RM229"/>
        <s v="RM277"/>
        <s v="RM298"/>
        <s v="RM345"/>
        <s v="RM373"/>
        <s v="RM431"/>
        <s v="RM439"/>
        <s v="RM448"/>
        <s v="RM462"/>
        <s v="RM484"/>
        <s v="RM509"/>
        <s v="RM516"/>
        <s v="RM558"/>
        <s v="RM581"/>
        <s v="RM597"/>
        <s v="RM612"/>
        <s v="RM621"/>
        <s v="RM636"/>
        <s v="RM637"/>
        <s v="RM648"/>
        <s v="RM677"/>
        <s v="RM699"/>
        <s v="RM705"/>
        <s v="RM726"/>
        <s v="RM730"/>
        <s v="RM741"/>
        <s v="RM792"/>
        <s v="RM821"/>
        <s v="RM836"/>
        <s v="RM841"/>
        <s v="RM847"/>
        <s v="RM849"/>
        <s v="RM871"/>
        <s v="RM889"/>
        <s v="RM925"/>
        <s v="RM962"/>
        <s v="RM974"/>
        <s v="RM982"/>
        <s v="RM1003"/>
        <s v="RM1060"/>
        <s v="RM1082"/>
        <s v="RM1101"/>
        <s v="RM1109"/>
        <s v="RM1111"/>
        <s v="RM1124"/>
        <s v="RM1131"/>
        <s v="RM1135"/>
        <s v="RM1151"/>
        <s v="RM1158"/>
        <s v="RM1163"/>
        <s v="RM1168"/>
        <s v="RM1187"/>
        <s v="RM1216"/>
        <s v="RM1233"/>
        <s v="RM1282"/>
        <s v="RM1289"/>
        <s v="RM1303"/>
        <s v="RM1346"/>
        <s v="RM1381"/>
        <s v="RM1393"/>
        <s v="RM1423"/>
        <s v="RM1425"/>
        <s v="RM1451"/>
        <s v="RM1457"/>
        <s v="RM1459"/>
        <s v="RM010"/>
        <s v="RM022"/>
        <s v="RM039"/>
        <s v="RM065"/>
        <s v="RM067"/>
        <s v="RM070"/>
        <s v="RM075"/>
        <s v="RM118"/>
        <s v="RM119"/>
        <s v="RM136"/>
        <s v="RM173"/>
        <s v="RM208"/>
        <s v="RM221"/>
        <s v="RM270"/>
        <s v="RM292"/>
        <s v="RM299"/>
        <s v="RM306"/>
        <s v="RM359"/>
        <s v="RM360"/>
        <s v="RM378"/>
        <s v="RM385"/>
        <s v="RM443"/>
        <s v="RM512"/>
        <s v="RM542"/>
        <s v="RM570"/>
        <s v="RM594"/>
        <s v="RM600"/>
        <s v="RM622"/>
        <s v="RM634"/>
        <s v="RM665"/>
        <s v="RM681"/>
        <s v="RM688"/>
        <s v="RM694"/>
        <s v="RM709"/>
        <s v="RM753"/>
        <s v="RM762"/>
        <s v="RM774"/>
        <s v="RM818"/>
        <s v="RM874"/>
        <s v="RM883"/>
        <s v="RM901"/>
        <s v="RM928"/>
        <s v="RM943"/>
        <s v="RM969"/>
        <s v="RM1012"/>
        <s v="RM1019"/>
        <s v="RM1020"/>
        <s v="RM1103"/>
        <s v="RM1122"/>
        <s v="RM1129"/>
        <s v="RM1146"/>
        <s v="RM1174"/>
        <s v="RM1181"/>
        <s v="RM1183"/>
        <s v="RM1184"/>
        <s v="RM1200"/>
        <s v="RM1221"/>
        <s v="RM1237"/>
        <s v="RM1279"/>
        <s v="RM1316"/>
        <s v="RM1341"/>
        <s v="RM1348"/>
        <s v="RM1356"/>
        <s v="RM1384"/>
        <s v="RM1440"/>
        <s v="RM1441"/>
        <s v="RM1448"/>
        <s v="RM1454"/>
        <s v="RM1466"/>
        <s v="RM003"/>
        <s v="RM048"/>
        <s v="RM060"/>
        <s v="RM079"/>
        <s v="RM101"/>
        <s v="RM105"/>
        <s v="RM116"/>
        <s v="RM196"/>
        <s v="RM223"/>
        <s v="RM227"/>
        <s v="RM249"/>
        <s v="RM251"/>
        <s v="RM274"/>
        <s v="RM276"/>
        <s v="RM286"/>
        <s v="RM295"/>
        <s v="RM341"/>
        <s v="RM354"/>
        <s v="RM365"/>
        <s v="RM387"/>
        <s v="RM390"/>
        <s v="RM399"/>
        <s v="RM465"/>
        <s v="RM468"/>
        <s v="RM473"/>
        <s v="RM487"/>
        <s v="RM507"/>
        <s v="RM523"/>
        <s v="RM578"/>
        <s v="RM629"/>
        <s v="RM649"/>
        <s v="RM653"/>
        <s v="RM696"/>
        <s v="RM745"/>
        <s v="RM768"/>
        <s v="RM796"/>
        <s v="RM833"/>
        <s v="RM856"/>
        <s v="RM990"/>
        <s v="RM1002"/>
        <s v="RM1023"/>
        <s v="RM1090"/>
        <s v="RM1159"/>
        <s v="RM1164"/>
        <s v="RM1212"/>
        <s v="RM1277"/>
        <s v="RM1281"/>
        <s v="RM1292"/>
        <s v="RM1345"/>
        <s v="RM1433"/>
        <s v="RM009"/>
        <s v="RM020"/>
        <s v="RM062"/>
        <s v="RM084"/>
        <s v="RM143"/>
        <s v="RM169"/>
        <s v="RM180"/>
        <s v="RM199"/>
        <s v="RM200"/>
        <s v="RM205"/>
        <s v="RM224"/>
        <s v="RM262"/>
        <s v="RM278"/>
        <s v="RM288"/>
        <s v="RM308"/>
        <s v="RM342"/>
        <s v="RM417"/>
        <s v="RM472"/>
        <s v="RM491"/>
        <s v="RM519"/>
        <s v="RM530"/>
        <s v="RM543"/>
        <s v="RM560"/>
        <s v="RM579"/>
        <s v="RM606"/>
        <s v="RM643"/>
        <s v="RM682"/>
        <s v="RM704"/>
        <s v="RM723"/>
        <s v="RM748"/>
        <s v="RM766"/>
        <s v="RM785"/>
        <s v="RM808"/>
        <s v="RM812"/>
        <s v="RM827"/>
        <s v="RM964"/>
        <s v="RM983"/>
        <s v="RM1108"/>
        <s v="RM1113"/>
        <s v="RM1120"/>
        <s v="RM1121"/>
        <s v="RM1162"/>
        <s v="RM1188"/>
        <s v="RM1194"/>
        <s v="RM1203"/>
        <s v="RM1257"/>
        <s v="RM1262"/>
        <s v="RM1273"/>
        <s v="RM1290"/>
        <s v="RM1309"/>
        <s v="RM1374"/>
        <s v="RM1377"/>
        <s v="RM1392"/>
        <s v="RM1401"/>
        <s v="RM1417"/>
        <s v="RM1419"/>
        <s v="RM1431"/>
        <s v="RM1452"/>
        <s v="RM034"/>
        <s v="RM138"/>
        <s v="RM241"/>
        <s v="RM252"/>
        <s v="RM305"/>
        <s v="RM315"/>
        <s v="RM327"/>
        <s v="RM328"/>
        <s v="RM401"/>
        <s v="RM450"/>
        <s v="RM527"/>
        <s v="RM552"/>
        <s v="RM655"/>
        <s v="RM670"/>
        <s v="RM706"/>
        <s v="RM739"/>
        <s v="RM754"/>
        <s v="RM814"/>
        <s v="RM817"/>
        <s v="RM938"/>
        <s v="RM941"/>
        <s v="RM950"/>
        <s v="RM987"/>
        <s v="RM993"/>
        <s v="RM1033"/>
        <s v="RM1080"/>
        <s v="RM1125"/>
        <s v="RM1149"/>
        <s v="RM1156"/>
        <s v="RM1160"/>
        <s v="RM1176"/>
        <s v="RM1241"/>
        <s v="RM1285"/>
        <s v="RM1293"/>
        <s v="RM1336"/>
        <s v="RM1367"/>
        <s v="RM1373"/>
        <s v="RM1404"/>
        <s v="RM1430"/>
        <s v="RM1438"/>
        <s v="RM1463"/>
        <s v="RM1467"/>
        <s v="RM091"/>
        <s v="RM151"/>
        <s v="RM159"/>
        <s v="RM187"/>
        <s v="RM204"/>
        <s v="RM209"/>
        <s v="RM244"/>
        <s v="RM258"/>
        <s v="RM336"/>
        <s v="RM362"/>
        <s v="RM369"/>
        <s v="RM388"/>
        <s v="RM392"/>
        <s v="RM418"/>
        <s v="RM449"/>
        <s v="RM459"/>
        <s v="RM534"/>
        <s v="RM554"/>
        <s v="RM583"/>
        <s v="RM602"/>
        <s v="RM685"/>
        <s v="RM692"/>
        <s v="RM707"/>
        <s v="RM769"/>
        <s v="RM786"/>
        <s v="RM815"/>
        <s v="RM838"/>
        <s v="RM846"/>
        <s v="RM867"/>
        <s v="RM885"/>
        <s v="RM947"/>
        <s v="RM958"/>
        <s v="RM960"/>
        <s v="RM968"/>
        <s v="RM979"/>
        <s v="RM1030"/>
        <s v="RM1041"/>
        <s v="RM1046"/>
        <s v="RM1084"/>
        <s v="RM1095"/>
        <s v="RM1097"/>
        <s v="RM1099"/>
        <s v="RM1133"/>
        <s v="RM1157"/>
        <s v="RM1165"/>
        <s v="RM1172"/>
        <s v="RM1230"/>
        <s v="RM1243"/>
        <s v="RM1287"/>
        <s v="RM1300"/>
        <s v="RM1305"/>
        <s v="RM1349"/>
        <s v="RM1410"/>
        <s v="RM1411"/>
        <s v="RM1428"/>
        <s v="RM1456"/>
        <s v="RM1458"/>
        <s v="RM001"/>
        <s v="RM046"/>
        <s v="RM134"/>
        <s v="RM148"/>
        <s v="RM149"/>
        <s v="RM167"/>
        <s v="RM183"/>
        <s v="RM216"/>
        <s v="RM243"/>
        <s v="RM301"/>
        <s v="RM347"/>
        <s v="RM367"/>
        <s v="RM404"/>
        <s v="RM447"/>
        <s v="RM460"/>
        <s v="RM467"/>
        <s v="RM536"/>
        <s v="RM539"/>
        <s v="RM668"/>
        <s v="RM687"/>
        <s v="RM717"/>
        <s v="RM738"/>
        <s v="RM747"/>
        <s v="RM784"/>
        <s v="RM831"/>
        <s v="RM865"/>
        <s v="RM952"/>
        <s v="RM961"/>
        <s v="RM989"/>
        <s v="RM1029"/>
        <s v="RM1197"/>
        <s v="RM1219"/>
        <s v="RM1229"/>
        <s v="RM1267"/>
        <s v="RM1295"/>
        <s v="RM1296"/>
        <s v="RM1357"/>
        <s v="RM1421"/>
        <s v="RM1446"/>
        <s v="RM1449"/>
        <s v="RM028"/>
        <s v="RM198"/>
        <s v="RM232"/>
        <s v="RM254"/>
        <s v="RM257"/>
        <s v="RM282"/>
        <s v="RM296"/>
        <s v="RM349"/>
        <s v="RM351"/>
        <s v="RM357"/>
        <s v="RM389"/>
        <s v="RM410"/>
        <s v="RM414"/>
        <s v="RM442"/>
        <s v="RM452"/>
        <s v="RM489"/>
        <s v="RM548"/>
        <s v="RM585"/>
        <s v="RM598"/>
        <s v="RM605"/>
        <s v="RM633"/>
        <s v="RM644"/>
        <s v="RM673"/>
        <s v="RM742"/>
        <s v="RM800"/>
        <s v="RM825"/>
        <s v="RM839"/>
        <s v="RM840"/>
        <s v="RM879"/>
        <s v="RM888"/>
        <s v="RM926"/>
        <s v="RM955"/>
        <s v="RM1000"/>
        <s v="RM1051"/>
        <s v="RM1089"/>
        <s v="RM1094"/>
        <s v="RM1130"/>
        <s v="RM1264"/>
        <s v="RM1288"/>
        <s v="RM1321"/>
        <s v="RM1326"/>
        <s v="RM1358"/>
        <s v="RM1379"/>
        <s v="RM1405"/>
        <s v="RM1420"/>
        <s v="RM1444"/>
        <s v="RM036"/>
        <s v="RM120"/>
        <s v="RM131"/>
        <s v="RM194"/>
        <s v="RM236"/>
        <s v="RM316"/>
        <s v="RM331"/>
        <s v="RM334"/>
        <s v="RM391"/>
        <s v="RM396"/>
        <s v="RM397"/>
        <s v="RM490"/>
        <s v="RM492"/>
        <s v="RM549"/>
        <s v="RM610"/>
        <s v="RM651"/>
        <s v="RM662"/>
        <s v="RM776"/>
        <s v="RM813"/>
        <s v="RM850"/>
        <s v="RM899"/>
        <s v="RM927"/>
        <s v="RM996"/>
        <s v="RM1134"/>
        <s v="RM1186"/>
        <s v="RM1217"/>
        <s v="RM1263"/>
        <s v="RM1270"/>
        <s v="RM1294"/>
        <s v="RM1317"/>
        <s v="RM1331"/>
        <s v="RM1400"/>
        <s v="RM029"/>
        <s v="RM032"/>
        <s v="RM053"/>
        <s v="RM100"/>
        <s v="RM287"/>
        <s v="RM494"/>
        <s v="RM498"/>
        <s v="RM544"/>
        <s v="RM618"/>
        <s v="RM632"/>
        <s v="RM659"/>
        <s v="RM751"/>
        <s v="RM790"/>
        <s v="RM858"/>
        <s v="RM863"/>
        <s v="RM876"/>
        <s v="RM892"/>
        <s v="RM908"/>
        <s v="RM923"/>
        <s v="RM929"/>
        <s v="RM954"/>
        <s v="RM1043"/>
        <s v="RM1047"/>
        <s v="RM1052"/>
        <s v="RM1063"/>
        <s v="RM1079"/>
        <s v="RM1141"/>
        <s v="RM1166"/>
        <s v="RM1201"/>
        <s v="RM1215"/>
        <s v="RM1280"/>
        <s v="RM1353"/>
        <s v="RM1436"/>
        <s v="RM068"/>
        <s v="RM078"/>
        <s v="RM142"/>
        <s v="RM154"/>
        <s v="RM175"/>
        <s v="RM195"/>
        <s v="RM219"/>
        <s v="RM245"/>
        <s v="RM250"/>
        <s v="RM269"/>
        <s v="RM312"/>
        <s v="RM335"/>
        <s v="RM408"/>
        <s v="RM453"/>
        <s v="RM505"/>
        <s v="RM565"/>
        <s v="RM604"/>
        <s v="RM626"/>
        <s v="RM697"/>
        <s v="RM714"/>
        <s v="RM719"/>
        <s v="RM756"/>
        <s v="RM760"/>
        <s v="RM806"/>
        <s v="RM855"/>
        <s v="RM914"/>
        <s v="RM937"/>
        <s v="RM1035"/>
        <s v="RM1038"/>
        <s v="RM1093"/>
        <s v="RM1100"/>
        <s v="RM1143"/>
        <s v="RM1144"/>
        <s v="RM1161"/>
        <s v="RM1222"/>
        <s v="RM1226"/>
        <s v="RM1244"/>
        <s v="RM1315"/>
        <s v="RM1347"/>
        <s v="RM1363"/>
        <s v="RM1455"/>
        <s v="RM030"/>
        <s v="RM049"/>
        <s v="RM080"/>
        <s v="RM090"/>
        <s v="RM094"/>
        <s v="RM179"/>
        <s v="RM210"/>
        <s v="RM264"/>
        <s v="RM366"/>
        <s v="RM413"/>
        <s v="RM430"/>
        <s v="RM434"/>
        <s v="RM466"/>
        <s v="RM724"/>
        <s v="RM771"/>
        <s v="RM779"/>
        <s v="RM811"/>
        <s v="RM862"/>
        <s v="RM870"/>
        <s v="RM878"/>
        <s v="RM917"/>
        <s v="RM944"/>
        <s v="RM1032"/>
        <s v="RM1081"/>
        <s v="RM1136"/>
        <s v="RM1232"/>
        <s v="RM1236"/>
        <s v="RM1278"/>
        <s v="RM1286"/>
        <s v="RM1299"/>
        <s v="RM1323"/>
        <s v="RM1328"/>
        <s v="RM1334"/>
        <s v="RM272"/>
        <s v="RM330"/>
        <s v="RM348"/>
        <s v="RM429"/>
        <s v="RM533"/>
        <s v="RM545"/>
        <s v="RM567"/>
        <s v="RM593"/>
        <s v="RM652"/>
        <s v="RM666"/>
        <s v="RM708"/>
        <s v="RM720"/>
        <s v="RM1021"/>
        <s v="RM1025"/>
        <s v="RM1068"/>
        <s v="RM1155"/>
        <s v="RM1195"/>
        <s v="RM1224"/>
        <s v="RM1235"/>
        <s v="RM1304"/>
        <s v="RM1322"/>
        <s v="RM1371"/>
        <s v="RM1415"/>
        <s v="RM1422"/>
        <s v="RM051"/>
        <s v="RM353"/>
        <s v="RM445"/>
        <s v="RM493"/>
        <s v="RM521"/>
        <s v="RM679"/>
        <s v="RM736"/>
        <s v="RM737"/>
        <s v="RM805"/>
        <s v="RM902"/>
        <s v="RM905"/>
        <s v="RM970"/>
        <s v="RM1039"/>
        <s v="RM1104"/>
        <s v="RM1115"/>
        <s v="RM1167"/>
        <s v="RM1205"/>
        <s v="RM1332"/>
        <s v="RM1352"/>
        <s v="RM002"/>
        <s v="RM130"/>
        <s v="RM202"/>
        <s v="RM291"/>
        <s v="RM317"/>
        <s v="RM376"/>
        <s v="RM474"/>
        <s v="RM608"/>
        <s v="RM640"/>
        <s v="RM678"/>
        <s v="RM822"/>
        <s v="RM900"/>
        <s v="RM1007"/>
        <s v="RM1045"/>
        <s v="RM1055"/>
        <s v="RM1072"/>
        <s v="RM1148"/>
        <s v="RM1177"/>
        <s v="RM1182"/>
        <s v="RM1193"/>
        <s v="RM1196"/>
        <s v="RM1255"/>
        <s v="RM1378"/>
        <s v="RM1469"/>
        <s v="RM037"/>
        <s v="RM063"/>
        <s v="RM107"/>
        <s v="RM132"/>
        <s v="RM166"/>
        <s v="RM184"/>
        <s v="RM234"/>
        <s v="RM280"/>
        <s v="RM368"/>
        <s v="RM426"/>
        <s v="RM478"/>
        <s v="RM524"/>
        <s v="RM529"/>
        <s v="RM540"/>
        <s v="RM589"/>
        <s v="RM654"/>
        <s v="RM715"/>
        <s v="RM722"/>
        <s v="RM743"/>
        <s v="RM752"/>
        <s v="RM767"/>
        <s v="RM802"/>
        <s v="RM868"/>
        <s v="RM946"/>
        <s v="RM1087"/>
        <s v="RM1127"/>
        <s v="RM1139"/>
        <s v="RM1178"/>
        <s v="RM1453"/>
        <s v="RM1462"/>
        <s v="RM088"/>
        <s v="RM092"/>
        <s v="RM111"/>
        <s v="RM124"/>
        <s v="RM137"/>
        <s v="RM157"/>
        <s v="RM190"/>
        <s v="RM214"/>
        <s v="RM259"/>
        <s v="RM300"/>
        <s v="RM377"/>
        <s v="RM617"/>
        <s v="RM780"/>
        <s v="RM919"/>
        <s v="RM931"/>
        <s v="RM963"/>
        <s v="RM972"/>
        <s v="RM988"/>
        <s v="RM1276"/>
        <s v="RM191"/>
        <s v="RM231"/>
        <s v="RM238"/>
        <s v="RM318"/>
        <s v="RM407"/>
        <s v="RM409"/>
        <s v="RM469"/>
        <s v="RM562"/>
        <s v="RM571"/>
        <s v="RM588"/>
        <s v="RM628"/>
        <s v="RM700"/>
        <s v="RM750"/>
        <s v="RM807"/>
        <s v="RM948"/>
        <s v="RM995"/>
        <s v="RM1001"/>
        <s v="RM1435"/>
        <s v="RM019"/>
        <s v="RM026"/>
        <s v="RM153"/>
        <s v="RM185"/>
        <s v="RM281"/>
        <s v="RM503"/>
        <s v="RM535"/>
        <s v="RM557"/>
        <s v="RM625"/>
        <s v="RM647"/>
        <s v="RM650"/>
        <s v="RM702"/>
        <s v="RM761"/>
        <s v="RM859"/>
        <s v="RM1044"/>
        <s v="RM1112"/>
        <s v="RM1204"/>
        <s v="RM1269"/>
        <s v="RM1397"/>
        <s v="RM096"/>
        <s v="RM113"/>
        <s v="RM220"/>
        <s v="RM333"/>
        <s v="RM393"/>
        <s v="RM432"/>
        <s v="RM511"/>
        <s v="RM576"/>
        <s v="RM729"/>
        <s v="RM772"/>
        <s v="RM891"/>
        <s v="RM895"/>
        <s v="RM1009"/>
        <s v="RM1077"/>
        <s v="RM1185"/>
        <s v="RM1306"/>
        <s v="RM1398"/>
        <s v="RM1407"/>
        <s v="RM066"/>
        <s v="RM083"/>
        <s v="RM188"/>
        <s v="RM271"/>
        <s v="RM284"/>
        <s v="RM380"/>
        <s v="RM446"/>
        <s v="RM569"/>
        <s v="RM609"/>
        <s v="RM746"/>
        <s v="RM775"/>
        <s v="RM788"/>
        <s v="RM915"/>
        <s v="RM956"/>
        <s v="RM976"/>
        <s v="RM1011"/>
        <s v="RM1066"/>
        <s v="RM1117"/>
        <s v="RM1208"/>
        <s v="RM1265"/>
        <s v="RM1337"/>
        <s v="RM1402"/>
        <s v="RM086"/>
        <s v="RM123"/>
        <s v="RM176"/>
        <s v="RM402"/>
        <s v="RM553"/>
        <s v="RM773"/>
        <s v="RM852"/>
        <s v="RM957"/>
        <s v="RM977"/>
        <s v="RM1024"/>
        <s v="RM1355"/>
        <s v="RM1372"/>
        <s v="RM1442"/>
        <s v="RM1445"/>
        <s v="RM164"/>
        <s v="RM361"/>
        <s v="RM425"/>
        <s v="RM1054"/>
        <s v="RM099"/>
        <s v="RM127"/>
        <s v="RM158"/>
        <s v="RM309"/>
        <s v="RM596"/>
        <s v="RM661"/>
        <s v="RM675"/>
        <s v="RM701"/>
        <s v="RM939"/>
        <s v="RM967"/>
        <s v="RM1010"/>
        <s v="RM1302"/>
        <s v="RM1311"/>
        <s v="RM1375"/>
        <s v="RM007"/>
        <s v="RM064"/>
        <s v="RM071"/>
        <s v="RM106"/>
        <s v="RM226"/>
        <s v="RM233"/>
        <s v="RM744"/>
        <s v="RM759"/>
        <s v="RM898"/>
        <s v="RM920"/>
        <s v="RM412"/>
        <s v="RM428"/>
        <s v="RM537"/>
        <s v="RM880"/>
        <s v="RM1210"/>
      </sharedItems>
    </cacheField>
    <cacheField name="Age" numFmtId="0">
      <sharedItems containsSemiMixedTypes="0" containsString="0" containsNumber="1" containsInteger="1" minValue="18" maxValue="60"/>
    </cacheField>
    <cacheField name="AgeGroup" numFmtId="0">
      <sharedItems/>
    </cacheField>
    <cacheField name="Attrition" numFmtId="0">
      <sharedItems/>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5521445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x v="0"/>
    <n v="18"/>
    <s v="18-25"/>
    <s v="Yes"/>
    <x v="0"/>
    <n v="230"/>
    <x v="0"/>
    <n v="3"/>
    <n v="3"/>
    <s v="Life Sciences"/>
    <n v="1"/>
    <n v="405"/>
    <n v="3"/>
    <x v="0"/>
    <n v="54"/>
    <n v="3"/>
    <n v="1"/>
    <x v="0"/>
    <n v="3"/>
    <s v="Single"/>
    <n v="1420"/>
    <s v="Upto 5k"/>
    <n v="25233"/>
    <n v="1"/>
    <s v="Y"/>
    <s v="No"/>
    <n v="13"/>
    <n v="3"/>
    <n v="3"/>
    <n v="80"/>
    <n v="0"/>
    <n v="0"/>
    <n v="2"/>
    <n v="3"/>
    <n v="0"/>
    <n v="0"/>
    <n v="0"/>
    <n v="0"/>
  </r>
  <r>
    <x v="1"/>
    <n v="18"/>
    <s v="18-25"/>
    <s v="No"/>
    <x v="0"/>
    <n v="812"/>
    <x v="1"/>
    <n v="10"/>
    <n v="3"/>
    <s v="Medical"/>
    <n v="1"/>
    <n v="411"/>
    <n v="4"/>
    <x v="1"/>
    <n v="69"/>
    <n v="2"/>
    <n v="1"/>
    <x v="1"/>
    <n v="3"/>
    <s v="Single"/>
    <n v="1200"/>
    <s v="Upto 5k"/>
    <n v="9724"/>
    <n v="1"/>
    <s v="Y"/>
    <s v="No"/>
    <n v="12"/>
    <n v="3"/>
    <n v="1"/>
    <n v="80"/>
    <n v="0"/>
    <n v="0"/>
    <n v="2"/>
    <n v="3"/>
    <n v="0"/>
    <n v="0"/>
    <n v="0"/>
    <n v="0"/>
  </r>
  <r>
    <x v="2"/>
    <n v="18"/>
    <s v="18-25"/>
    <s v="Yes"/>
    <x v="1"/>
    <n v="1306"/>
    <x v="1"/>
    <n v="5"/>
    <n v="3"/>
    <s v="Marketing"/>
    <n v="1"/>
    <n v="614"/>
    <n v="2"/>
    <x v="0"/>
    <n v="69"/>
    <n v="3"/>
    <n v="1"/>
    <x v="1"/>
    <n v="2"/>
    <s v="Single"/>
    <n v="1878"/>
    <s v="Upto 5k"/>
    <n v="8059"/>
    <n v="1"/>
    <s v="Y"/>
    <s v="Yes"/>
    <n v="14"/>
    <n v="3"/>
    <n v="4"/>
    <n v="80"/>
    <n v="0"/>
    <n v="0"/>
    <n v="3"/>
    <n v="3"/>
    <n v="0"/>
    <n v="0"/>
    <n v="0"/>
    <n v="0"/>
  </r>
  <r>
    <x v="3"/>
    <n v="18"/>
    <s v="18-25"/>
    <s v="No"/>
    <x v="2"/>
    <n v="287"/>
    <x v="0"/>
    <n v="5"/>
    <n v="2"/>
    <s v="Life Sciences"/>
    <n v="1"/>
    <n v="1012"/>
    <n v="2"/>
    <x v="0"/>
    <n v="73"/>
    <n v="3"/>
    <n v="1"/>
    <x v="2"/>
    <n v="4"/>
    <s v="Single"/>
    <n v="1051"/>
    <s v="Upto 5k"/>
    <n v="13493"/>
    <n v="1"/>
    <s v="Y"/>
    <s v="No"/>
    <n v="15"/>
    <n v="3"/>
    <n v="4"/>
    <n v="80"/>
    <n v="0"/>
    <n v="0"/>
    <n v="2"/>
    <n v="3"/>
    <n v="0"/>
    <n v="0"/>
    <n v="0"/>
    <n v="0"/>
  </r>
  <r>
    <x v="4"/>
    <n v="18"/>
    <s v="18-25"/>
    <s v="Yes"/>
    <x v="2"/>
    <n v="247"/>
    <x v="0"/>
    <n v="8"/>
    <n v="1"/>
    <s v="Medical"/>
    <n v="1"/>
    <n v="1156"/>
    <n v="3"/>
    <x v="0"/>
    <n v="80"/>
    <n v="3"/>
    <n v="1"/>
    <x v="0"/>
    <n v="3"/>
    <s v="Single"/>
    <n v="1904"/>
    <s v="Upto 5k"/>
    <n v="13556"/>
    <n v="1"/>
    <s v="Y"/>
    <s v="No"/>
    <n v="12"/>
    <n v="3"/>
    <n v="4"/>
    <n v="80"/>
    <n v="0"/>
    <n v="0"/>
    <n v="0"/>
    <n v="3"/>
    <n v="0"/>
    <n v="0"/>
    <n v="0"/>
    <n v="0"/>
  </r>
  <r>
    <x v="5"/>
    <n v="18"/>
    <s v="18-25"/>
    <s v="No"/>
    <x v="2"/>
    <n v="1124"/>
    <x v="0"/>
    <n v="1"/>
    <n v="3"/>
    <s v="Life Sciences"/>
    <n v="1"/>
    <n v="1368"/>
    <n v="4"/>
    <x v="1"/>
    <n v="97"/>
    <n v="3"/>
    <n v="1"/>
    <x v="0"/>
    <n v="4"/>
    <s v="Single"/>
    <n v="1611"/>
    <s v="Upto 5k"/>
    <n v="19305"/>
    <n v="1"/>
    <s v="Y"/>
    <s v="No"/>
    <n v="15"/>
    <n v="3"/>
    <n v="3"/>
    <n v="80"/>
    <n v="0"/>
    <n v="0"/>
    <n v="5"/>
    <n v="4"/>
    <n v="0"/>
    <n v="0"/>
    <n v="0"/>
    <n v="0"/>
  </r>
  <r>
    <x v="6"/>
    <n v="18"/>
    <s v="18-25"/>
    <s v="Yes"/>
    <x v="1"/>
    <n v="544"/>
    <x v="1"/>
    <n v="3"/>
    <n v="2"/>
    <s v="Medical"/>
    <n v="1"/>
    <n v="1624"/>
    <n v="2"/>
    <x v="1"/>
    <n v="70"/>
    <n v="3"/>
    <n v="1"/>
    <x v="1"/>
    <n v="4"/>
    <s v="Single"/>
    <n v="1569"/>
    <s v="Upto 5k"/>
    <n v="18420"/>
    <n v="1"/>
    <s v="Y"/>
    <s v="Yes"/>
    <n v="12"/>
    <n v="3"/>
    <n v="3"/>
    <n v="80"/>
    <n v="0"/>
    <n v="0"/>
    <n v="2"/>
    <n v="4"/>
    <n v="0"/>
    <n v="0"/>
    <n v="0"/>
    <n v="0"/>
  </r>
  <r>
    <x v="7"/>
    <n v="18"/>
    <s v="18-25"/>
    <s v="No"/>
    <x v="2"/>
    <n v="1431"/>
    <x v="0"/>
    <n v="14"/>
    <n v="3"/>
    <s v="Medical"/>
    <n v="1"/>
    <n v="1839"/>
    <n v="2"/>
    <x v="1"/>
    <n v="33"/>
    <n v="3"/>
    <n v="1"/>
    <x v="2"/>
    <n v="3"/>
    <s v="Single"/>
    <n v="1514"/>
    <s v="Upto 5k"/>
    <n v="8018"/>
    <n v="1"/>
    <s v="Y"/>
    <s v="No"/>
    <n v="16"/>
    <n v="3"/>
    <n v="3"/>
    <n v="80"/>
    <n v="0"/>
    <n v="0"/>
    <n v="4"/>
    <n v="1"/>
    <n v="0"/>
    <n v="0"/>
    <n v="0"/>
    <n v="0"/>
  </r>
  <r>
    <x v="8"/>
    <n v="19"/>
    <s v="18-25"/>
    <s v="Yes"/>
    <x v="0"/>
    <n v="528"/>
    <x v="1"/>
    <n v="22"/>
    <n v="1"/>
    <s v="Marketing"/>
    <n v="1"/>
    <n v="167"/>
    <n v="4"/>
    <x v="0"/>
    <n v="50"/>
    <n v="3"/>
    <n v="1"/>
    <x v="1"/>
    <n v="3"/>
    <s v="Single"/>
    <n v="1675"/>
    <s v="Upto 5k"/>
    <n v="26820"/>
    <n v="1"/>
    <s v="Y"/>
    <s v="Yes"/>
    <n v="19"/>
    <n v="3"/>
    <n v="4"/>
    <n v="80"/>
    <n v="0"/>
    <n v="0"/>
    <n v="2"/>
    <n v="2"/>
    <n v="0"/>
    <n v="0"/>
    <n v="0"/>
    <n v="0"/>
  </r>
  <r>
    <x v="9"/>
    <n v="19"/>
    <s v="18-25"/>
    <s v="No"/>
    <x v="0"/>
    <n v="1181"/>
    <x v="0"/>
    <n v="3"/>
    <n v="1"/>
    <s v="Medical"/>
    <n v="1"/>
    <n v="201"/>
    <n v="2"/>
    <x v="1"/>
    <n v="79"/>
    <n v="3"/>
    <n v="1"/>
    <x v="0"/>
    <n v="2"/>
    <s v="Single"/>
    <n v="1483"/>
    <s v="Upto 5k"/>
    <n v="16102"/>
    <n v="1"/>
    <s v="Y"/>
    <s v="No"/>
    <n v="14"/>
    <n v="3"/>
    <n v="4"/>
    <n v="80"/>
    <n v="0"/>
    <n v="1"/>
    <n v="3"/>
    <n v="3"/>
    <n v="1"/>
    <n v="0"/>
    <n v="0"/>
    <n v="0"/>
  </r>
  <r>
    <x v="10"/>
    <n v="19"/>
    <s v="18-25"/>
    <s v="Yes"/>
    <x v="1"/>
    <n v="602"/>
    <x v="1"/>
    <n v="1"/>
    <n v="1"/>
    <s v="Technical Degree"/>
    <n v="1"/>
    <n v="235"/>
    <n v="3"/>
    <x v="1"/>
    <n v="100"/>
    <n v="1"/>
    <n v="1"/>
    <x v="1"/>
    <n v="1"/>
    <s v="Single"/>
    <n v="2325"/>
    <s v="Upto 5k"/>
    <n v="20989"/>
    <n v="0"/>
    <s v="Y"/>
    <s v="No"/>
    <n v="21"/>
    <n v="4"/>
    <n v="1"/>
    <n v="80"/>
    <n v="0"/>
    <n v="1"/>
    <n v="5"/>
    <n v="4"/>
    <n v="0"/>
    <n v="0"/>
    <n v="0"/>
    <n v="0"/>
  </r>
  <r>
    <x v="11"/>
    <n v="19"/>
    <s v="18-25"/>
    <s v="Yes"/>
    <x v="0"/>
    <n v="303"/>
    <x v="0"/>
    <n v="2"/>
    <n v="3"/>
    <s v="Life Sciences"/>
    <n v="1"/>
    <n v="243"/>
    <n v="2"/>
    <x v="0"/>
    <n v="47"/>
    <n v="2"/>
    <n v="1"/>
    <x v="0"/>
    <n v="4"/>
    <s v="Single"/>
    <n v="1102"/>
    <s v="Upto 5k"/>
    <n v="9241"/>
    <n v="1"/>
    <s v="Y"/>
    <s v="No"/>
    <n v="22"/>
    <n v="4"/>
    <n v="3"/>
    <n v="80"/>
    <n v="0"/>
    <n v="1"/>
    <n v="3"/>
    <n v="2"/>
    <n v="1"/>
    <n v="0"/>
    <n v="1"/>
    <n v="0"/>
  </r>
  <r>
    <x v="12"/>
    <n v="19"/>
    <s v="18-25"/>
    <s v="Yes"/>
    <x v="0"/>
    <n v="489"/>
    <x v="2"/>
    <n v="2"/>
    <n v="2"/>
    <s v="Technical Degree"/>
    <n v="1"/>
    <n v="566"/>
    <n v="1"/>
    <x v="0"/>
    <n v="52"/>
    <n v="2"/>
    <n v="1"/>
    <x v="3"/>
    <n v="4"/>
    <s v="Single"/>
    <n v="2564"/>
    <s v="Upto 5k"/>
    <n v="18437"/>
    <n v="1"/>
    <s v="Y"/>
    <s v="No"/>
    <n v="12"/>
    <n v="3"/>
    <n v="3"/>
    <n v="80"/>
    <n v="0"/>
    <n v="1"/>
    <n v="3"/>
    <n v="4"/>
    <n v="1"/>
    <n v="0"/>
    <n v="0"/>
    <n v="0"/>
  </r>
  <r>
    <x v="13"/>
    <n v="19"/>
    <s v="18-25"/>
    <s v="Yes"/>
    <x v="0"/>
    <n v="419"/>
    <x v="1"/>
    <n v="21"/>
    <n v="3"/>
    <s v="Other"/>
    <n v="1"/>
    <n v="959"/>
    <n v="4"/>
    <x v="0"/>
    <n v="37"/>
    <n v="2"/>
    <n v="1"/>
    <x v="1"/>
    <n v="2"/>
    <s v="Single"/>
    <n v="2121"/>
    <s v="Upto 5k"/>
    <n v="9947"/>
    <n v="1"/>
    <s v="Y"/>
    <s v="Yes"/>
    <n v="13"/>
    <n v="3"/>
    <n v="2"/>
    <n v="80"/>
    <n v="0"/>
    <n v="1"/>
    <n v="3"/>
    <n v="4"/>
    <n v="1"/>
    <n v="0"/>
    <n v="0"/>
    <n v="0"/>
  </r>
  <r>
    <x v="14"/>
    <n v="19"/>
    <s v="18-25"/>
    <s v="No"/>
    <x v="0"/>
    <n v="645"/>
    <x v="0"/>
    <n v="9"/>
    <n v="2"/>
    <s v="Life Sciences"/>
    <n v="1"/>
    <n v="1193"/>
    <n v="3"/>
    <x v="0"/>
    <n v="54"/>
    <n v="3"/>
    <n v="1"/>
    <x v="2"/>
    <n v="1"/>
    <s v="Single"/>
    <n v="2552"/>
    <s v="Upto 5k"/>
    <n v="7172"/>
    <n v="1"/>
    <s v="Y"/>
    <s v="No"/>
    <n v="25"/>
    <n v="4"/>
    <n v="3"/>
    <n v="80"/>
    <n v="0"/>
    <n v="1"/>
    <n v="4"/>
    <n v="3"/>
    <n v="1"/>
    <n v="1"/>
    <n v="0"/>
    <n v="0"/>
  </r>
  <r>
    <x v="15"/>
    <n v="19"/>
    <s v="18-25"/>
    <s v="Yes"/>
    <x v="2"/>
    <n v="504"/>
    <x v="0"/>
    <n v="10"/>
    <n v="3"/>
    <s v="Medical"/>
    <n v="1"/>
    <n v="1248"/>
    <n v="1"/>
    <x v="1"/>
    <n v="96"/>
    <n v="2"/>
    <n v="1"/>
    <x v="2"/>
    <n v="2"/>
    <s v="Single"/>
    <n v="1859"/>
    <s v="Upto 5k"/>
    <n v="6148"/>
    <n v="1"/>
    <s v="Y"/>
    <s v="Yes"/>
    <n v="25"/>
    <n v="4"/>
    <n v="2"/>
    <n v="80"/>
    <n v="0"/>
    <n v="1"/>
    <n v="2"/>
    <n v="4"/>
    <n v="1"/>
    <n v="1"/>
    <n v="0"/>
    <n v="0"/>
  </r>
  <r>
    <x v="16"/>
    <n v="19"/>
    <s v="18-25"/>
    <s v="No"/>
    <x v="0"/>
    <n v="265"/>
    <x v="0"/>
    <n v="25"/>
    <n v="3"/>
    <s v="Life Sciences"/>
    <n v="1"/>
    <n v="1269"/>
    <n v="2"/>
    <x v="1"/>
    <n v="57"/>
    <n v="4"/>
    <n v="1"/>
    <x v="2"/>
    <n v="4"/>
    <s v="Single"/>
    <n v="2994"/>
    <s v="Upto 5k"/>
    <n v="21221"/>
    <n v="1"/>
    <s v="Y"/>
    <s v="Yes"/>
    <n v="12"/>
    <n v="3"/>
    <n v="4"/>
    <n v="80"/>
    <n v="0"/>
    <n v="1"/>
    <n v="2"/>
    <n v="3"/>
    <n v="1"/>
    <n v="0"/>
    <n v="0"/>
    <n v="1"/>
  </r>
  <r>
    <x v="17"/>
    <n v="20"/>
    <s v="18-25"/>
    <s v="Yes"/>
    <x v="1"/>
    <n v="871"/>
    <x v="0"/>
    <n v="6"/>
    <n v="3"/>
    <s v="Life Sciences"/>
    <n v="1"/>
    <n v="137"/>
    <n v="4"/>
    <x v="1"/>
    <n v="66"/>
    <n v="2"/>
    <n v="1"/>
    <x v="0"/>
    <n v="4"/>
    <s v="Single"/>
    <n v="2926"/>
    <s v="Upto 5k"/>
    <n v="19783"/>
    <n v="1"/>
    <s v="Y"/>
    <s v="Yes"/>
    <n v="18"/>
    <n v="3"/>
    <n v="2"/>
    <n v="80"/>
    <n v="0"/>
    <n v="1"/>
    <n v="5"/>
    <n v="3"/>
    <n v="1"/>
    <n v="0"/>
    <n v="1"/>
    <n v="0"/>
  </r>
  <r>
    <x v="18"/>
    <n v="20"/>
    <s v="18-25"/>
    <s v="No"/>
    <x v="0"/>
    <n v="959"/>
    <x v="0"/>
    <n v="1"/>
    <n v="3"/>
    <s v="Life Sciences"/>
    <n v="1"/>
    <n v="657"/>
    <n v="4"/>
    <x v="1"/>
    <n v="83"/>
    <n v="2"/>
    <n v="1"/>
    <x v="2"/>
    <n v="2"/>
    <s v="Single"/>
    <n v="2836"/>
    <s v="Upto 5k"/>
    <n v="11757"/>
    <n v="1"/>
    <s v="Y"/>
    <s v="No"/>
    <n v="13"/>
    <n v="3"/>
    <n v="4"/>
    <n v="80"/>
    <n v="0"/>
    <n v="1"/>
    <n v="0"/>
    <n v="4"/>
    <n v="1"/>
    <n v="0"/>
    <n v="0"/>
    <n v="0"/>
  </r>
  <r>
    <x v="19"/>
    <n v="20"/>
    <s v="18-25"/>
    <s v="Yes"/>
    <x v="0"/>
    <n v="1362"/>
    <x v="0"/>
    <n v="10"/>
    <n v="1"/>
    <s v="Medical"/>
    <n v="1"/>
    <n v="701"/>
    <n v="4"/>
    <x v="0"/>
    <n v="32"/>
    <n v="3"/>
    <n v="1"/>
    <x v="2"/>
    <n v="3"/>
    <s v="Single"/>
    <n v="1009"/>
    <s v="Upto 5k"/>
    <n v="26999"/>
    <n v="1"/>
    <s v="Y"/>
    <s v="Yes"/>
    <n v="11"/>
    <n v="3"/>
    <n v="4"/>
    <n v="80"/>
    <n v="0"/>
    <n v="1"/>
    <n v="5"/>
    <n v="3"/>
    <n v="1"/>
    <n v="0"/>
    <n v="1"/>
    <n v="1"/>
  </r>
  <r>
    <x v="20"/>
    <n v="20"/>
    <s v="18-25"/>
    <s v="Yes"/>
    <x v="0"/>
    <n v="500"/>
    <x v="1"/>
    <n v="2"/>
    <n v="3"/>
    <s v="Medical"/>
    <n v="1"/>
    <n v="922"/>
    <n v="3"/>
    <x v="1"/>
    <n v="49"/>
    <n v="2"/>
    <n v="1"/>
    <x v="1"/>
    <n v="3"/>
    <s v="Single"/>
    <n v="2044"/>
    <s v="Upto 5k"/>
    <n v="22052"/>
    <n v="1"/>
    <s v="Y"/>
    <s v="No"/>
    <n v="13"/>
    <n v="3"/>
    <n v="4"/>
    <n v="80"/>
    <n v="0"/>
    <n v="2"/>
    <n v="3"/>
    <n v="2"/>
    <n v="2"/>
    <n v="2"/>
    <n v="0"/>
    <n v="2"/>
  </r>
  <r>
    <x v="21"/>
    <n v="20"/>
    <s v="18-25"/>
    <s v="Yes"/>
    <x v="0"/>
    <n v="129"/>
    <x v="0"/>
    <n v="4"/>
    <n v="3"/>
    <s v="Technical Degree"/>
    <n v="1"/>
    <n v="960"/>
    <n v="1"/>
    <x v="0"/>
    <n v="84"/>
    <n v="3"/>
    <n v="1"/>
    <x v="0"/>
    <n v="1"/>
    <s v="Single"/>
    <n v="2973"/>
    <s v="Upto 5k"/>
    <n v="13008"/>
    <n v="1"/>
    <s v="Y"/>
    <s v="No"/>
    <n v="19"/>
    <n v="3"/>
    <n v="2"/>
    <n v="80"/>
    <n v="0"/>
    <n v="1"/>
    <n v="2"/>
    <n v="3"/>
    <n v="1"/>
    <n v="0"/>
    <n v="0"/>
    <n v="0"/>
  </r>
  <r>
    <x v="22"/>
    <n v="20"/>
    <s v="18-25"/>
    <s v="Yes"/>
    <x v="0"/>
    <n v="1097"/>
    <x v="0"/>
    <n v="11"/>
    <n v="3"/>
    <s v="Medical"/>
    <n v="1"/>
    <n v="1016"/>
    <n v="4"/>
    <x v="1"/>
    <n v="98"/>
    <n v="2"/>
    <n v="1"/>
    <x v="2"/>
    <n v="1"/>
    <s v="Single"/>
    <n v="2600"/>
    <s v="Upto 5k"/>
    <n v="18275"/>
    <n v="1"/>
    <s v="Y"/>
    <s v="Yes"/>
    <n v="15"/>
    <n v="3"/>
    <n v="1"/>
    <n v="80"/>
    <n v="0"/>
    <n v="1"/>
    <n v="2"/>
    <n v="3"/>
    <n v="1"/>
    <n v="0"/>
    <n v="0"/>
    <n v="0"/>
  </r>
  <r>
    <x v="23"/>
    <n v="20"/>
    <s v="18-25"/>
    <s v="Yes"/>
    <x v="1"/>
    <n v="769"/>
    <x v="1"/>
    <n v="9"/>
    <n v="3"/>
    <s v="Marketing"/>
    <n v="1"/>
    <n v="1077"/>
    <n v="4"/>
    <x v="1"/>
    <n v="54"/>
    <n v="3"/>
    <n v="1"/>
    <x v="1"/>
    <n v="4"/>
    <s v="Single"/>
    <n v="2323"/>
    <s v="Upto 5k"/>
    <n v="17205"/>
    <n v="1"/>
    <s v="Y"/>
    <s v="Yes"/>
    <n v="14"/>
    <n v="3"/>
    <n v="2"/>
    <n v="80"/>
    <n v="0"/>
    <n v="2"/>
    <n v="3"/>
    <n v="3"/>
    <n v="2"/>
    <n v="2"/>
    <n v="0"/>
    <n v="2"/>
  </r>
  <r>
    <x v="24"/>
    <n v="20"/>
    <s v="18-25"/>
    <s v="No"/>
    <x v="0"/>
    <n v="805"/>
    <x v="0"/>
    <n v="3"/>
    <n v="3"/>
    <s v="Life Sciences"/>
    <n v="1"/>
    <n v="1198"/>
    <n v="1"/>
    <x v="0"/>
    <n v="87"/>
    <n v="2"/>
    <n v="1"/>
    <x v="0"/>
    <n v="3"/>
    <s v="Single"/>
    <n v="3033"/>
    <s v="Upto 5k"/>
    <n v="12828"/>
    <n v="1"/>
    <s v="Y"/>
    <s v="No"/>
    <n v="12"/>
    <n v="3"/>
    <n v="1"/>
    <n v="80"/>
    <n v="0"/>
    <n v="2"/>
    <n v="2"/>
    <n v="2"/>
    <n v="2"/>
    <n v="2"/>
    <n v="1"/>
    <n v="2"/>
  </r>
  <r>
    <x v="25"/>
    <n v="20"/>
    <s v="18-25"/>
    <s v="No"/>
    <x v="0"/>
    <n v="654"/>
    <x v="1"/>
    <n v="21"/>
    <n v="3"/>
    <s v="Marketing"/>
    <n v="1"/>
    <n v="1226"/>
    <n v="3"/>
    <x v="0"/>
    <n v="43"/>
    <n v="4"/>
    <n v="1"/>
    <x v="1"/>
    <n v="4"/>
    <s v="Single"/>
    <n v="2678"/>
    <s v="Upto 5k"/>
    <n v="5050"/>
    <n v="1"/>
    <s v="Y"/>
    <s v="No"/>
    <n v="17"/>
    <n v="3"/>
    <n v="4"/>
    <n v="80"/>
    <n v="0"/>
    <n v="2"/>
    <n v="2"/>
    <n v="3"/>
    <n v="2"/>
    <n v="1"/>
    <n v="2"/>
    <n v="2"/>
  </r>
  <r>
    <x v="26"/>
    <n v="20"/>
    <s v="18-25"/>
    <s v="No"/>
    <x v="0"/>
    <n v="1141"/>
    <x v="1"/>
    <n v="2"/>
    <n v="3"/>
    <s v="Medical"/>
    <n v="1"/>
    <n v="1657"/>
    <n v="3"/>
    <x v="1"/>
    <n v="31"/>
    <n v="3"/>
    <n v="1"/>
    <x v="1"/>
    <n v="3"/>
    <s v="Single"/>
    <n v="2783"/>
    <s v="Upto 5k"/>
    <n v="13251"/>
    <n v="1"/>
    <s v="Y"/>
    <s v="No"/>
    <n v="19"/>
    <n v="3"/>
    <n v="1"/>
    <n v="80"/>
    <n v="0"/>
    <n v="2"/>
    <n v="3"/>
    <n v="3"/>
    <n v="2"/>
    <n v="2"/>
    <n v="2"/>
    <n v="2"/>
  </r>
  <r>
    <x v="27"/>
    <n v="20"/>
    <s v="18-25"/>
    <s v="No"/>
    <x v="0"/>
    <n v="727"/>
    <x v="1"/>
    <n v="9"/>
    <n v="1"/>
    <s v="Life Sciences"/>
    <n v="1"/>
    <n v="1680"/>
    <n v="4"/>
    <x v="0"/>
    <n v="54"/>
    <n v="3"/>
    <n v="1"/>
    <x v="1"/>
    <n v="1"/>
    <s v="Single"/>
    <n v="2728"/>
    <s v="Upto 5k"/>
    <n v="21082"/>
    <n v="1"/>
    <s v="Y"/>
    <s v="No"/>
    <n v="11"/>
    <n v="3"/>
    <n v="1"/>
    <n v="80"/>
    <n v="0"/>
    <n v="2"/>
    <n v="3"/>
    <n v="3"/>
    <n v="2"/>
    <n v="2"/>
    <n v="0"/>
    <n v="2"/>
  </r>
  <r>
    <x v="28"/>
    <n v="21"/>
    <s v="18-25"/>
    <s v="No"/>
    <x v="0"/>
    <n v="391"/>
    <x v="0"/>
    <n v="15"/>
    <n v="2"/>
    <s v="Life Sciences"/>
    <n v="1"/>
    <n v="30"/>
    <n v="3"/>
    <x v="0"/>
    <n v="96"/>
    <n v="3"/>
    <n v="1"/>
    <x v="2"/>
    <n v="4"/>
    <s v="Single"/>
    <n v="1232"/>
    <s v="Upto 5k"/>
    <n v="19281"/>
    <n v="1"/>
    <s v="Y"/>
    <s v="No"/>
    <n v="14"/>
    <n v="3"/>
    <n v="4"/>
    <n v="80"/>
    <n v="0"/>
    <n v="0"/>
    <n v="6"/>
    <n v="3"/>
    <n v="0"/>
    <n v="0"/>
    <n v="0"/>
    <m/>
  </r>
  <r>
    <x v="29"/>
    <n v="21"/>
    <s v="18-25"/>
    <s v="No"/>
    <x v="0"/>
    <n v="996"/>
    <x v="0"/>
    <n v="3"/>
    <n v="2"/>
    <s v="Medical"/>
    <n v="1"/>
    <n v="379"/>
    <n v="4"/>
    <x v="0"/>
    <n v="100"/>
    <n v="2"/>
    <n v="1"/>
    <x v="2"/>
    <n v="3"/>
    <s v="Single"/>
    <n v="3230"/>
    <s v="Upto 5k"/>
    <n v="10531"/>
    <n v="1"/>
    <s v="Y"/>
    <s v="No"/>
    <n v="17"/>
    <n v="3"/>
    <n v="1"/>
    <n v="80"/>
    <n v="0"/>
    <n v="3"/>
    <n v="4"/>
    <n v="4"/>
    <n v="3"/>
    <n v="2"/>
    <n v="1"/>
    <n v="0"/>
  </r>
  <r>
    <x v="30"/>
    <n v="21"/>
    <s v="18-25"/>
    <s v="Yes"/>
    <x v="1"/>
    <n v="756"/>
    <x v="1"/>
    <n v="1"/>
    <n v="1"/>
    <s v="Technical Degree"/>
    <n v="1"/>
    <n v="478"/>
    <n v="1"/>
    <x v="1"/>
    <n v="99"/>
    <n v="2"/>
    <n v="1"/>
    <x v="1"/>
    <n v="2"/>
    <s v="Single"/>
    <n v="2174"/>
    <s v="Upto 5k"/>
    <n v="9150"/>
    <n v="1"/>
    <s v="Y"/>
    <s v="Yes"/>
    <n v="11"/>
    <n v="3"/>
    <n v="3"/>
    <n v="80"/>
    <n v="0"/>
    <n v="3"/>
    <n v="3"/>
    <n v="3"/>
    <n v="3"/>
    <n v="2"/>
    <n v="1"/>
    <n v="2"/>
  </r>
  <r>
    <x v="31"/>
    <n v="21"/>
    <s v="18-25"/>
    <s v="No"/>
    <x v="2"/>
    <n v="895"/>
    <x v="1"/>
    <n v="9"/>
    <n v="2"/>
    <s v="Medical"/>
    <n v="1"/>
    <n v="484"/>
    <n v="1"/>
    <x v="0"/>
    <n v="39"/>
    <n v="3"/>
    <n v="1"/>
    <x v="1"/>
    <n v="4"/>
    <s v="Single"/>
    <n v="2610"/>
    <s v="Upto 5k"/>
    <n v="2851"/>
    <n v="1"/>
    <s v="Y"/>
    <s v="No"/>
    <n v="24"/>
    <n v="4"/>
    <n v="3"/>
    <n v="80"/>
    <n v="0"/>
    <n v="3"/>
    <n v="3"/>
    <n v="2"/>
    <n v="3"/>
    <n v="2"/>
    <n v="2"/>
    <m/>
  </r>
  <r>
    <x v="32"/>
    <n v="21"/>
    <s v="18-25"/>
    <s v="Yes"/>
    <x v="0"/>
    <n v="156"/>
    <x v="1"/>
    <n v="12"/>
    <n v="3"/>
    <s v="Life Sciences"/>
    <n v="1"/>
    <n v="494"/>
    <n v="3"/>
    <x v="1"/>
    <n v="90"/>
    <n v="4"/>
    <n v="1"/>
    <x v="1"/>
    <n v="2"/>
    <s v="Single"/>
    <n v="2716"/>
    <s v="Upto 5k"/>
    <n v="25422"/>
    <n v="1"/>
    <s v="Y"/>
    <s v="No"/>
    <n v="15"/>
    <n v="3"/>
    <n v="4"/>
    <n v="80"/>
    <n v="0"/>
    <n v="1"/>
    <n v="0"/>
    <n v="3"/>
    <n v="1"/>
    <n v="0"/>
    <n v="0"/>
    <n v="0"/>
  </r>
  <r>
    <x v="33"/>
    <n v="21"/>
    <s v="18-25"/>
    <s v="No"/>
    <x v="0"/>
    <n v="1343"/>
    <x v="1"/>
    <n v="22"/>
    <n v="1"/>
    <s v="Technical Degree"/>
    <n v="1"/>
    <n v="669"/>
    <n v="3"/>
    <x v="0"/>
    <n v="49"/>
    <n v="3"/>
    <n v="1"/>
    <x v="1"/>
    <n v="3"/>
    <s v="Single"/>
    <n v="3447"/>
    <s v="Upto 5k"/>
    <n v="24444"/>
    <n v="1"/>
    <s v="Y"/>
    <s v="No"/>
    <n v="11"/>
    <n v="3"/>
    <n v="3"/>
    <n v="80"/>
    <n v="0"/>
    <n v="3"/>
    <n v="2"/>
    <n v="3"/>
    <n v="3"/>
    <n v="2"/>
    <n v="1"/>
    <n v="2"/>
  </r>
  <r>
    <x v="34"/>
    <n v="21"/>
    <s v="18-25"/>
    <s v="Yes"/>
    <x v="0"/>
    <n v="1427"/>
    <x v="0"/>
    <n v="18"/>
    <n v="1"/>
    <s v="Other"/>
    <n v="1"/>
    <n v="923"/>
    <n v="4"/>
    <x v="1"/>
    <n v="65"/>
    <n v="3"/>
    <n v="1"/>
    <x v="2"/>
    <n v="4"/>
    <s v="Single"/>
    <n v="2693"/>
    <s v="Upto 5k"/>
    <n v="8870"/>
    <n v="1"/>
    <s v="Y"/>
    <s v="No"/>
    <n v="19"/>
    <n v="3"/>
    <n v="1"/>
    <n v="80"/>
    <n v="0"/>
    <n v="1"/>
    <n v="3"/>
    <n v="2"/>
    <n v="1"/>
    <n v="0"/>
    <n v="0"/>
    <n v="0"/>
  </r>
  <r>
    <x v="35"/>
    <n v="21"/>
    <s v="18-25"/>
    <s v="Yes"/>
    <x v="0"/>
    <n v="1334"/>
    <x v="0"/>
    <n v="10"/>
    <n v="3"/>
    <s v="Life Sciences"/>
    <n v="1"/>
    <n v="1079"/>
    <n v="3"/>
    <x v="1"/>
    <n v="36"/>
    <n v="2"/>
    <n v="1"/>
    <x v="0"/>
    <n v="1"/>
    <s v="Single"/>
    <n v="1416"/>
    <s v="Upto 5k"/>
    <n v="17258"/>
    <n v="1"/>
    <s v="Y"/>
    <s v="No"/>
    <n v="13"/>
    <n v="3"/>
    <n v="1"/>
    <n v="80"/>
    <n v="0"/>
    <n v="1"/>
    <n v="6"/>
    <n v="2"/>
    <n v="1"/>
    <n v="0"/>
    <n v="1"/>
    <n v="0"/>
  </r>
  <r>
    <x v="36"/>
    <n v="21"/>
    <s v="18-25"/>
    <s v="No"/>
    <x v="0"/>
    <n v="984"/>
    <x v="0"/>
    <n v="1"/>
    <n v="1"/>
    <s v="Technical Degree"/>
    <n v="1"/>
    <n v="1131"/>
    <n v="4"/>
    <x v="1"/>
    <n v="70"/>
    <n v="2"/>
    <n v="1"/>
    <x v="2"/>
    <n v="2"/>
    <s v="Single"/>
    <n v="2070"/>
    <s v="Upto 5k"/>
    <n v="25326"/>
    <n v="1"/>
    <s v="Y"/>
    <s v="Yes"/>
    <n v="11"/>
    <n v="3"/>
    <n v="3"/>
    <n v="80"/>
    <n v="0"/>
    <n v="2"/>
    <n v="6"/>
    <n v="4"/>
    <n v="2"/>
    <n v="2"/>
    <n v="2"/>
    <n v="2"/>
  </r>
  <r>
    <x v="37"/>
    <n v="21"/>
    <s v="18-25"/>
    <s v="Yes"/>
    <x v="1"/>
    <n v="251"/>
    <x v="0"/>
    <n v="10"/>
    <n v="2"/>
    <s v="Life Sciences"/>
    <n v="1"/>
    <n v="1279"/>
    <n v="1"/>
    <x v="1"/>
    <n v="45"/>
    <n v="2"/>
    <n v="1"/>
    <x v="0"/>
    <n v="3"/>
    <s v="Single"/>
    <n v="2625"/>
    <s v="Upto 5k"/>
    <n v="25308"/>
    <n v="1"/>
    <s v="Y"/>
    <s v="No"/>
    <n v="20"/>
    <n v="4"/>
    <n v="3"/>
    <n v="80"/>
    <n v="0"/>
    <n v="2"/>
    <n v="2"/>
    <n v="1"/>
    <n v="2"/>
    <n v="2"/>
    <n v="2"/>
    <n v="2"/>
  </r>
  <r>
    <x v="38"/>
    <n v="21"/>
    <s v="18-25"/>
    <s v="No"/>
    <x v="0"/>
    <n v="546"/>
    <x v="0"/>
    <n v="5"/>
    <n v="1"/>
    <s v="Medical"/>
    <n v="1"/>
    <n v="1623"/>
    <n v="3"/>
    <x v="0"/>
    <n v="97"/>
    <n v="3"/>
    <n v="1"/>
    <x v="2"/>
    <n v="4"/>
    <s v="Single"/>
    <n v="3117"/>
    <s v="Upto 5k"/>
    <n v="26009"/>
    <n v="1"/>
    <s v="Y"/>
    <s v="No"/>
    <n v="18"/>
    <n v="3"/>
    <n v="3"/>
    <n v="80"/>
    <n v="0"/>
    <n v="3"/>
    <n v="2"/>
    <n v="3"/>
    <n v="2"/>
    <n v="2"/>
    <n v="2"/>
    <n v="2"/>
  </r>
  <r>
    <x v="39"/>
    <n v="21"/>
    <s v="18-25"/>
    <s v="Yes"/>
    <x v="0"/>
    <n v="337"/>
    <x v="1"/>
    <n v="7"/>
    <n v="1"/>
    <s v="Marketing"/>
    <n v="1"/>
    <n v="1780"/>
    <n v="2"/>
    <x v="0"/>
    <n v="31"/>
    <n v="3"/>
    <n v="1"/>
    <x v="1"/>
    <n v="2"/>
    <s v="Single"/>
    <n v="2679"/>
    <s v="Upto 5k"/>
    <n v="4567"/>
    <n v="1"/>
    <s v="Y"/>
    <s v="No"/>
    <n v="13"/>
    <n v="3"/>
    <n v="2"/>
    <n v="80"/>
    <n v="0"/>
    <n v="1"/>
    <n v="3"/>
    <n v="3"/>
    <n v="1"/>
    <n v="0"/>
    <n v="1"/>
    <n v="0"/>
  </r>
  <r>
    <x v="40"/>
    <n v="21"/>
    <s v="18-25"/>
    <s v="No"/>
    <x v="0"/>
    <n v="501"/>
    <x v="1"/>
    <n v="5"/>
    <n v="1"/>
    <s v="Medical"/>
    <n v="1"/>
    <n v="2021"/>
    <n v="3"/>
    <x v="0"/>
    <n v="58"/>
    <n v="3"/>
    <n v="1"/>
    <x v="1"/>
    <n v="1"/>
    <s v="Single"/>
    <n v="2380"/>
    <s v="Upto 5k"/>
    <n v="25479"/>
    <n v="1"/>
    <s v="Y"/>
    <s v="Yes"/>
    <n v="11"/>
    <n v="3"/>
    <n v="4"/>
    <n v="80"/>
    <n v="0"/>
    <n v="2"/>
    <n v="6"/>
    <n v="3"/>
    <n v="2"/>
    <n v="2"/>
    <n v="1"/>
    <n v="2"/>
  </r>
  <r>
    <x v="41"/>
    <n v="22"/>
    <s v="18-25"/>
    <s v="No"/>
    <x v="2"/>
    <n v="1123"/>
    <x v="0"/>
    <n v="16"/>
    <n v="2"/>
    <s v="Medical"/>
    <n v="1"/>
    <n v="22"/>
    <n v="4"/>
    <x v="0"/>
    <n v="96"/>
    <n v="4"/>
    <n v="1"/>
    <x v="0"/>
    <n v="4"/>
    <s v="Divorced"/>
    <n v="2935"/>
    <s v="Upto 5k"/>
    <n v="7324"/>
    <n v="1"/>
    <s v="Y"/>
    <s v="Yes"/>
    <n v="13"/>
    <n v="3"/>
    <n v="2"/>
    <n v="80"/>
    <n v="2"/>
    <n v="1"/>
    <n v="2"/>
    <n v="2"/>
    <n v="1"/>
    <n v="0"/>
    <n v="0"/>
    <n v="0"/>
  </r>
  <r>
    <x v="42"/>
    <n v="22"/>
    <s v="18-25"/>
    <s v="No"/>
    <x v="0"/>
    <n v="534"/>
    <x v="0"/>
    <n v="15"/>
    <n v="3"/>
    <s v="Medical"/>
    <n v="1"/>
    <n v="144"/>
    <n v="2"/>
    <x v="1"/>
    <n v="59"/>
    <n v="3"/>
    <n v="1"/>
    <x v="0"/>
    <n v="4"/>
    <s v="Single"/>
    <n v="2871"/>
    <s v="Upto 5k"/>
    <n v="23785"/>
    <n v="1"/>
    <s v="Y"/>
    <s v="No"/>
    <n v="15"/>
    <n v="3"/>
    <n v="3"/>
    <n v="80"/>
    <n v="0"/>
    <n v="1"/>
    <n v="5"/>
    <n v="3"/>
    <n v="0"/>
    <n v="0"/>
    <n v="0"/>
    <n v="0"/>
  </r>
  <r>
    <x v="43"/>
    <n v="22"/>
    <s v="18-25"/>
    <s v="No"/>
    <x v="0"/>
    <n v="594"/>
    <x v="0"/>
    <n v="2"/>
    <n v="1"/>
    <s v="Technical Degree"/>
    <n v="1"/>
    <n v="169"/>
    <n v="3"/>
    <x v="0"/>
    <n v="100"/>
    <n v="3"/>
    <n v="1"/>
    <x v="0"/>
    <n v="4"/>
    <s v="Married"/>
    <n v="2523"/>
    <s v="Upto 5k"/>
    <n v="19299"/>
    <n v="0"/>
    <s v="Y"/>
    <s v="No"/>
    <n v="14"/>
    <n v="3"/>
    <n v="3"/>
    <n v="80"/>
    <n v="1"/>
    <n v="3"/>
    <n v="2"/>
    <n v="3"/>
    <n v="2"/>
    <n v="1"/>
    <n v="2"/>
    <n v="1"/>
  </r>
  <r>
    <x v="44"/>
    <n v="22"/>
    <s v="18-25"/>
    <s v="No"/>
    <x v="0"/>
    <n v="1256"/>
    <x v="0"/>
    <n v="19"/>
    <n v="1"/>
    <s v="Medical"/>
    <n v="1"/>
    <n v="217"/>
    <n v="3"/>
    <x v="0"/>
    <n v="80"/>
    <n v="3"/>
    <n v="1"/>
    <x v="2"/>
    <n v="4"/>
    <s v="Married"/>
    <n v="2323"/>
    <s v="Upto 5k"/>
    <n v="11992"/>
    <n v="1"/>
    <s v="Y"/>
    <s v="No"/>
    <n v="24"/>
    <n v="4"/>
    <n v="1"/>
    <n v="80"/>
    <n v="2"/>
    <n v="2"/>
    <n v="6"/>
    <n v="3"/>
    <n v="2"/>
    <n v="2"/>
    <n v="2"/>
    <n v="2"/>
  </r>
  <r>
    <x v="45"/>
    <n v="22"/>
    <s v="18-25"/>
    <s v="No"/>
    <x v="0"/>
    <n v="1136"/>
    <x v="0"/>
    <n v="5"/>
    <n v="3"/>
    <s v="Life Sciences"/>
    <n v="1"/>
    <n v="284"/>
    <n v="4"/>
    <x v="0"/>
    <n v="60"/>
    <n v="4"/>
    <n v="1"/>
    <x v="2"/>
    <n v="2"/>
    <s v="Divorced"/>
    <n v="2328"/>
    <s v="Upto 5k"/>
    <n v="12392"/>
    <n v="1"/>
    <s v="Y"/>
    <s v="Yes"/>
    <n v="16"/>
    <n v="3"/>
    <n v="1"/>
    <n v="80"/>
    <n v="1"/>
    <n v="4"/>
    <n v="2"/>
    <n v="2"/>
    <n v="4"/>
    <n v="2"/>
    <n v="2"/>
    <m/>
  </r>
  <r>
    <x v="46"/>
    <n v="22"/>
    <s v="18-25"/>
    <s v="No"/>
    <x v="0"/>
    <n v="253"/>
    <x v="0"/>
    <n v="11"/>
    <n v="3"/>
    <s v="Medical"/>
    <n v="1"/>
    <n v="511"/>
    <n v="1"/>
    <x v="1"/>
    <n v="43"/>
    <n v="3"/>
    <n v="1"/>
    <x v="2"/>
    <n v="2"/>
    <s v="Married"/>
    <n v="2244"/>
    <s v="Upto 5k"/>
    <n v="24440"/>
    <n v="1"/>
    <s v="Y"/>
    <s v="No"/>
    <n v="13"/>
    <n v="3"/>
    <n v="4"/>
    <n v="80"/>
    <n v="1"/>
    <n v="2"/>
    <n v="1"/>
    <n v="3"/>
    <n v="2"/>
    <n v="1"/>
    <n v="1"/>
    <n v="2"/>
  </r>
  <r>
    <x v="47"/>
    <n v="22"/>
    <s v="18-25"/>
    <s v="Yes"/>
    <x v="1"/>
    <n v="1368"/>
    <x v="0"/>
    <n v="4"/>
    <n v="1"/>
    <s v="Technical Degree"/>
    <n v="1"/>
    <n v="593"/>
    <n v="3"/>
    <x v="0"/>
    <n v="99"/>
    <n v="2"/>
    <n v="1"/>
    <x v="0"/>
    <n v="3"/>
    <s v="Single"/>
    <n v="3894"/>
    <s v="Upto 5k"/>
    <n v="9129"/>
    <n v="5"/>
    <s v="Y"/>
    <s v="No"/>
    <n v="16"/>
    <n v="3"/>
    <n v="3"/>
    <n v="80"/>
    <n v="0"/>
    <n v="4"/>
    <n v="3"/>
    <n v="3"/>
    <n v="2"/>
    <n v="2"/>
    <n v="1"/>
    <n v="2"/>
  </r>
  <r>
    <x v="48"/>
    <n v="22"/>
    <s v="18-25"/>
    <s v="No"/>
    <x v="0"/>
    <n v="604"/>
    <x v="0"/>
    <n v="6"/>
    <n v="1"/>
    <s v="Medical"/>
    <n v="1"/>
    <n v="675"/>
    <n v="1"/>
    <x v="0"/>
    <n v="69"/>
    <n v="3"/>
    <n v="1"/>
    <x v="2"/>
    <n v="3"/>
    <s v="Married"/>
    <n v="2773"/>
    <s v="Upto 5k"/>
    <n v="12145"/>
    <n v="0"/>
    <s v="Y"/>
    <s v="No"/>
    <n v="20"/>
    <n v="4"/>
    <n v="4"/>
    <n v="80"/>
    <n v="0"/>
    <n v="3"/>
    <n v="3"/>
    <n v="3"/>
    <n v="2"/>
    <n v="2"/>
    <n v="2"/>
    <n v="2"/>
  </r>
  <r>
    <x v="49"/>
    <n v="22"/>
    <s v="18-25"/>
    <s v="No"/>
    <x v="0"/>
    <n v="1230"/>
    <x v="0"/>
    <n v="1"/>
    <n v="2"/>
    <s v="Life Sciences"/>
    <n v="1"/>
    <n v="872"/>
    <n v="4"/>
    <x v="0"/>
    <n v="33"/>
    <n v="2"/>
    <n v="2"/>
    <x v="4"/>
    <n v="4"/>
    <s v="Married"/>
    <n v="4775"/>
    <s v="Upto 5k"/>
    <n v="19146"/>
    <n v="6"/>
    <s v="Y"/>
    <s v="No"/>
    <n v="22"/>
    <n v="4"/>
    <n v="1"/>
    <n v="80"/>
    <n v="2"/>
    <n v="4"/>
    <n v="2"/>
    <n v="1"/>
    <n v="2"/>
    <n v="2"/>
    <n v="2"/>
    <n v="2"/>
  </r>
  <r>
    <x v="50"/>
    <n v="22"/>
    <s v="18-25"/>
    <s v="Yes"/>
    <x v="0"/>
    <n v="617"/>
    <x v="0"/>
    <n v="3"/>
    <n v="1"/>
    <s v="Life Sciences"/>
    <n v="1"/>
    <n v="926"/>
    <n v="2"/>
    <x v="1"/>
    <n v="34"/>
    <n v="3"/>
    <n v="2"/>
    <x v="4"/>
    <n v="3"/>
    <s v="Married"/>
    <n v="4171"/>
    <s v="Upto 5k"/>
    <n v="10022"/>
    <n v="0"/>
    <s v="Y"/>
    <s v="Yes"/>
    <n v="19"/>
    <n v="3"/>
    <n v="1"/>
    <n v="80"/>
    <n v="1"/>
    <n v="4"/>
    <n v="3"/>
    <n v="4"/>
    <n v="3"/>
    <n v="2"/>
    <n v="0"/>
    <n v="2"/>
  </r>
  <r>
    <x v="51"/>
    <n v="22"/>
    <s v="18-25"/>
    <s v="No"/>
    <x v="0"/>
    <n v="217"/>
    <x v="0"/>
    <n v="8"/>
    <n v="1"/>
    <s v="Life Sciences"/>
    <n v="1"/>
    <n v="1019"/>
    <n v="2"/>
    <x v="0"/>
    <n v="94"/>
    <n v="1"/>
    <n v="1"/>
    <x v="0"/>
    <n v="1"/>
    <s v="Married"/>
    <n v="2451"/>
    <s v="Upto 5k"/>
    <n v="6881"/>
    <n v="1"/>
    <s v="Y"/>
    <s v="No"/>
    <n v="15"/>
    <n v="3"/>
    <n v="1"/>
    <n v="80"/>
    <n v="1"/>
    <n v="4"/>
    <n v="3"/>
    <n v="2"/>
    <n v="4"/>
    <n v="3"/>
    <n v="1"/>
    <n v="1"/>
  </r>
  <r>
    <x v="52"/>
    <n v="22"/>
    <s v="18-25"/>
    <s v="Yes"/>
    <x v="1"/>
    <n v="1256"/>
    <x v="0"/>
    <n v="3"/>
    <n v="4"/>
    <s v="Life Sciences"/>
    <n v="1"/>
    <n v="1203"/>
    <n v="3"/>
    <x v="0"/>
    <n v="48"/>
    <n v="2"/>
    <n v="1"/>
    <x v="2"/>
    <n v="4"/>
    <s v="Married"/>
    <n v="2853"/>
    <s v="Upto 5k"/>
    <n v="4223"/>
    <n v="0"/>
    <s v="Y"/>
    <s v="Yes"/>
    <n v="11"/>
    <n v="3"/>
    <n v="2"/>
    <n v="80"/>
    <n v="1"/>
    <n v="1"/>
    <n v="5"/>
    <n v="3"/>
    <n v="0"/>
    <n v="0"/>
    <n v="0"/>
    <n v="0"/>
  </r>
  <r>
    <x v="53"/>
    <n v="22"/>
    <s v="18-25"/>
    <s v="No"/>
    <x v="2"/>
    <n v="457"/>
    <x v="0"/>
    <n v="26"/>
    <n v="2"/>
    <s v="Other"/>
    <n v="1"/>
    <n v="1605"/>
    <n v="2"/>
    <x v="1"/>
    <n v="85"/>
    <n v="2"/>
    <n v="1"/>
    <x v="2"/>
    <n v="3"/>
    <s v="Married"/>
    <n v="2814"/>
    <s v="Upto 5k"/>
    <n v="10293"/>
    <n v="1"/>
    <s v="Y"/>
    <s v="Yes"/>
    <n v="14"/>
    <n v="3"/>
    <n v="2"/>
    <n v="80"/>
    <n v="0"/>
    <n v="4"/>
    <n v="2"/>
    <n v="2"/>
    <n v="4"/>
    <n v="2"/>
    <n v="1"/>
    <n v="3"/>
  </r>
  <r>
    <x v="54"/>
    <n v="22"/>
    <s v="18-25"/>
    <s v="Yes"/>
    <x v="0"/>
    <n v="1294"/>
    <x v="0"/>
    <n v="8"/>
    <n v="1"/>
    <s v="Medical"/>
    <n v="1"/>
    <n v="1783"/>
    <n v="3"/>
    <x v="1"/>
    <n v="79"/>
    <n v="3"/>
    <n v="1"/>
    <x v="0"/>
    <n v="1"/>
    <s v="Married"/>
    <n v="2398"/>
    <s v="Upto 5k"/>
    <n v="15999"/>
    <n v="1"/>
    <s v="Y"/>
    <s v="Yes"/>
    <n v="17"/>
    <n v="3"/>
    <n v="3"/>
    <n v="80"/>
    <n v="0"/>
    <n v="1"/>
    <n v="6"/>
    <n v="3"/>
    <n v="1"/>
    <n v="0"/>
    <n v="0"/>
    <n v="0"/>
  </r>
  <r>
    <x v="55"/>
    <n v="22"/>
    <s v="18-25"/>
    <s v="Yes"/>
    <x v="0"/>
    <n v="391"/>
    <x v="0"/>
    <n v="7"/>
    <n v="1"/>
    <s v="Life Sciences"/>
    <n v="1"/>
    <n v="1878"/>
    <n v="4"/>
    <x v="0"/>
    <n v="75"/>
    <n v="3"/>
    <n v="1"/>
    <x v="2"/>
    <n v="2"/>
    <s v="Single"/>
    <n v="2472"/>
    <s v="Upto 5k"/>
    <n v="26092"/>
    <n v="1"/>
    <s v="Y"/>
    <s v="Yes"/>
    <n v="23"/>
    <n v="4"/>
    <n v="1"/>
    <n v="80"/>
    <n v="0"/>
    <n v="1"/>
    <n v="2"/>
    <n v="3"/>
    <n v="1"/>
    <n v="0"/>
    <n v="0"/>
    <n v="0"/>
  </r>
  <r>
    <x v="56"/>
    <n v="22"/>
    <s v="18-25"/>
    <s v="No"/>
    <x v="0"/>
    <n v="581"/>
    <x v="0"/>
    <n v="1"/>
    <n v="2"/>
    <s v="Life Sciences"/>
    <n v="1"/>
    <n v="2007"/>
    <n v="4"/>
    <x v="0"/>
    <n v="63"/>
    <n v="3"/>
    <n v="1"/>
    <x v="2"/>
    <n v="3"/>
    <s v="Single"/>
    <n v="3375"/>
    <s v="Upto 5k"/>
    <n v="17624"/>
    <n v="0"/>
    <s v="Y"/>
    <s v="No"/>
    <n v="12"/>
    <n v="3"/>
    <n v="4"/>
    <n v="80"/>
    <n v="0"/>
    <n v="4"/>
    <n v="2"/>
    <n v="4"/>
    <n v="3"/>
    <n v="2"/>
    <n v="1"/>
    <n v="2"/>
  </r>
  <r>
    <x v="57"/>
    <n v="23"/>
    <s v="18-25"/>
    <s v="No"/>
    <x v="0"/>
    <n v="541"/>
    <x v="1"/>
    <n v="2"/>
    <n v="1"/>
    <s v="Technical Degree"/>
    <n v="1"/>
    <n v="113"/>
    <n v="3"/>
    <x v="0"/>
    <n v="62"/>
    <n v="3"/>
    <n v="1"/>
    <x v="1"/>
    <n v="1"/>
    <s v="Divorced"/>
    <n v="2322"/>
    <s v="Upto 5k"/>
    <n v="9518"/>
    <n v="3"/>
    <s v="Y"/>
    <s v="No"/>
    <n v="13"/>
    <n v="3"/>
    <n v="3"/>
    <n v="80"/>
    <n v="1"/>
    <n v="3"/>
    <n v="3"/>
    <n v="3"/>
    <n v="0"/>
    <n v="0"/>
    <n v="0"/>
    <n v="0"/>
  </r>
  <r>
    <x v="58"/>
    <n v="23"/>
    <s v="18-25"/>
    <s v="No"/>
    <x v="0"/>
    <n v="1309"/>
    <x v="0"/>
    <n v="26"/>
    <n v="1"/>
    <s v="Life Sciences"/>
    <n v="1"/>
    <n v="465"/>
    <n v="3"/>
    <x v="0"/>
    <n v="83"/>
    <n v="3"/>
    <n v="1"/>
    <x v="2"/>
    <n v="4"/>
    <s v="Divorced"/>
    <n v="2904"/>
    <s v="Upto 5k"/>
    <n v="16092"/>
    <n v="1"/>
    <s v="Y"/>
    <s v="No"/>
    <n v="12"/>
    <n v="3"/>
    <n v="3"/>
    <n v="80"/>
    <n v="2"/>
    <n v="4"/>
    <n v="2"/>
    <n v="2"/>
    <n v="4"/>
    <n v="2"/>
    <n v="0"/>
    <n v="2"/>
  </r>
  <r>
    <x v="59"/>
    <n v="23"/>
    <s v="18-25"/>
    <s v="No"/>
    <x v="0"/>
    <n v="885"/>
    <x v="0"/>
    <n v="4"/>
    <n v="3"/>
    <s v="Medical"/>
    <n v="1"/>
    <n v="705"/>
    <n v="1"/>
    <x v="0"/>
    <n v="58"/>
    <n v="4"/>
    <n v="1"/>
    <x v="2"/>
    <n v="1"/>
    <s v="Married"/>
    <n v="2819"/>
    <s v="Upto 5k"/>
    <n v="8544"/>
    <n v="2"/>
    <s v="Y"/>
    <s v="No"/>
    <n v="16"/>
    <n v="3"/>
    <n v="1"/>
    <n v="80"/>
    <n v="1"/>
    <n v="5"/>
    <n v="3"/>
    <n v="4"/>
    <n v="3"/>
    <n v="2"/>
    <n v="0"/>
    <n v="2"/>
  </r>
  <r>
    <x v="60"/>
    <n v="23"/>
    <s v="18-25"/>
    <s v="No"/>
    <x v="0"/>
    <n v="650"/>
    <x v="0"/>
    <n v="9"/>
    <n v="1"/>
    <s v="Medical"/>
    <n v="1"/>
    <n v="758"/>
    <n v="2"/>
    <x v="0"/>
    <n v="37"/>
    <n v="3"/>
    <n v="1"/>
    <x v="0"/>
    <n v="1"/>
    <s v="Married"/>
    <n v="2500"/>
    <s v="Upto 5k"/>
    <n v="4344"/>
    <n v="1"/>
    <s v="Y"/>
    <s v="No"/>
    <n v="14"/>
    <n v="3"/>
    <n v="4"/>
    <n v="80"/>
    <n v="1"/>
    <n v="5"/>
    <n v="2"/>
    <n v="4"/>
    <n v="4"/>
    <n v="3"/>
    <n v="0"/>
    <n v="2"/>
  </r>
  <r>
    <x v="61"/>
    <n v="23"/>
    <s v="18-25"/>
    <s v="No"/>
    <x v="0"/>
    <n v="310"/>
    <x v="0"/>
    <n v="10"/>
    <n v="1"/>
    <s v="Medical"/>
    <n v="1"/>
    <n v="784"/>
    <n v="1"/>
    <x v="0"/>
    <n v="79"/>
    <n v="4"/>
    <n v="1"/>
    <x v="2"/>
    <n v="3"/>
    <s v="Single"/>
    <n v="3505"/>
    <s v="Upto 5k"/>
    <n v="19630"/>
    <n v="1"/>
    <s v="Y"/>
    <s v="No"/>
    <n v="18"/>
    <n v="3"/>
    <n v="4"/>
    <n v="80"/>
    <n v="0"/>
    <n v="2"/>
    <n v="3"/>
    <n v="3"/>
    <n v="2"/>
    <n v="2"/>
    <n v="0"/>
    <n v="2"/>
  </r>
  <r>
    <x v="62"/>
    <n v="23"/>
    <s v="18-25"/>
    <s v="Yes"/>
    <x v="0"/>
    <n v="1243"/>
    <x v="0"/>
    <n v="6"/>
    <n v="3"/>
    <s v="Life Sciences"/>
    <n v="1"/>
    <n v="811"/>
    <n v="3"/>
    <x v="0"/>
    <n v="63"/>
    <n v="4"/>
    <n v="1"/>
    <x v="0"/>
    <n v="1"/>
    <s v="Married"/>
    <n v="1601"/>
    <s v="Upto 5k"/>
    <n v="3445"/>
    <n v="1"/>
    <s v="Y"/>
    <s v="Yes"/>
    <n v="21"/>
    <n v="4"/>
    <n v="3"/>
    <n v="80"/>
    <n v="2"/>
    <n v="1"/>
    <n v="2"/>
    <n v="3"/>
    <n v="0"/>
    <n v="0"/>
    <n v="0"/>
    <n v="0"/>
  </r>
  <r>
    <x v="63"/>
    <n v="23"/>
    <s v="18-25"/>
    <s v="No"/>
    <x v="0"/>
    <n v="373"/>
    <x v="0"/>
    <n v="1"/>
    <n v="2"/>
    <s v="Life Sciences"/>
    <n v="1"/>
    <n v="1270"/>
    <n v="4"/>
    <x v="0"/>
    <n v="47"/>
    <n v="3"/>
    <n v="1"/>
    <x v="2"/>
    <n v="3"/>
    <s v="Married"/>
    <n v="1223"/>
    <s v="Upto 5k"/>
    <n v="16901"/>
    <n v="1"/>
    <s v="Y"/>
    <s v="No"/>
    <n v="22"/>
    <n v="4"/>
    <n v="4"/>
    <n v="80"/>
    <n v="1"/>
    <n v="1"/>
    <n v="2"/>
    <n v="3"/>
    <n v="1"/>
    <n v="0"/>
    <n v="0"/>
    <n v="1"/>
  </r>
  <r>
    <x v="64"/>
    <n v="23"/>
    <s v="18-25"/>
    <s v="No"/>
    <x v="0"/>
    <n v="507"/>
    <x v="0"/>
    <n v="20"/>
    <n v="1"/>
    <s v="Life Sciences"/>
    <n v="1"/>
    <n v="1533"/>
    <n v="1"/>
    <x v="0"/>
    <n v="97"/>
    <n v="3"/>
    <n v="2"/>
    <x v="0"/>
    <n v="3"/>
    <s v="Single"/>
    <n v="2272"/>
    <s v="Upto 5k"/>
    <n v="24812"/>
    <n v="0"/>
    <s v="Y"/>
    <s v="No"/>
    <n v="14"/>
    <n v="3"/>
    <n v="2"/>
    <n v="80"/>
    <n v="0"/>
    <n v="5"/>
    <n v="2"/>
    <n v="3"/>
    <n v="4"/>
    <n v="3"/>
    <n v="1"/>
    <n v="2"/>
  </r>
  <r>
    <x v="65"/>
    <n v="23"/>
    <s v="18-25"/>
    <s v="No"/>
    <x v="0"/>
    <n v="977"/>
    <x v="0"/>
    <n v="10"/>
    <n v="3"/>
    <s v="Technical Degree"/>
    <n v="1"/>
    <n v="1592"/>
    <n v="4"/>
    <x v="0"/>
    <n v="45"/>
    <n v="4"/>
    <n v="1"/>
    <x v="2"/>
    <n v="3"/>
    <s v="Married"/>
    <n v="2073"/>
    <s v="Upto 5k"/>
    <n v="12826"/>
    <n v="2"/>
    <s v="Y"/>
    <s v="No"/>
    <n v="16"/>
    <n v="3"/>
    <n v="4"/>
    <n v="80"/>
    <n v="1"/>
    <n v="4"/>
    <n v="2"/>
    <n v="3"/>
    <n v="2"/>
    <n v="2"/>
    <n v="2"/>
    <n v="2"/>
  </r>
  <r>
    <x v="66"/>
    <n v="23"/>
    <s v="18-25"/>
    <s v="Yes"/>
    <x v="0"/>
    <n v="1320"/>
    <x v="0"/>
    <n v="8"/>
    <n v="1"/>
    <s v="Medical"/>
    <n v="1"/>
    <n v="1684"/>
    <n v="4"/>
    <x v="0"/>
    <n v="93"/>
    <n v="2"/>
    <n v="1"/>
    <x v="0"/>
    <n v="3"/>
    <s v="Single"/>
    <n v="3989"/>
    <s v="Upto 5k"/>
    <n v="20586"/>
    <n v="1"/>
    <s v="Y"/>
    <s v="Yes"/>
    <n v="11"/>
    <n v="3"/>
    <n v="1"/>
    <n v="80"/>
    <n v="0"/>
    <n v="5"/>
    <n v="2"/>
    <n v="3"/>
    <n v="5"/>
    <n v="4"/>
    <n v="1"/>
    <n v="2"/>
  </r>
  <r>
    <x v="67"/>
    <n v="23"/>
    <s v="18-25"/>
    <s v="Yes"/>
    <x v="0"/>
    <n v="427"/>
    <x v="1"/>
    <n v="7"/>
    <n v="3"/>
    <s v="Life Sciences"/>
    <n v="1"/>
    <n v="1702"/>
    <n v="3"/>
    <x v="0"/>
    <n v="99"/>
    <n v="3"/>
    <n v="1"/>
    <x v="1"/>
    <n v="4"/>
    <s v="Divorced"/>
    <n v="2275"/>
    <s v="Upto 5k"/>
    <n v="25103"/>
    <n v="1"/>
    <s v="Y"/>
    <s v="Yes"/>
    <n v="21"/>
    <n v="4"/>
    <n v="2"/>
    <n v="80"/>
    <n v="1"/>
    <n v="3"/>
    <n v="2"/>
    <n v="3"/>
    <n v="3"/>
    <n v="2"/>
    <n v="0"/>
    <n v="2"/>
  </r>
  <r>
    <x v="68"/>
    <n v="23"/>
    <s v="18-25"/>
    <s v="No"/>
    <x v="0"/>
    <n v="160"/>
    <x v="0"/>
    <n v="4"/>
    <n v="1"/>
    <s v="Medical"/>
    <n v="1"/>
    <n v="1735"/>
    <n v="3"/>
    <x v="1"/>
    <n v="51"/>
    <n v="3"/>
    <n v="1"/>
    <x v="0"/>
    <n v="2"/>
    <s v="Single"/>
    <n v="3295"/>
    <s v="Upto 5k"/>
    <n v="12862"/>
    <n v="1"/>
    <s v="Y"/>
    <s v="No"/>
    <n v="13"/>
    <n v="3"/>
    <n v="3"/>
    <n v="80"/>
    <n v="0"/>
    <n v="3"/>
    <n v="3"/>
    <n v="1"/>
    <n v="3"/>
    <n v="2"/>
    <n v="1"/>
    <n v="2"/>
  </r>
  <r>
    <x v="69"/>
    <n v="23"/>
    <s v="18-25"/>
    <s v="No"/>
    <x v="0"/>
    <n v="571"/>
    <x v="0"/>
    <n v="12"/>
    <n v="2"/>
    <s v="Other"/>
    <n v="1"/>
    <n v="1982"/>
    <n v="4"/>
    <x v="0"/>
    <n v="78"/>
    <n v="3"/>
    <n v="1"/>
    <x v="0"/>
    <n v="4"/>
    <s v="Single"/>
    <n v="2647"/>
    <s v="Upto 5k"/>
    <n v="13672"/>
    <n v="1"/>
    <s v="Y"/>
    <s v="No"/>
    <n v="13"/>
    <n v="3"/>
    <n v="3"/>
    <n v="80"/>
    <n v="0"/>
    <n v="5"/>
    <n v="6"/>
    <n v="4"/>
    <n v="5"/>
    <n v="2"/>
    <n v="1"/>
    <n v="4"/>
  </r>
  <r>
    <x v="70"/>
    <n v="23"/>
    <s v="18-25"/>
    <s v="Yes"/>
    <x v="1"/>
    <n v="638"/>
    <x v="1"/>
    <n v="9"/>
    <n v="3"/>
    <s v="Marketing"/>
    <n v="1"/>
    <n v="2023"/>
    <n v="4"/>
    <x v="0"/>
    <n v="33"/>
    <n v="3"/>
    <n v="1"/>
    <x v="1"/>
    <n v="1"/>
    <s v="Married"/>
    <n v="1790"/>
    <s v="Upto 5k"/>
    <n v="26956"/>
    <n v="1"/>
    <s v="Y"/>
    <s v="No"/>
    <n v="19"/>
    <n v="3"/>
    <n v="1"/>
    <n v="80"/>
    <n v="1"/>
    <n v="1"/>
    <n v="3"/>
    <n v="2"/>
    <n v="1"/>
    <n v="0"/>
    <n v="1"/>
    <n v="0"/>
  </r>
  <r>
    <x v="71"/>
    <n v="24"/>
    <s v="18-25"/>
    <s v="No"/>
    <x v="2"/>
    <n v="673"/>
    <x v="0"/>
    <n v="11"/>
    <n v="2"/>
    <s v="Other"/>
    <n v="1"/>
    <n v="26"/>
    <n v="1"/>
    <x v="1"/>
    <n v="96"/>
    <n v="4"/>
    <n v="2"/>
    <x v="4"/>
    <n v="3"/>
    <s v="Divorced"/>
    <n v="4011"/>
    <s v="Upto 5k"/>
    <n v="8232"/>
    <n v="0"/>
    <s v="Y"/>
    <s v="No"/>
    <n v="18"/>
    <n v="3"/>
    <n v="4"/>
    <n v="80"/>
    <n v="1"/>
    <n v="5"/>
    <n v="5"/>
    <n v="2"/>
    <n v="4"/>
    <n v="2"/>
    <n v="1"/>
    <n v="3"/>
  </r>
  <r>
    <x v="72"/>
    <n v="24"/>
    <s v="18-25"/>
    <s v="Yes"/>
    <x v="0"/>
    <n v="813"/>
    <x v="0"/>
    <n v="1"/>
    <n v="3"/>
    <s v="Medical"/>
    <n v="1"/>
    <n v="45"/>
    <n v="2"/>
    <x v="0"/>
    <n v="61"/>
    <n v="3"/>
    <n v="1"/>
    <x v="2"/>
    <n v="4"/>
    <s v="Married"/>
    <n v="2293"/>
    <s v="Upto 5k"/>
    <n v="3020"/>
    <n v="2"/>
    <s v="Y"/>
    <s v="Yes"/>
    <n v="16"/>
    <n v="3"/>
    <n v="1"/>
    <n v="80"/>
    <n v="1"/>
    <n v="6"/>
    <n v="2"/>
    <n v="2"/>
    <n v="2"/>
    <n v="0"/>
    <n v="2"/>
    <n v="0"/>
  </r>
  <r>
    <x v="73"/>
    <n v="24"/>
    <s v="18-25"/>
    <s v="No"/>
    <x v="0"/>
    <n v="1353"/>
    <x v="1"/>
    <n v="3"/>
    <n v="2"/>
    <s v="Other"/>
    <n v="1"/>
    <n v="128"/>
    <n v="1"/>
    <x v="1"/>
    <n v="33"/>
    <n v="3"/>
    <n v="2"/>
    <x v="5"/>
    <n v="3"/>
    <s v="Married"/>
    <n v="4999"/>
    <s v="Upto 5k"/>
    <n v="17519"/>
    <n v="0"/>
    <s v="Y"/>
    <s v="No"/>
    <n v="21"/>
    <n v="4"/>
    <n v="1"/>
    <n v="80"/>
    <n v="1"/>
    <n v="4"/>
    <n v="2"/>
    <n v="2"/>
    <n v="3"/>
    <n v="2"/>
    <n v="0"/>
    <n v="2"/>
  </r>
  <r>
    <x v="74"/>
    <n v="24"/>
    <s v="18-25"/>
    <s v="No"/>
    <x v="0"/>
    <n v="1127"/>
    <x v="0"/>
    <n v="18"/>
    <n v="1"/>
    <s v="Life Sciences"/>
    <n v="1"/>
    <n v="150"/>
    <n v="2"/>
    <x v="0"/>
    <n v="52"/>
    <n v="3"/>
    <n v="1"/>
    <x v="0"/>
    <n v="3"/>
    <s v="Married"/>
    <n v="2774"/>
    <s v="Upto 5k"/>
    <n v="13257"/>
    <n v="0"/>
    <s v="Y"/>
    <s v="No"/>
    <n v="12"/>
    <n v="3"/>
    <n v="3"/>
    <n v="80"/>
    <n v="1"/>
    <n v="6"/>
    <n v="2"/>
    <n v="3"/>
    <n v="5"/>
    <n v="3"/>
    <n v="1"/>
    <n v="2"/>
  </r>
  <r>
    <x v="75"/>
    <n v="24"/>
    <s v="18-25"/>
    <s v="No"/>
    <x v="0"/>
    <n v="1371"/>
    <x v="1"/>
    <n v="10"/>
    <n v="4"/>
    <s v="Marketing"/>
    <n v="1"/>
    <n v="507"/>
    <n v="4"/>
    <x v="1"/>
    <n v="77"/>
    <n v="3"/>
    <n v="2"/>
    <x v="5"/>
    <n v="3"/>
    <s v="Divorced"/>
    <n v="4260"/>
    <s v="Upto 5k"/>
    <n v="5915"/>
    <n v="1"/>
    <s v="Y"/>
    <s v="Yes"/>
    <n v="12"/>
    <n v="3"/>
    <n v="4"/>
    <n v="80"/>
    <n v="1"/>
    <n v="5"/>
    <n v="2"/>
    <n v="4"/>
    <n v="5"/>
    <n v="2"/>
    <n v="0"/>
    <n v="3"/>
  </r>
  <r>
    <x v="76"/>
    <n v="24"/>
    <s v="18-25"/>
    <s v="Yes"/>
    <x v="0"/>
    <n v="1448"/>
    <x v="1"/>
    <n v="1"/>
    <n v="1"/>
    <s v="Technical Degree"/>
    <n v="1"/>
    <n v="554"/>
    <n v="1"/>
    <x v="1"/>
    <n v="62"/>
    <n v="3"/>
    <n v="1"/>
    <x v="1"/>
    <n v="2"/>
    <s v="Single"/>
    <n v="3202"/>
    <s v="Upto 5k"/>
    <n v="21972"/>
    <n v="1"/>
    <s v="Y"/>
    <s v="Yes"/>
    <n v="16"/>
    <n v="3"/>
    <n v="2"/>
    <n v="80"/>
    <n v="0"/>
    <n v="6"/>
    <n v="4"/>
    <n v="3"/>
    <n v="5"/>
    <n v="3"/>
    <n v="1"/>
    <n v="4"/>
  </r>
  <r>
    <x v="77"/>
    <n v="24"/>
    <s v="18-25"/>
    <s v="No"/>
    <x v="1"/>
    <n v="535"/>
    <x v="1"/>
    <n v="24"/>
    <n v="3"/>
    <s v="Medical"/>
    <n v="1"/>
    <n v="632"/>
    <n v="4"/>
    <x v="0"/>
    <n v="38"/>
    <n v="3"/>
    <n v="1"/>
    <x v="1"/>
    <n v="4"/>
    <s v="Married"/>
    <n v="2400"/>
    <s v="Upto 5k"/>
    <n v="5530"/>
    <n v="0"/>
    <s v="Y"/>
    <s v="No"/>
    <n v="13"/>
    <n v="3"/>
    <n v="3"/>
    <n v="80"/>
    <n v="2"/>
    <n v="3"/>
    <n v="3"/>
    <n v="3"/>
    <n v="2"/>
    <n v="2"/>
    <n v="2"/>
    <n v="1"/>
  </r>
  <r>
    <x v="78"/>
    <n v="24"/>
    <s v="18-25"/>
    <s v="No"/>
    <x v="0"/>
    <n v="691"/>
    <x v="0"/>
    <n v="23"/>
    <n v="3"/>
    <s v="Medical"/>
    <n v="1"/>
    <n v="639"/>
    <n v="2"/>
    <x v="0"/>
    <n v="89"/>
    <n v="4"/>
    <n v="1"/>
    <x v="2"/>
    <n v="4"/>
    <s v="Married"/>
    <n v="2725"/>
    <s v="Upto 5k"/>
    <n v="21630"/>
    <n v="1"/>
    <s v="Y"/>
    <s v="Yes"/>
    <n v="11"/>
    <n v="3"/>
    <n v="2"/>
    <n v="80"/>
    <n v="2"/>
    <n v="6"/>
    <n v="3"/>
    <n v="3"/>
    <n v="6"/>
    <n v="5"/>
    <n v="1"/>
    <n v="4"/>
  </r>
  <r>
    <x v="79"/>
    <n v="24"/>
    <s v="18-25"/>
    <s v="No"/>
    <x v="0"/>
    <n v="823"/>
    <x v="0"/>
    <n v="17"/>
    <n v="2"/>
    <s v="Other"/>
    <n v="1"/>
    <n v="643"/>
    <n v="4"/>
    <x v="0"/>
    <n v="94"/>
    <n v="2"/>
    <n v="1"/>
    <x v="0"/>
    <n v="2"/>
    <s v="Married"/>
    <n v="2127"/>
    <s v="Upto 5k"/>
    <n v="9100"/>
    <n v="1"/>
    <s v="Y"/>
    <s v="No"/>
    <n v="21"/>
    <n v="4"/>
    <n v="4"/>
    <n v="80"/>
    <n v="1"/>
    <n v="1"/>
    <n v="2"/>
    <n v="3"/>
    <n v="1"/>
    <n v="0"/>
    <n v="0"/>
    <n v="0"/>
  </r>
  <r>
    <x v="80"/>
    <n v="24"/>
    <s v="18-25"/>
    <s v="Yes"/>
    <x v="1"/>
    <n v="1287"/>
    <x v="0"/>
    <n v="7"/>
    <n v="3"/>
    <s v="Life Sciences"/>
    <n v="1"/>
    <n v="647"/>
    <n v="1"/>
    <x v="1"/>
    <n v="55"/>
    <n v="3"/>
    <n v="1"/>
    <x v="0"/>
    <n v="3"/>
    <s v="Married"/>
    <n v="2886"/>
    <s v="Upto 5k"/>
    <n v="14168"/>
    <n v="1"/>
    <s v="Y"/>
    <s v="Yes"/>
    <n v="16"/>
    <n v="3"/>
    <n v="4"/>
    <n v="80"/>
    <n v="1"/>
    <n v="6"/>
    <n v="4"/>
    <n v="3"/>
    <n v="6"/>
    <n v="3"/>
    <n v="1"/>
    <n v="2"/>
  </r>
  <r>
    <x v="81"/>
    <n v="24"/>
    <s v="18-25"/>
    <s v="Yes"/>
    <x v="0"/>
    <n v="693"/>
    <x v="1"/>
    <n v="3"/>
    <n v="2"/>
    <s v="Life Sciences"/>
    <n v="1"/>
    <n v="720"/>
    <n v="1"/>
    <x v="1"/>
    <n v="65"/>
    <n v="3"/>
    <n v="2"/>
    <x v="5"/>
    <n v="3"/>
    <s v="Single"/>
    <n v="4577"/>
    <s v="Upto 5k"/>
    <n v="24785"/>
    <n v="9"/>
    <s v="Y"/>
    <s v="No"/>
    <n v="14"/>
    <n v="3"/>
    <n v="1"/>
    <n v="80"/>
    <n v="0"/>
    <n v="4"/>
    <n v="3"/>
    <n v="3"/>
    <n v="2"/>
    <n v="2"/>
    <n v="2"/>
    <n v="0"/>
  </r>
  <r>
    <x v="82"/>
    <n v="24"/>
    <s v="18-25"/>
    <s v="No"/>
    <x v="2"/>
    <n v="1092"/>
    <x v="0"/>
    <n v="9"/>
    <n v="3"/>
    <s v="Life Sciences"/>
    <n v="1"/>
    <n v="812"/>
    <n v="3"/>
    <x v="0"/>
    <n v="60"/>
    <n v="2"/>
    <n v="1"/>
    <x v="0"/>
    <n v="2"/>
    <s v="Divorced"/>
    <n v="2694"/>
    <s v="Upto 5k"/>
    <n v="26551"/>
    <n v="1"/>
    <s v="Y"/>
    <s v="No"/>
    <n v="11"/>
    <n v="3"/>
    <n v="3"/>
    <n v="80"/>
    <n v="3"/>
    <n v="1"/>
    <n v="4"/>
    <n v="3"/>
    <n v="1"/>
    <n v="0"/>
    <n v="0"/>
    <n v="0"/>
  </r>
  <r>
    <x v="83"/>
    <n v="24"/>
    <s v="18-25"/>
    <s v="No"/>
    <x v="2"/>
    <n v="1269"/>
    <x v="0"/>
    <n v="4"/>
    <n v="1"/>
    <s v="Life Sciences"/>
    <n v="1"/>
    <n v="888"/>
    <n v="1"/>
    <x v="0"/>
    <n v="46"/>
    <n v="2"/>
    <n v="1"/>
    <x v="0"/>
    <n v="4"/>
    <s v="Married"/>
    <n v="3162"/>
    <s v="Upto 5k"/>
    <n v="10778"/>
    <n v="0"/>
    <s v="Y"/>
    <s v="No"/>
    <n v="17"/>
    <n v="3"/>
    <n v="4"/>
    <n v="80"/>
    <n v="0"/>
    <n v="6"/>
    <n v="2"/>
    <n v="2"/>
    <n v="5"/>
    <n v="2"/>
    <n v="3"/>
    <n v="4"/>
  </r>
  <r>
    <x v="84"/>
    <n v="24"/>
    <s v="18-25"/>
    <s v="No"/>
    <x v="0"/>
    <n v="1206"/>
    <x v="0"/>
    <n v="17"/>
    <n v="1"/>
    <s v="Medical"/>
    <n v="1"/>
    <n v="1009"/>
    <n v="4"/>
    <x v="1"/>
    <n v="41"/>
    <n v="2"/>
    <n v="2"/>
    <x v="4"/>
    <n v="3"/>
    <s v="Divorced"/>
    <n v="4377"/>
    <s v="Upto 5k"/>
    <n v="24117"/>
    <n v="1"/>
    <s v="Y"/>
    <s v="No"/>
    <n v="15"/>
    <n v="3"/>
    <n v="2"/>
    <n v="80"/>
    <n v="2"/>
    <n v="5"/>
    <n v="6"/>
    <n v="3"/>
    <n v="4"/>
    <n v="2"/>
    <n v="3"/>
    <n v="2"/>
  </r>
  <r>
    <x v="85"/>
    <n v="24"/>
    <s v="18-25"/>
    <s v="No"/>
    <x v="0"/>
    <n v="477"/>
    <x v="0"/>
    <n v="24"/>
    <n v="3"/>
    <s v="Medical"/>
    <n v="1"/>
    <n v="1173"/>
    <n v="4"/>
    <x v="0"/>
    <n v="49"/>
    <n v="3"/>
    <n v="1"/>
    <x v="0"/>
    <n v="2"/>
    <s v="Single"/>
    <n v="3597"/>
    <s v="Upto 5k"/>
    <n v="6409"/>
    <n v="8"/>
    <s v="Y"/>
    <s v="No"/>
    <n v="22"/>
    <n v="4"/>
    <n v="4"/>
    <n v="80"/>
    <n v="0"/>
    <n v="6"/>
    <n v="2"/>
    <n v="3"/>
    <n v="4"/>
    <n v="3"/>
    <n v="1"/>
    <n v="2"/>
  </r>
  <r>
    <x v="86"/>
    <n v="24"/>
    <s v="18-25"/>
    <s v="Yes"/>
    <x v="0"/>
    <n v="984"/>
    <x v="0"/>
    <n v="17"/>
    <n v="2"/>
    <s v="Life Sciences"/>
    <n v="1"/>
    <n v="1219"/>
    <n v="4"/>
    <x v="1"/>
    <n v="97"/>
    <n v="3"/>
    <n v="1"/>
    <x v="0"/>
    <n v="2"/>
    <s v="Married"/>
    <n v="2210"/>
    <s v="Upto 5k"/>
    <n v="3372"/>
    <n v="1"/>
    <s v="Y"/>
    <s v="No"/>
    <n v="13"/>
    <n v="3"/>
    <n v="1"/>
    <n v="80"/>
    <n v="1"/>
    <n v="1"/>
    <n v="3"/>
    <n v="1"/>
    <n v="1"/>
    <n v="0"/>
    <n v="0"/>
    <n v="0"/>
  </r>
  <r>
    <x v="87"/>
    <n v="24"/>
    <s v="18-25"/>
    <s v="No"/>
    <x v="0"/>
    <n v="1476"/>
    <x v="1"/>
    <n v="4"/>
    <n v="1"/>
    <s v="Medical"/>
    <n v="1"/>
    <n v="1445"/>
    <n v="4"/>
    <x v="1"/>
    <n v="42"/>
    <n v="3"/>
    <n v="2"/>
    <x v="5"/>
    <n v="3"/>
    <s v="Married"/>
    <n v="4162"/>
    <s v="Upto 5k"/>
    <n v="15211"/>
    <n v="1"/>
    <s v="Y"/>
    <s v="Yes"/>
    <n v="12"/>
    <n v="3"/>
    <n v="3"/>
    <n v="80"/>
    <n v="2"/>
    <n v="5"/>
    <n v="3"/>
    <n v="3"/>
    <n v="5"/>
    <n v="4"/>
    <n v="0"/>
    <n v="3"/>
  </r>
  <r>
    <x v="88"/>
    <n v="24"/>
    <s v="18-25"/>
    <s v="Yes"/>
    <x v="1"/>
    <n v="381"/>
    <x v="0"/>
    <n v="9"/>
    <n v="3"/>
    <s v="Medical"/>
    <n v="1"/>
    <n v="1494"/>
    <n v="2"/>
    <x v="0"/>
    <n v="89"/>
    <n v="3"/>
    <n v="1"/>
    <x v="0"/>
    <n v="1"/>
    <s v="Single"/>
    <n v="3172"/>
    <s v="Upto 5k"/>
    <n v="16998"/>
    <n v="2"/>
    <s v="Y"/>
    <s v="Yes"/>
    <n v="11"/>
    <n v="3"/>
    <n v="3"/>
    <n v="80"/>
    <n v="0"/>
    <n v="4"/>
    <n v="2"/>
    <n v="2"/>
    <n v="0"/>
    <n v="0"/>
    <n v="0"/>
    <n v="0"/>
  </r>
  <r>
    <x v="89"/>
    <n v="24"/>
    <s v="18-25"/>
    <s v="No"/>
    <x v="2"/>
    <n v="830"/>
    <x v="1"/>
    <n v="13"/>
    <n v="2"/>
    <s v="Life Sciences"/>
    <n v="1"/>
    <n v="1495"/>
    <n v="4"/>
    <x v="1"/>
    <n v="78"/>
    <n v="3"/>
    <n v="1"/>
    <x v="1"/>
    <n v="2"/>
    <s v="Married"/>
    <n v="2033"/>
    <s v="Upto 5k"/>
    <n v="7103"/>
    <n v="1"/>
    <s v="Y"/>
    <s v="No"/>
    <n v="13"/>
    <n v="3"/>
    <n v="3"/>
    <n v="80"/>
    <n v="1"/>
    <n v="1"/>
    <n v="2"/>
    <n v="3"/>
    <n v="1"/>
    <n v="0"/>
    <n v="0"/>
    <n v="0"/>
  </r>
  <r>
    <x v="90"/>
    <n v="24"/>
    <s v="18-25"/>
    <s v="No"/>
    <x v="0"/>
    <n v="350"/>
    <x v="0"/>
    <n v="21"/>
    <n v="2"/>
    <s v="Technical Degree"/>
    <n v="1"/>
    <n v="1551"/>
    <n v="3"/>
    <x v="0"/>
    <n v="57"/>
    <n v="2"/>
    <n v="1"/>
    <x v="0"/>
    <n v="1"/>
    <s v="Divorced"/>
    <n v="2296"/>
    <s v="Upto 5k"/>
    <n v="10036"/>
    <n v="0"/>
    <s v="Y"/>
    <s v="No"/>
    <n v="14"/>
    <n v="3"/>
    <n v="2"/>
    <n v="80"/>
    <n v="3"/>
    <n v="2"/>
    <n v="3"/>
    <n v="3"/>
    <n v="1"/>
    <n v="1"/>
    <n v="0"/>
    <n v="0"/>
  </r>
  <r>
    <x v="91"/>
    <n v="24"/>
    <s v="18-25"/>
    <s v="No"/>
    <x v="1"/>
    <n v="567"/>
    <x v="0"/>
    <n v="2"/>
    <n v="1"/>
    <s v="Technical Degree"/>
    <n v="1"/>
    <n v="1646"/>
    <n v="1"/>
    <x v="1"/>
    <n v="32"/>
    <n v="3"/>
    <n v="1"/>
    <x v="2"/>
    <n v="4"/>
    <s v="Single"/>
    <n v="3760"/>
    <s v="Upto 5k"/>
    <n v="17218"/>
    <n v="1"/>
    <s v="Y"/>
    <s v="Yes"/>
    <n v="13"/>
    <n v="3"/>
    <n v="3"/>
    <n v="80"/>
    <n v="0"/>
    <n v="6"/>
    <n v="2"/>
    <n v="3"/>
    <n v="6"/>
    <n v="3"/>
    <n v="1"/>
    <n v="3"/>
  </r>
  <r>
    <x v="92"/>
    <n v="24"/>
    <s v="18-25"/>
    <s v="No"/>
    <x v="0"/>
    <n v="581"/>
    <x v="0"/>
    <n v="9"/>
    <n v="3"/>
    <s v="Medical"/>
    <n v="1"/>
    <n v="1707"/>
    <n v="3"/>
    <x v="0"/>
    <n v="62"/>
    <n v="4"/>
    <n v="1"/>
    <x v="2"/>
    <n v="3"/>
    <s v="Married"/>
    <n v="4401"/>
    <s v="Upto 5k"/>
    <n v="17616"/>
    <n v="1"/>
    <s v="Y"/>
    <s v="No"/>
    <n v="16"/>
    <n v="3"/>
    <n v="4"/>
    <n v="80"/>
    <n v="1"/>
    <n v="5"/>
    <n v="1"/>
    <n v="3"/>
    <n v="5"/>
    <n v="3"/>
    <n v="0"/>
    <n v="4"/>
  </r>
  <r>
    <x v="93"/>
    <n v="24"/>
    <s v="18-25"/>
    <s v="Yes"/>
    <x v="0"/>
    <n v="240"/>
    <x v="2"/>
    <n v="22"/>
    <n v="1"/>
    <s v="Human Resources"/>
    <n v="1"/>
    <n v="1714"/>
    <n v="4"/>
    <x v="0"/>
    <n v="58"/>
    <n v="1"/>
    <n v="1"/>
    <x v="3"/>
    <n v="3"/>
    <s v="Married"/>
    <n v="1555"/>
    <s v="Upto 5k"/>
    <n v="11585"/>
    <n v="1"/>
    <s v="Y"/>
    <s v="No"/>
    <n v="11"/>
    <n v="3"/>
    <n v="3"/>
    <n v="80"/>
    <n v="1"/>
    <n v="1"/>
    <n v="2"/>
    <n v="3"/>
    <n v="1"/>
    <n v="0"/>
    <n v="0"/>
    <n v="0"/>
  </r>
  <r>
    <x v="94"/>
    <n v="24"/>
    <s v="18-25"/>
    <s v="No"/>
    <x v="0"/>
    <n v="506"/>
    <x v="0"/>
    <n v="29"/>
    <n v="1"/>
    <s v="Medical"/>
    <n v="1"/>
    <n v="1725"/>
    <n v="2"/>
    <x v="0"/>
    <n v="91"/>
    <n v="3"/>
    <n v="1"/>
    <x v="0"/>
    <n v="1"/>
    <s v="Divorced"/>
    <n v="3907"/>
    <s v="Upto 5k"/>
    <n v="3622"/>
    <n v="1"/>
    <s v="Y"/>
    <s v="No"/>
    <n v="13"/>
    <n v="3"/>
    <n v="2"/>
    <n v="80"/>
    <n v="3"/>
    <n v="6"/>
    <n v="2"/>
    <n v="4"/>
    <n v="6"/>
    <n v="2"/>
    <n v="1"/>
    <n v="2"/>
  </r>
  <r>
    <x v="95"/>
    <n v="24"/>
    <s v="18-25"/>
    <s v="No"/>
    <x v="1"/>
    <n v="897"/>
    <x v="2"/>
    <n v="10"/>
    <n v="3"/>
    <s v="Medical"/>
    <n v="1"/>
    <n v="1746"/>
    <n v="1"/>
    <x v="0"/>
    <n v="59"/>
    <n v="3"/>
    <n v="1"/>
    <x v="3"/>
    <n v="4"/>
    <s v="Married"/>
    <n v="2145"/>
    <s v="Upto 5k"/>
    <n v="2097"/>
    <n v="0"/>
    <s v="Y"/>
    <s v="No"/>
    <n v="14"/>
    <n v="3"/>
    <n v="4"/>
    <n v="80"/>
    <n v="1"/>
    <n v="3"/>
    <n v="2"/>
    <n v="3"/>
    <n v="2"/>
    <n v="2"/>
    <n v="2"/>
    <n v="1"/>
  </r>
  <r>
    <x v="96"/>
    <n v="24"/>
    <s v="18-25"/>
    <s v="No"/>
    <x v="0"/>
    <n v="771"/>
    <x v="0"/>
    <n v="1"/>
    <n v="2"/>
    <s v="Life Sciences"/>
    <n v="1"/>
    <n v="1981"/>
    <n v="2"/>
    <x v="0"/>
    <n v="45"/>
    <n v="2"/>
    <n v="2"/>
    <x v="6"/>
    <n v="3"/>
    <s v="Single"/>
    <n v="4617"/>
    <s v="Upto 5k"/>
    <n v="14120"/>
    <n v="1"/>
    <s v="Y"/>
    <s v="No"/>
    <n v="12"/>
    <n v="3"/>
    <n v="2"/>
    <n v="80"/>
    <n v="0"/>
    <n v="4"/>
    <n v="2"/>
    <n v="2"/>
    <n v="4"/>
    <n v="3"/>
    <n v="1"/>
    <n v="2"/>
  </r>
  <r>
    <x v="97"/>
    <n v="25"/>
    <s v="18-25"/>
    <s v="Yes"/>
    <x v="0"/>
    <n v="240"/>
    <x v="1"/>
    <n v="5"/>
    <n v="3"/>
    <s v="Marketing"/>
    <n v="1"/>
    <n v="142"/>
    <n v="3"/>
    <x v="0"/>
    <n v="46"/>
    <n v="2"/>
    <n v="2"/>
    <x v="5"/>
    <n v="3"/>
    <s v="Single"/>
    <n v="5744"/>
    <s v="5k-10k"/>
    <n v="26959"/>
    <n v="1"/>
    <s v="Y"/>
    <s v="Yes"/>
    <n v="11"/>
    <n v="3"/>
    <n v="4"/>
    <n v="80"/>
    <n v="0"/>
    <n v="6"/>
    <n v="1"/>
    <n v="3"/>
    <n v="6"/>
    <n v="4"/>
    <n v="0"/>
    <n v="3"/>
  </r>
  <r>
    <x v="98"/>
    <n v="25"/>
    <s v="18-25"/>
    <s v="No"/>
    <x v="0"/>
    <n v="1280"/>
    <x v="0"/>
    <n v="7"/>
    <n v="1"/>
    <s v="Medical"/>
    <n v="1"/>
    <n v="143"/>
    <n v="4"/>
    <x v="0"/>
    <n v="64"/>
    <n v="2"/>
    <n v="1"/>
    <x v="2"/>
    <n v="4"/>
    <s v="Married"/>
    <n v="2889"/>
    <s v="Upto 5k"/>
    <n v="26897"/>
    <n v="1"/>
    <s v="Y"/>
    <s v="No"/>
    <n v="11"/>
    <n v="3"/>
    <n v="3"/>
    <n v="80"/>
    <n v="2"/>
    <n v="2"/>
    <n v="2"/>
    <n v="3"/>
    <n v="2"/>
    <n v="2"/>
    <n v="2"/>
    <n v="1"/>
  </r>
  <r>
    <x v="99"/>
    <n v="25"/>
    <s v="18-25"/>
    <s v="No"/>
    <x v="0"/>
    <n v="959"/>
    <x v="1"/>
    <n v="28"/>
    <n v="3"/>
    <s v="Life Sciences"/>
    <n v="1"/>
    <n v="183"/>
    <n v="1"/>
    <x v="0"/>
    <n v="41"/>
    <n v="2"/>
    <n v="2"/>
    <x v="5"/>
    <n v="3"/>
    <s v="Married"/>
    <n v="8639"/>
    <s v="5k-10k"/>
    <n v="24835"/>
    <n v="2"/>
    <s v="Y"/>
    <s v="No"/>
    <n v="18"/>
    <n v="3"/>
    <n v="4"/>
    <n v="80"/>
    <n v="0"/>
    <n v="6"/>
    <n v="3"/>
    <n v="3"/>
    <n v="2"/>
    <n v="2"/>
    <n v="2"/>
    <m/>
  </r>
  <r>
    <x v="100"/>
    <n v="25"/>
    <s v="18-25"/>
    <s v="No"/>
    <x v="0"/>
    <n v="685"/>
    <x v="0"/>
    <n v="1"/>
    <n v="3"/>
    <s v="Life Sciences"/>
    <n v="1"/>
    <n v="350"/>
    <n v="1"/>
    <x v="1"/>
    <n v="62"/>
    <n v="3"/>
    <n v="2"/>
    <x v="4"/>
    <n v="3"/>
    <s v="Married"/>
    <n v="4898"/>
    <s v="Upto 5k"/>
    <n v="7505"/>
    <n v="0"/>
    <s v="Y"/>
    <s v="No"/>
    <n v="12"/>
    <n v="3"/>
    <n v="4"/>
    <n v="80"/>
    <n v="2"/>
    <n v="5"/>
    <n v="3"/>
    <n v="3"/>
    <n v="4"/>
    <n v="2"/>
    <n v="1"/>
    <m/>
  </r>
  <r>
    <x v="101"/>
    <n v="25"/>
    <s v="18-25"/>
    <s v="No"/>
    <x v="2"/>
    <n v="675"/>
    <x v="0"/>
    <n v="5"/>
    <n v="2"/>
    <s v="Life Sciences"/>
    <n v="1"/>
    <n v="369"/>
    <n v="2"/>
    <x v="0"/>
    <n v="85"/>
    <n v="4"/>
    <n v="2"/>
    <x v="6"/>
    <n v="1"/>
    <s v="Divorced"/>
    <n v="4000"/>
    <s v="Upto 5k"/>
    <n v="18384"/>
    <n v="1"/>
    <s v="Y"/>
    <s v="No"/>
    <n v="12"/>
    <n v="3"/>
    <n v="4"/>
    <n v="80"/>
    <n v="2"/>
    <n v="6"/>
    <n v="2"/>
    <n v="3"/>
    <n v="6"/>
    <n v="3"/>
    <n v="1"/>
    <n v="5"/>
  </r>
  <r>
    <x v="102"/>
    <n v="25"/>
    <s v="18-25"/>
    <s v="No"/>
    <x v="0"/>
    <n v="891"/>
    <x v="1"/>
    <n v="4"/>
    <n v="2"/>
    <s v="Life Sciences"/>
    <n v="1"/>
    <n v="527"/>
    <n v="2"/>
    <x v="1"/>
    <n v="99"/>
    <n v="2"/>
    <n v="2"/>
    <x v="5"/>
    <n v="4"/>
    <s v="Single"/>
    <n v="4487"/>
    <s v="Upto 5k"/>
    <n v="12090"/>
    <n v="1"/>
    <s v="Y"/>
    <s v="Yes"/>
    <n v="11"/>
    <n v="3"/>
    <n v="2"/>
    <n v="80"/>
    <n v="0"/>
    <n v="5"/>
    <n v="3"/>
    <n v="3"/>
    <n v="5"/>
    <n v="4"/>
    <n v="1"/>
    <n v="3"/>
  </r>
  <r>
    <x v="103"/>
    <n v="25"/>
    <s v="18-25"/>
    <s v="Yes"/>
    <x v="0"/>
    <n v="688"/>
    <x v="0"/>
    <n v="3"/>
    <n v="3"/>
    <s v="Medical"/>
    <n v="1"/>
    <n v="538"/>
    <n v="1"/>
    <x v="0"/>
    <n v="91"/>
    <n v="3"/>
    <n v="1"/>
    <x v="0"/>
    <n v="1"/>
    <s v="Married"/>
    <n v="4031"/>
    <s v="Upto 5k"/>
    <n v="9396"/>
    <n v="5"/>
    <s v="Y"/>
    <s v="No"/>
    <n v="13"/>
    <n v="3"/>
    <n v="3"/>
    <n v="80"/>
    <n v="1"/>
    <n v="6"/>
    <n v="5"/>
    <n v="3"/>
    <n v="2"/>
    <n v="2"/>
    <n v="0"/>
    <m/>
  </r>
  <r>
    <x v="104"/>
    <n v="25"/>
    <s v="18-25"/>
    <s v="No"/>
    <x v="0"/>
    <n v="622"/>
    <x v="1"/>
    <n v="13"/>
    <n v="1"/>
    <s v="Medical"/>
    <n v="1"/>
    <n v="645"/>
    <n v="2"/>
    <x v="0"/>
    <n v="40"/>
    <n v="3"/>
    <n v="1"/>
    <x v="1"/>
    <n v="3"/>
    <s v="Married"/>
    <n v="2096"/>
    <s v="Upto 5k"/>
    <n v="26376"/>
    <n v="1"/>
    <s v="Y"/>
    <s v="No"/>
    <n v="11"/>
    <n v="3"/>
    <n v="3"/>
    <n v="80"/>
    <n v="0"/>
    <n v="7"/>
    <n v="1"/>
    <n v="3"/>
    <n v="7"/>
    <n v="4"/>
    <n v="0"/>
    <n v="6"/>
  </r>
  <r>
    <x v="105"/>
    <n v="25"/>
    <s v="18-25"/>
    <s v="No"/>
    <x v="0"/>
    <n v="810"/>
    <x v="1"/>
    <n v="8"/>
    <n v="3"/>
    <s v="Life Sciences"/>
    <n v="1"/>
    <n v="707"/>
    <n v="4"/>
    <x v="0"/>
    <n v="57"/>
    <n v="4"/>
    <n v="2"/>
    <x v="5"/>
    <n v="2"/>
    <s v="Married"/>
    <n v="4851"/>
    <s v="Upto 5k"/>
    <n v="15678"/>
    <n v="0"/>
    <s v="Y"/>
    <s v="No"/>
    <n v="22"/>
    <n v="4"/>
    <n v="3"/>
    <n v="80"/>
    <n v="1"/>
    <n v="4"/>
    <n v="4"/>
    <n v="3"/>
    <n v="3"/>
    <n v="2"/>
    <n v="1"/>
    <n v="2"/>
  </r>
  <r>
    <x v="106"/>
    <n v="25"/>
    <s v="18-25"/>
    <s v="No"/>
    <x v="0"/>
    <n v="883"/>
    <x v="1"/>
    <n v="26"/>
    <n v="1"/>
    <s v="Medical"/>
    <n v="1"/>
    <n v="781"/>
    <n v="3"/>
    <x v="1"/>
    <n v="32"/>
    <n v="3"/>
    <n v="2"/>
    <x v="5"/>
    <n v="4"/>
    <s v="Single"/>
    <n v="6180"/>
    <s v="5k-10k"/>
    <n v="22807"/>
    <n v="1"/>
    <s v="Y"/>
    <s v="No"/>
    <n v="23"/>
    <n v="4"/>
    <n v="2"/>
    <n v="80"/>
    <n v="0"/>
    <n v="6"/>
    <n v="5"/>
    <n v="2"/>
    <n v="6"/>
    <n v="5"/>
    <n v="1"/>
    <n v="4"/>
  </r>
  <r>
    <x v="107"/>
    <n v="25"/>
    <s v="18-25"/>
    <s v="No"/>
    <x v="0"/>
    <n v="180"/>
    <x v="0"/>
    <n v="2"/>
    <n v="1"/>
    <s v="Medical"/>
    <n v="1"/>
    <n v="854"/>
    <n v="1"/>
    <x v="0"/>
    <n v="65"/>
    <n v="4"/>
    <n v="1"/>
    <x v="2"/>
    <n v="1"/>
    <s v="Single"/>
    <n v="3424"/>
    <s v="Upto 5k"/>
    <n v="21632"/>
    <n v="7"/>
    <s v="Y"/>
    <s v="No"/>
    <n v="13"/>
    <n v="3"/>
    <n v="3"/>
    <n v="80"/>
    <n v="0"/>
    <n v="6"/>
    <n v="3"/>
    <n v="2"/>
    <n v="4"/>
    <n v="3"/>
    <n v="0"/>
    <n v="1"/>
  </r>
  <r>
    <x v="108"/>
    <n v="25"/>
    <s v="18-25"/>
    <s v="No"/>
    <x v="0"/>
    <n v="141"/>
    <x v="1"/>
    <n v="3"/>
    <n v="1"/>
    <s v="Other"/>
    <n v="1"/>
    <n v="879"/>
    <n v="3"/>
    <x v="0"/>
    <n v="98"/>
    <n v="3"/>
    <n v="2"/>
    <x v="5"/>
    <n v="1"/>
    <s v="Married"/>
    <n v="4194"/>
    <s v="Upto 5k"/>
    <n v="14363"/>
    <n v="1"/>
    <s v="Y"/>
    <s v="Yes"/>
    <n v="18"/>
    <n v="3"/>
    <n v="4"/>
    <n v="80"/>
    <n v="0"/>
    <n v="5"/>
    <n v="3"/>
    <n v="3"/>
    <n v="5"/>
    <n v="3"/>
    <n v="0"/>
    <n v="3"/>
  </r>
  <r>
    <x v="109"/>
    <n v="25"/>
    <s v="18-25"/>
    <s v="No"/>
    <x v="0"/>
    <n v="583"/>
    <x v="1"/>
    <n v="4"/>
    <n v="1"/>
    <s v="Marketing"/>
    <n v="1"/>
    <n v="885"/>
    <n v="3"/>
    <x v="0"/>
    <n v="87"/>
    <n v="2"/>
    <n v="2"/>
    <x v="5"/>
    <n v="1"/>
    <s v="Married"/>
    <n v="4256"/>
    <s v="Upto 5k"/>
    <n v="18154"/>
    <n v="1"/>
    <s v="Y"/>
    <s v="No"/>
    <n v="12"/>
    <n v="3"/>
    <n v="1"/>
    <n v="80"/>
    <n v="0"/>
    <n v="5"/>
    <n v="1"/>
    <n v="4"/>
    <n v="5"/>
    <n v="2"/>
    <n v="0"/>
    <n v="3"/>
  </r>
  <r>
    <x v="110"/>
    <n v="25"/>
    <s v="18-25"/>
    <s v="Yes"/>
    <x v="0"/>
    <n v="867"/>
    <x v="1"/>
    <n v="19"/>
    <n v="2"/>
    <s v="Marketing"/>
    <n v="1"/>
    <n v="952"/>
    <n v="3"/>
    <x v="0"/>
    <n v="36"/>
    <n v="2"/>
    <n v="1"/>
    <x v="1"/>
    <n v="2"/>
    <s v="Married"/>
    <n v="2413"/>
    <s v="Upto 5k"/>
    <n v="18798"/>
    <n v="1"/>
    <s v="Y"/>
    <s v="Yes"/>
    <n v="18"/>
    <n v="3"/>
    <n v="3"/>
    <n v="80"/>
    <n v="3"/>
    <n v="1"/>
    <n v="2"/>
    <n v="3"/>
    <n v="1"/>
    <n v="0"/>
    <n v="0"/>
    <n v="0"/>
  </r>
  <r>
    <x v="111"/>
    <n v="25"/>
    <s v="18-25"/>
    <s v="Yes"/>
    <x v="0"/>
    <n v="1219"/>
    <x v="0"/>
    <n v="4"/>
    <n v="1"/>
    <s v="Technical Degree"/>
    <n v="1"/>
    <n v="1106"/>
    <n v="4"/>
    <x v="0"/>
    <n v="32"/>
    <n v="3"/>
    <n v="1"/>
    <x v="0"/>
    <n v="4"/>
    <s v="Married"/>
    <n v="3691"/>
    <s v="Upto 5k"/>
    <n v="4605"/>
    <n v="1"/>
    <s v="Y"/>
    <s v="Yes"/>
    <n v="15"/>
    <n v="3"/>
    <n v="2"/>
    <n v="80"/>
    <n v="1"/>
    <n v="7"/>
    <n v="3"/>
    <n v="4"/>
    <n v="7"/>
    <n v="7"/>
    <n v="5"/>
    <n v="6"/>
  </r>
  <r>
    <x v="112"/>
    <n v="25"/>
    <s v="18-25"/>
    <s v="No"/>
    <x v="0"/>
    <n v="1356"/>
    <x v="1"/>
    <n v="10"/>
    <n v="4"/>
    <s v="Life Sciences"/>
    <n v="1"/>
    <n v="1240"/>
    <n v="3"/>
    <x v="0"/>
    <n v="57"/>
    <n v="3"/>
    <n v="2"/>
    <x v="5"/>
    <n v="4"/>
    <s v="Single"/>
    <n v="4950"/>
    <s v="Upto 5k"/>
    <n v="20623"/>
    <n v="0"/>
    <s v="Y"/>
    <s v="No"/>
    <n v="14"/>
    <n v="3"/>
    <n v="2"/>
    <n v="80"/>
    <n v="0"/>
    <n v="5"/>
    <n v="4"/>
    <n v="3"/>
    <n v="4"/>
    <n v="3"/>
    <n v="1"/>
    <n v="1"/>
  </r>
  <r>
    <x v="113"/>
    <n v="25"/>
    <s v="18-25"/>
    <s v="Yes"/>
    <x v="1"/>
    <n v="599"/>
    <x v="1"/>
    <n v="24"/>
    <n v="1"/>
    <s v="Life Sciences"/>
    <n v="1"/>
    <n v="1273"/>
    <n v="3"/>
    <x v="0"/>
    <n v="73"/>
    <n v="1"/>
    <n v="1"/>
    <x v="1"/>
    <n v="4"/>
    <s v="Single"/>
    <n v="1118"/>
    <s v="Upto 5k"/>
    <n v="8040"/>
    <n v="1"/>
    <s v="Y"/>
    <s v="Yes"/>
    <n v="14"/>
    <n v="3"/>
    <n v="4"/>
    <n v="80"/>
    <n v="0"/>
    <n v="1"/>
    <n v="4"/>
    <n v="3"/>
    <n v="1"/>
    <n v="0"/>
    <n v="1"/>
    <n v="0"/>
  </r>
  <r>
    <x v="114"/>
    <n v="25"/>
    <s v="18-25"/>
    <s v="No"/>
    <x v="0"/>
    <n v="266"/>
    <x v="0"/>
    <n v="1"/>
    <n v="3"/>
    <s v="Medical"/>
    <n v="1"/>
    <n v="1303"/>
    <n v="4"/>
    <x v="1"/>
    <n v="40"/>
    <n v="3"/>
    <n v="1"/>
    <x v="2"/>
    <n v="2"/>
    <s v="Single"/>
    <n v="2096"/>
    <s v="Upto 5k"/>
    <n v="18830"/>
    <n v="1"/>
    <s v="Y"/>
    <s v="No"/>
    <n v="18"/>
    <n v="3"/>
    <n v="4"/>
    <n v="80"/>
    <n v="0"/>
    <n v="2"/>
    <n v="3"/>
    <n v="2"/>
    <n v="2"/>
    <n v="2"/>
    <n v="2"/>
    <n v="1"/>
  </r>
  <r>
    <x v="115"/>
    <n v="25"/>
    <s v="18-25"/>
    <s v="No"/>
    <x v="0"/>
    <n v="882"/>
    <x v="0"/>
    <n v="19"/>
    <n v="1"/>
    <s v="Medical"/>
    <n v="1"/>
    <n v="1358"/>
    <n v="4"/>
    <x v="0"/>
    <n v="67"/>
    <n v="3"/>
    <n v="1"/>
    <x v="0"/>
    <n v="4"/>
    <s v="Married"/>
    <n v="3669"/>
    <s v="Upto 5k"/>
    <n v="9075"/>
    <n v="3"/>
    <s v="Y"/>
    <s v="No"/>
    <n v="11"/>
    <n v="3"/>
    <n v="3"/>
    <n v="80"/>
    <n v="3"/>
    <n v="7"/>
    <n v="6"/>
    <n v="2"/>
    <n v="3"/>
    <n v="2"/>
    <n v="1"/>
    <n v="2"/>
  </r>
  <r>
    <x v="116"/>
    <n v="25"/>
    <s v="18-25"/>
    <s v="No"/>
    <x v="0"/>
    <n v="1372"/>
    <x v="1"/>
    <n v="18"/>
    <n v="1"/>
    <s v="Life Sciences"/>
    <n v="1"/>
    <n v="1399"/>
    <n v="1"/>
    <x v="0"/>
    <n v="93"/>
    <n v="4"/>
    <n v="2"/>
    <x v="5"/>
    <n v="3"/>
    <s v="Married"/>
    <n v="6232"/>
    <s v="5k-10k"/>
    <n v="12477"/>
    <n v="2"/>
    <s v="Y"/>
    <s v="No"/>
    <n v="11"/>
    <n v="3"/>
    <n v="2"/>
    <n v="80"/>
    <n v="0"/>
    <n v="6"/>
    <n v="3"/>
    <n v="2"/>
    <n v="3"/>
    <n v="2"/>
    <n v="1"/>
    <n v="2"/>
  </r>
  <r>
    <x v="117"/>
    <n v="25"/>
    <s v="18-25"/>
    <s v="No"/>
    <x v="0"/>
    <n v="949"/>
    <x v="0"/>
    <n v="1"/>
    <n v="3"/>
    <s v="Technical Degree"/>
    <n v="1"/>
    <n v="1415"/>
    <n v="1"/>
    <x v="0"/>
    <n v="81"/>
    <n v="3"/>
    <n v="1"/>
    <x v="0"/>
    <n v="4"/>
    <s v="Married"/>
    <n v="3229"/>
    <s v="Upto 5k"/>
    <n v="4910"/>
    <n v="4"/>
    <s v="Y"/>
    <s v="No"/>
    <n v="11"/>
    <n v="3"/>
    <n v="2"/>
    <n v="80"/>
    <n v="1"/>
    <n v="7"/>
    <n v="2"/>
    <n v="2"/>
    <n v="3"/>
    <n v="2"/>
    <n v="0"/>
    <n v="2"/>
  </r>
  <r>
    <x v="118"/>
    <n v="25"/>
    <s v="18-25"/>
    <s v="Yes"/>
    <x v="0"/>
    <n v="383"/>
    <x v="1"/>
    <n v="9"/>
    <n v="2"/>
    <s v="Life Sciences"/>
    <n v="1"/>
    <n v="1439"/>
    <n v="1"/>
    <x v="0"/>
    <n v="68"/>
    <n v="2"/>
    <n v="1"/>
    <x v="1"/>
    <n v="1"/>
    <s v="Married"/>
    <n v="4400"/>
    <s v="Upto 5k"/>
    <n v="15182"/>
    <n v="3"/>
    <s v="Y"/>
    <s v="No"/>
    <n v="12"/>
    <n v="3"/>
    <n v="1"/>
    <n v="80"/>
    <n v="0"/>
    <n v="6"/>
    <n v="2"/>
    <n v="3"/>
    <n v="3"/>
    <n v="2"/>
    <n v="2"/>
    <n v="2"/>
  </r>
  <r>
    <x v="119"/>
    <n v="25"/>
    <s v="18-25"/>
    <s v="No"/>
    <x v="1"/>
    <n v="772"/>
    <x v="0"/>
    <n v="2"/>
    <n v="1"/>
    <s v="Life Sciences"/>
    <n v="1"/>
    <n v="1653"/>
    <n v="4"/>
    <x v="0"/>
    <n v="77"/>
    <n v="4"/>
    <n v="2"/>
    <x v="4"/>
    <n v="3"/>
    <s v="Divorced"/>
    <n v="5206"/>
    <s v="5k-10k"/>
    <n v="4973"/>
    <n v="1"/>
    <s v="Y"/>
    <s v="No"/>
    <n v="17"/>
    <n v="3"/>
    <n v="3"/>
    <n v="80"/>
    <n v="2"/>
    <n v="7"/>
    <n v="6"/>
    <n v="3"/>
    <n v="7"/>
    <n v="7"/>
    <n v="0"/>
    <n v="7"/>
  </r>
  <r>
    <x v="120"/>
    <n v="25"/>
    <s v="18-25"/>
    <s v="No"/>
    <x v="0"/>
    <n v="309"/>
    <x v="2"/>
    <n v="2"/>
    <n v="3"/>
    <s v="Human Resources"/>
    <n v="1"/>
    <n v="1987"/>
    <n v="3"/>
    <x v="1"/>
    <n v="82"/>
    <n v="3"/>
    <n v="1"/>
    <x v="3"/>
    <n v="2"/>
    <s v="Married"/>
    <n v="2187"/>
    <s v="Upto 5k"/>
    <n v="19655"/>
    <n v="4"/>
    <s v="Y"/>
    <s v="No"/>
    <n v="14"/>
    <n v="3"/>
    <n v="3"/>
    <n v="80"/>
    <n v="0"/>
    <n v="6"/>
    <n v="3"/>
    <n v="3"/>
    <n v="2"/>
    <n v="0"/>
    <n v="1"/>
    <n v="2"/>
  </r>
  <r>
    <x v="121"/>
    <n v="25"/>
    <s v="18-25"/>
    <s v="No"/>
    <x v="0"/>
    <n v="977"/>
    <x v="0"/>
    <n v="2"/>
    <n v="1"/>
    <s v="Other"/>
    <n v="1"/>
    <n v="1992"/>
    <n v="4"/>
    <x v="0"/>
    <n v="57"/>
    <n v="3"/>
    <n v="1"/>
    <x v="0"/>
    <n v="3"/>
    <s v="Divorced"/>
    <n v="3977"/>
    <s v="Upto 5k"/>
    <n v="7298"/>
    <n v="6"/>
    <s v="Y"/>
    <s v="Yes"/>
    <n v="19"/>
    <n v="3"/>
    <n v="3"/>
    <n v="80"/>
    <n v="1"/>
    <n v="7"/>
    <n v="2"/>
    <n v="2"/>
    <n v="2"/>
    <n v="2"/>
    <n v="0"/>
    <n v="2"/>
  </r>
  <r>
    <x v="122"/>
    <n v="25"/>
    <s v="18-25"/>
    <s v="No"/>
    <x v="0"/>
    <n v="1382"/>
    <x v="1"/>
    <n v="8"/>
    <n v="2"/>
    <s v="Other"/>
    <n v="1"/>
    <n v="2018"/>
    <n v="1"/>
    <x v="1"/>
    <n v="85"/>
    <n v="3"/>
    <n v="2"/>
    <x v="5"/>
    <n v="3"/>
    <s v="Divorced"/>
    <n v="4907"/>
    <s v="Upto 5k"/>
    <n v="13684"/>
    <n v="0"/>
    <s v="Y"/>
    <s v="Yes"/>
    <n v="22"/>
    <n v="4"/>
    <n v="2"/>
    <n v="80"/>
    <n v="1"/>
    <n v="6"/>
    <n v="3"/>
    <n v="2"/>
    <n v="5"/>
    <n v="3"/>
    <n v="0"/>
    <n v="4"/>
  </r>
  <r>
    <x v="123"/>
    <n v="26"/>
    <s v="26-35"/>
    <s v="Yes"/>
    <x v="0"/>
    <n v="1357"/>
    <x v="0"/>
    <n v="25"/>
    <n v="3"/>
    <s v="Life Sciences"/>
    <n v="1"/>
    <n v="55"/>
    <n v="1"/>
    <x v="0"/>
    <n v="48"/>
    <n v="1"/>
    <n v="1"/>
    <x v="0"/>
    <n v="3"/>
    <s v="Single"/>
    <n v="2293"/>
    <s v="Upto 5k"/>
    <n v="10558"/>
    <n v="1"/>
    <s v="Y"/>
    <s v="No"/>
    <n v="12"/>
    <n v="3"/>
    <n v="3"/>
    <n v="80"/>
    <n v="0"/>
    <n v="1"/>
    <n v="2"/>
    <n v="2"/>
    <n v="1"/>
    <n v="0"/>
    <n v="0"/>
    <n v="1"/>
  </r>
  <r>
    <x v="124"/>
    <n v="26"/>
    <s v="26-35"/>
    <s v="No"/>
    <x v="0"/>
    <n v="1443"/>
    <x v="1"/>
    <n v="23"/>
    <n v="3"/>
    <s v="Marketing"/>
    <n v="1"/>
    <n v="72"/>
    <n v="3"/>
    <x v="1"/>
    <n v="47"/>
    <n v="2"/>
    <n v="2"/>
    <x v="5"/>
    <n v="4"/>
    <s v="Married"/>
    <n v="4157"/>
    <s v="Upto 5k"/>
    <n v="21436"/>
    <n v="7"/>
    <s v="Y"/>
    <s v="Yes"/>
    <n v="19"/>
    <n v="3"/>
    <n v="3"/>
    <n v="80"/>
    <n v="1"/>
    <n v="5"/>
    <n v="2"/>
    <n v="2"/>
    <n v="2"/>
    <n v="2"/>
    <n v="0"/>
    <n v="0"/>
  </r>
  <r>
    <x v="125"/>
    <n v="26"/>
    <s v="26-35"/>
    <s v="No"/>
    <x v="0"/>
    <n v="841"/>
    <x v="0"/>
    <n v="6"/>
    <n v="3"/>
    <s v="Other"/>
    <n v="1"/>
    <n v="164"/>
    <n v="3"/>
    <x v="1"/>
    <n v="46"/>
    <n v="2"/>
    <n v="1"/>
    <x v="2"/>
    <n v="2"/>
    <s v="Married"/>
    <n v="2368"/>
    <s v="Upto 5k"/>
    <n v="23300"/>
    <n v="1"/>
    <s v="Y"/>
    <s v="No"/>
    <n v="19"/>
    <n v="3"/>
    <n v="3"/>
    <n v="80"/>
    <n v="0"/>
    <n v="5"/>
    <n v="3"/>
    <n v="2"/>
    <n v="5"/>
    <n v="4"/>
    <n v="4"/>
    <n v="3"/>
  </r>
  <r>
    <x v="126"/>
    <n v="26"/>
    <s v="26-35"/>
    <s v="No"/>
    <x v="0"/>
    <n v="1355"/>
    <x v="2"/>
    <n v="25"/>
    <n v="1"/>
    <s v="Life Sciences"/>
    <n v="1"/>
    <n v="177"/>
    <n v="3"/>
    <x v="1"/>
    <n v="61"/>
    <n v="3"/>
    <n v="1"/>
    <x v="3"/>
    <n v="3"/>
    <s v="Married"/>
    <n v="2942"/>
    <s v="Upto 5k"/>
    <n v="8916"/>
    <n v="1"/>
    <s v="Y"/>
    <s v="No"/>
    <n v="23"/>
    <n v="4"/>
    <n v="4"/>
    <n v="80"/>
    <n v="1"/>
    <n v="8"/>
    <n v="3"/>
    <n v="3"/>
    <n v="8"/>
    <n v="7"/>
    <n v="5"/>
    <n v="7"/>
  </r>
  <r>
    <x v="127"/>
    <n v="26"/>
    <s v="26-35"/>
    <s v="No"/>
    <x v="1"/>
    <n v="1479"/>
    <x v="0"/>
    <n v="1"/>
    <n v="3"/>
    <s v="Life Sciences"/>
    <n v="1"/>
    <n v="384"/>
    <n v="3"/>
    <x v="1"/>
    <n v="84"/>
    <n v="3"/>
    <n v="2"/>
    <x v="4"/>
    <n v="2"/>
    <s v="Divorced"/>
    <n v="6397"/>
    <s v="5k-10k"/>
    <n v="26767"/>
    <n v="1"/>
    <s v="Y"/>
    <s v="No"/>
    <n v="20"/>
    <n v="4"/>
    <n v="1"/>
    <n v="80"/>
    <n v="1"/>
    <n v="6"/>
    <n v="6"/>
    <n v="1"/>
    <n v="6"/>
    <n v="5"/>
    <n v="1"/>
    <n v="4"/>
  </r>
  <r>
    <x v="128"/>
    <n v="26"/>
    <s v="26-35"/>
    <s v="No"/>
    <x v="1"/>
    <n v="496"/>
    <x v="0"/>
    <n v="11"/>
    <n v="2"/>
    <s v="Medical"/>
    <n v="1"/>
    <n v="390"/>
    <n v="1"/>
    <x v="0"/>
    <n v="60"/>
    <n v="3"/>
    <n v="2"/>
    <x v="6"/>
    <n v="1"/>
    <s v="Married"/>
    <n v="4741"/>
    <s v="Upto 5k"/>
    <n v="22722"/>
    <n v="1"/>
    <s v="Y"/>
    <s v="Yes"/>
    <n v="13"/>
    <n v="3"/>
    <n v="3"/>
    <n v="80"/>
    <n v="1"/>
    <n v="5"/>
    <n v="3"/>
    <n v="3"/>
    <n v="5"/>
    <n v="3"/>
    <n v="3"/>
    <n v="3"/>
  </r>
  <r>
    <x v="129"/>
    <n v="26"/>
    <s v="26-35"/>
    <s v="Yes"/>
    <x v="0"/>
    <n v="1449"/>
    <x v="0"/>
    <n v="16"/>
    <n v="4"/>
    <s v="Medical"/>
    <n v="1"/>
    <n v="394"/>
    <n v="1"/>
    <x v="0"/>
    <n v="45"/>
    <n v="3"/>
    <n v="1"/>
    <x v="0"/>
    <n v="2"/>
    <s v="Divorced"/>
    <n v="2373"/>
    <s v="Upto 5k"/>
    <n v="14180"/>
    <n v="2"/>
    <s v="Y"/>
    <s v="Yes"/>
    <n v="13"/>
    <n v="3"/>
    <n v="4"/>
    <n v="80"/>
    <n v="1"/>
    <n v="5"/>
    <n v="2"/>
    <n v="3"/>
    <n v="3"/>
    <n v="2"/>
    <n v="0"/>
    <n v="2"/>
  </r>
  <r>
    <x v="130"/>
    <n v="26"/>
    <s v="26-35"/>
    <s v="Yes"/>
    <x v="0"/>
    <n v="950"/>
    <x v="1"/>
    <n v="4"/>
    <n v="4"/>
    <s v="Marketing"/>
    <n v="1"/>
    <n v="401"/>
    <n v="4"/>
    <x v="0"/>
    <n v="48"/>
    <n v="2"/>
    <n v="2"/>
    <x v="5"/>
    <n v="4"/>
    <s v="Single"/>
    <n v="5828"/>
    <s v="5k-10k"/>
    <n v="8450"/>
    <n v="1"/>
    <s v="Y"/>
    <s v="Yes"/>
    <n v="12"/>
    <n v="3"/>
    <n v="2"/>
    <n v="80"/>
    <n v="0"/>
    <n v="8"/>
    <n v="0"/>
    <n v="3"/>
    <n v="8"/>
    <n v="7"/>
    <n v="7"/>
    <n v="4"/>
  </r>
  <r>
    <x v="131"/>
    <n v="26"/>
    <s v="26-35"/>
    <s v="No"/>
    <x v="0"/>
    <n v="933"/>
    <x v="1"/>
    <n v="1"/>
    <n v="3"/>
    <s v="Life Sciences"/>
    <n v="1"/>
    <n v="476"/>
    <n v="3"/>
    <x v="0"/>
    <n v="57"/>
    <n v="3"/>
    <n v="2"/>
    <x v="5"/>
    <n v="3"/>
    <s v="Married"/>
    <n v="5296"/>
    <s v="5k-10k"/>
    <n v="20156"/>
    <n v="1"/>
    <s v="Y"/>
    <s v="No"/>
    <n v="17"/>
    <n v="3"/>
    <n v="2"/>
    <n v="80"/>
    <n v="1"/>
    <n v="8"/>
    <n v="3"/>
    <n v="3"/>
    <n v="8"/>
    <n v="7"/>
    <n v="7"/>
    <n v="7"/>
  </r>
  <r>
    <x v="132"/>
    <n v="26"/>
    <s v="26-35"/>
    <s v="Yes"/>
    <x v="1"/>
    <n v="575"/>
    <x v="0"/>
    <n v="3"/>
    <n v="1"/>
    <s v="Technical Degree"/>
    <n v="1"/>
    <n v="510"/>
    <n v="3"/>
    <x v="0"/>
    <n v="73"/>
    <n v="3"/>
    <n v="1"/>
    <x v="2"/>
    <n v="1"/>
    <s v="Single"/>
    <n v="3102"/>
    <s v="Upto 5k"/>
    <n v="6582"/>
    <n v="0"/>
    <s v="Y"/>
    <s v="No"/>
    <n v="22"/>
    <n v="4"/>
    <n v="3"/>
    <n v="80"/>
    <n v="0"/>
    <n v="7"/>
    <n v="2"/>
    <n v="3"/>
    <n v="6"/>
    <n v="4"/>
    <n v="0"/>
    <n v="4"/>
  </r>
  <r>
    <x v="133"/>
    <n v="26"/>
    <s v="26-35"/>
    <s v="No"/>
    <x v="0"/>
    <n v="1349"/>
    <x v="0"/>
    <n v="23"/>
    <n v="3"/>
    <s v="Life Sciences"/>
    <n v="1"/>
    <n v="560"/>
    <n v="1"/>
    <x v="1"/>
    <n v="90"/>
    <n v="3"/>
    <n v="1"/>
    <x v="2"/>
    <n v="4"/>
    <s v="Divorced"/>
    <n v="2886"/>
    <s v="Upto 5k"/>
    <n v="3032"/>
    <n v="1"/>
    <s v="Y"/>
    <s v="No"/>
    <n v="22"/>
    <n v="4"/>
    <n v="2"/>
    <n v="80"/>
    <n v="2"/>
    <n v="3"/>
    <n v="3"/>
    <n v="1"/>
    <n v="3"/>
    <n v="2"/>
    <n v="0"/>
    <n v="2"/>
  </r>
  <r>
    <x v="134"/>
    <n v="26"/>
    <s v="26-35"/>
    <s v="Yes"/>
    <x v="1"/>
    <n v="426"/>
    <x v="2"/>
    <n v="17"/>
    <n v="4"/>
    <s v="Life Sciences"/>
    <n v="1"/>
    <n v="608"/>
    <n v="2"/>
    <x v="1"/>
    <n v="58"/>
    <n v="3"/>
    <n v="1"/>
    <x v="3"/>
    <n v="3"/>
    <s v="Divorced"/>
    <n v="2741"/>
    <s v="Upto 5k"/>
    <n v="22808"/>
    <n v="0"/>
    <s v="Y"/>
    <s v="Yes"/>
    <n v="11"/>
    <n v="3"/>
    <n v="2"/>
    <n v="80"/>
    <n v="1"/>
    <n v="8"/>
    <n v="2"/>
    <n v="2"/>
    <n v="7"/>
    <n v="7"/>
    <n v="1"/>
    <n v="0"/>
  </r>
  <r>
    <x v="135"/>
    <n v="26"/>
    <s v="26-35"/>
    <s v="No"/>
    <x v="0"/>
    <n v="775"/>
    <x v="1"/>
    <n v="29"/>
    <n v="2"/>
    <s v="Medical"/>
    <n v="1"/>
    <n v="618"/>
    <n v="1"/>
    <x v="0"/>
    <n v="45"/>
    <n v="3"/>
    <n v="2"/>
    <x v="5"/>
    <n v="3"/>
    <s v="Divorced"/>
    <n v="4306"/>
    <s v="Upto 5k"/>
    <n v="4267"/>
    <n v="5"/>
    <s v="Y"/>
    <s v="No"/>
    <n v="12"/>
    <n v="3"/>
    <n v="1"/>
    <n v="80"/>
    <n v="2"/>
    <n v="8"/>
    <n v="5"/>
    <n v="3"/>
    <n v="0"/>
    <n v="0"/>
    <n v="0"/>
    <n v="0"/>
  </r>
  <r>
    <x v="136"/>
    <n v="26"/>
    <s v="26-35"/>
    <s v="Yes"/>
    <x v="0"/>
    <n v="471"/>
    <x v="0"/>
    <n v="24"/>
    <n v="3"/>
    <s v="Technical Degree"/>
    <n v="1"/>
    <n v="622"/>
    <n v="3"/>
    <x v="0"/>
    <n v="66"/>
    <n v="1"/>
    <n v="1"/>
    <x v="0"/>
    <n v="4"/>
    <s v="Single"/>
    <n v="2340"/>
    <s v="Upto 5k"/>
    <n v="23213"/>
    <n v="1"/>
    <s v="Y"/>
    <s v="Yes"/>
    <n v="18"/>
    <n v="3"/>
    <n v="2"/>
    <n v="80"/>
    <n v="0"/>
    <n v="1"/>
    <n v="3"/>
    <n v="1"/>
    <n v="1"/>
    <n v="0"/>
    <n v="0"/>
    <n v="0"/>
  </r>
  <r>
    <x v="137"/>
    <n v="26"/>
    <s v="26-35"/>
    <s v="No"/>
    <x v="0"/>
    <n v="703"/>
    <x v="1"/>
    <n v="28"/>
    <n v="2"/>
    <s v="Marketing"/>
    <n v="1"/>
    <n v="641"/>
    <n v="1"/>
    <x v="0"/>
    <n v="66"/>
    <n v="3"/>
    <n v="2"/>
    <x v="5"/>
    <n v="2"/>
    <s v="Married"/>
    <n v="6272"/>
    <s v="5k-10k"/>
    <n v="7428"/>
    <n v="1"/>
    <s v="Y"/>
    <s v="No"/>
    <n v="20"/>
    <n v="4"/>
    <n v="4"/>
    <n v="80"/>
    <n v="2"/>
    <n v="6"/>
    <n v="5"/>
    <n v="4"/>
    <n v="5"/>
    <n v="3"/>
    <n v="1"/>
    <n v="4"/>
  </r>
  <r>
    <x v="138"/>
    <n v="26"/>
    <s v="26-35"/>
    <s v="No"/>
    <x v="0"/>
    <n v="991"/>
    <x v="0"/>
    <n v="6"/>
    <n v="3"/>
    <s v="Life Sciences"/>
    <n v="1"/>
    <n v="686"/>
    <n v="3"/>
    <x v="1"/>
    <n v="71"/>
    <n v="3"/>
    <n v="1"/>
    <x v="0"/>
    <n v="4"/>
    <s v="Married"/>
    <n v="2659"/>
    <s v="Upto 5k"/>
    <n v="17759"/>
    <n v="1"/>
    <s v="Y"/>
    <s v="Yes"/>
    <n v="13"/>
    <n v="3"/>
    <n v="3"/>
    <n v="80"/>
    <n v="1"/>
    <n v="3"/>
    <n v="2"/>
    <n v="3"/>
    <n v="3"/>
    <n v="2"/>
    <n v="0"/>
    <n v="2"/>
  </r>
  <r>
    <x v="139"/>
    <n v="26"/>
    <s v="26-35"/>
    <s v="No"/>
    <x v="1"/>
    <n v="575"/>
    <x v="0"/>
    <n v="1"/>
    <n v="2"/>
    <s v="Life Sciences"/>
    <n v="1"/>
    <n v="792"/>
    <n v="1"/>
    <x v="1"/>
    <n v="71"/>
    <n v="1"/>
    <n v="1"/>
    <x v="0"/>
    <n v="4"/>
    <s v="Divorced"/>
    <n v="4364"/>
    <s v="Upto 5k"/>
    <n v="5288"/>
    <n v="3"/>
    <s v="Y"/>
    <s v="No"/>
    <n v="14"/>
    <n v="3"/>
    <n v="1"/>
    <n v="80"/>
    <n v="1"/>
    <n v="5"/>
    <n v="2"/>
    <n v="3"/>
    <n v="2"/>
    <n v="2"/>
    <n v="2"/>
    <n v="0"/>
  </r>
  <r>
    <x v="140"/>
    <n v="26"/>
    <s v="26-35"/>
    <s v="Yes"/>
    <x v="0"/>
    <n v="1146"/>
    <x v="1"/>
    <n v="8"/>
    <n v="3"/>
    <s v="Technical Degree"/>
    <n v="1"/>
    <n v="796"/>
    <n v="4"/>
    <x v="0"/>
    <n v="38"/>
    <n v="2"/>
    <n v="2"/>
    <x v="5"/>
    <n v="1"/>
    <s v="Single"/>
    <n v="5326"/>
    <s v="5k-10k"/>
    <n v="3064"/>
    <n v="6"/>
    <s v="Y"/>
    <s v="No"/>
    <n v="17"/>
    <n v="3"/>
    <n v="3"/>
    <n v="80"/>
    <n v="0"/>
    <n v="6"/>
    <n v="2"/>
    <n v="2"/>
    <n v="4"/>
    <n v="3"/>
    <n v="1"/>
    <n v="2"/>
  </r>
  <r>
    <x v="141"/>
    <n v="26"/>
    <s v="26-35"/>
    <s v="Yes"/>
    <x v="1"/>
    <n v="887"/>
    <x v="0"/>
    <n v="5"/>
    <n v="2"/>
    <s v="Medical"/>
    <n v="1"/>
    <n v="848"/>
    <n v="3"/>
    <x v="1"/>
    <n v="88"/>
    <n v="2"/>
    <n v="1"/>
    <x v="2"/>
    <n v="3"/>
    <s v="Married"/>
    <n v="2366"/>
    <s v="Upto 5k"/>
    <n v="20898"/>
    <n v="1"/>
    <s v="Y"/>
    <s v="Yes"/>
    <n v="14"/>
    <n v="3"/>
    <n v="1"/>
    <n v="80"/>
    <n v="1"/>
    <n v="8"/>
    <n v="2"/>
    <n v="3"/>
    <n v="8"/>
    <n v="7"/>
    <n v="1"/>
    <n v="7"/>
  </r>
  <r>
    <x v="142"/>
    <n v="26"/>
    <s v="26-35"/>
    <s v="No"/>
    <x v="1"/>
    <n v="1283"/>
    <x v="1"/>
    <n v="1"/>
    <n v="3"/>
    <s v="Medical"/>
    <n v="1"/>
    <n v="956"/>
    <n v="3"/>
    <x v="0"/>
    <n v="52"/>
    <n v="2"/>
    <n v="2"/>
    <x v="5"/>
    <n v="1"/>
    <s v="Single"/>
    <n v="4294"/>
    <s v="Upto 5k"/>
    <n v="11148"/>
    <n v="1"/>
    <s v="Y"/>
    <s v="No"/>
    <n v="12"/>
    <n v="3"/>
    <n v="2"/>
    <n v="80"/>
    <n v="0"/>
    <n v="7"/>
    <n v="2"/>
    <n v="3"/>
    <n v="7"/>
    <n v="7"/>
    <n v="0"/>
    <n v="7"/>
  </r>
  <r>
    <x v="143"/>
    <n v="26"/>
    <s v="26-35"/>
    <s v="No"/>
    <x v="0"/>
    <n v="1066"/>
    <x v="0"/>
    <n v="2"/>
    <n v="2"/>
    <s v="Medical"/>
    <n v="1"/>
    <n v="1018"/>
    <n v="4"/>
    <x v="0"/>
    <n v="32"/>
    <n v="4"/>
    <n v="2"/>
    <x v="4"/>
    <n v="4"/>
    <s v="Married"/>
    <n v="5472"/>
    <s v="5k-10k"/>
    <n v="3334"/>
    <n v="1"/>
    <s v="Y"/>
    <s v="No"/>
    <n v="12"/>
    <n v="3"/>
    <n v="2"/>
    <n v="80"/>
    <n v="0"/>
    <n v="8"/>
    <n v="2"/>
    <n v="3"/>
    <n v="8"/>
    <n v="7"/>
    <n v="1"/>
    <n v="3"/>
  </r>
  <r>
    <x v="144"/>
    <n v="26"/>
    <s v="26-35"/>
    <s v="Yes"/>
    <x v="2"/>
    <n v="265"/>
    <x v="1"/>
    <n v="29"/>
    <n v="2"/>
    <s v="Medical"/>
    <n v="1"/>
    <n v="1037"/>
    <n v="2"/>
    <x v="0"/>
    <n v="79"/>
    <n v="1"/>
    <n v="2"/>
    <x v="5"/>
    <n v="1"/>
    <s v="Single"/>
    <n v="4969"/>
    <s v="Upto 5k"/>
    <n v="21813"/>
    <n v="8"/>
    <s v="Y"/>
    <s v="No"/>
    <n v="18"/>
    <n v="3"/>
    <n v="4"/>
    <n v="80"/>
    <n v="0"/>
    <n v="7"/>
    <n v="6"/>
    <n v="3"/>
    <n v="2"/>
    <n v="2"/>
    <n v="2"/>
    <n v="2"/>
  </r>
  <r>
    <x v="145"/>
    <n v="26"/>
    <s v="26-35"/>
    <s v="Yes"/>
    <x v="1"/>
    <n v="342"/>
    <x v="0"/>
    <n v="2"/>
    <n v="3"/>
    <s v="Life Sciences"/>
    <n v="1"/>
    <n v="1053"/>
    <n v="1"/>
    <x v="0"/>
    <n v="57"/>
    <n v="3"/>
    <n v="1"/>
    <x v="2"/>
    <n v="1"/>
    <s v="Married"/>
    <n v="2042"/>
    <s v="Upto 5k"/>
    <n v="15346"/>
    <n v="6"/>
    <s v="Y"/>
    <s v="Yes"/>
    <n v="14"/>
    <n v="3"/>
    <n v="2"/>
    <n v="80"/>
    <n v="1"/>
    <n v="6"/>
    <n v="2"/>
    <n v="3"/>
    <n v="3"/>
    <n v="2"/>
    <n v="1"/>
    <n v="2"/>
  </r>
  <r>
    <x v="146"/>
    <n v="26"/>
    <s v="26-35"/>
    <s v="No"/>
    <x v="1"/>
    <n v="921"/>
    <x v="0"/>
    <n v="1"/>
    <n v="1"/>
    <s v="Medical"/>
    <n v="1"/>
    <n v="1068"/>
    <n v="1"/>
    <x v="1"/>
    <n v="66"/>
    <n v="2"/>
    <n v="1"/>
    <x v="2"/>
    <n v="3"/>
    <s v="Divorced"/>
    <n v="2007"/>
    <s v="Upto 5k"/>
    <n v="25265"/>
    <n v="1"/>
    <s v="Y"/>
    <s v="No"/>
    <n v="13"/>
    <n v="3"/>
    <n v="3"/>
    <n v="80"/>
    <n v="2"/>
    <n v="5"/>
    <n v="5"/>
    <n v="3"/>
    <n v="5"/>
    <n v="3"/>
    <n v="1"/>
    <n v="3"/>
  </r>
  <r>
    <x v="147"/>
    <n v="26"/>
    <s v="26-35"/>
    <s v="No"/>
    <x v="0"/>
    <n v="192"/>
    <x v="0"/>
    <n v="1"/>
    <n v="2"/>
    <s v="Medical"/>
    <n v="1"/>
    <n v="1083"/>
    <n v="1"/>
    <x v="0"/>
    <n v="59"/>
    <n v="2"/>
    <n v="1"/>
    <x v="0"/>
    <n v="1"/>
    <s v="Married"/>
    <n v="3955"/>
    <s v="Upto 5k"/>
    <n v="11141"/>
    <n v="1"/>
    <s v="Y"/>
    <s v="No"/>
    <n v="16"/>
    <n v="3"/>
    <n v="1"/>
    <n v="80"/>
    <n v="2"/>
    <n v="6"/>
    <n v="2"/>
    <n v="3"/>
    <n v="5"/>
    <n v="3"/>
    <n v="1"/>
    <n v="3"/>
  </r>
  <r>
    <x v="148"/>
    <n v="26"/>
    <s v="26-35"/>
    <s v="Yes"/>
    <x v="0"/>
    <n v="1330"/>
    <x v="0"/>
    <n v="21"/>
    <n v="3"/>
    <s v="Medical"/>
    <n v="1"/>
    <n v="1107"/>
    <n v="1"/>
    <x v="0"/>
    <n v="37"/>
    <n v="3"/>
    <n v="1"/>
    <x v="0"/>
    <n v="3"/>
    <s v="Divorced"/>
    <n v="2377"/>
    <s v="Upto 5k"/>
    <n v="19373"/>
    <n v="1"/>
    <s v="Y"/>
    <s v="No"/>
    <n v="20"/>
    <n v="4"/>
    <n v="3"/>
    <n v="80"/>
    <n v="1"/>
    <n v="1"/>
    <n v="0"/>
    <n v="2"/>
    <n v="1"/>
    <n v="1"/>
    <n v="0"/>
    <n v="0"/>
  </r>
  <r>
    <x v="149"/>
    <n v="26"/>
    <s v="26-35"/>
    <s v="No"/>
    <x v="0"/>
    <n v="1384"/>
    <x v="0"/>
    <n v="3"/>
    <n v="4"/>
    <s v="Medical"/>
    <n v="1"/>
    <n v="1177"/>
    <n v="1"/>
    <x v="0"/>
    <n v="82"/>
    <n v="4"/>
    <n v="1"/>
    <x v="0"/>
    <n v="4"/>
    <s v="Married"/>
    <n v="4420"/>
    <s v="Upto 5k"/>
    <n v="13421"/>
    <n v="1"/>
    <s v="Y"/>
    <s v="No"/>
    <n v="22"/>
    <n v="4"/>
    <n v="2"/>
    <n v="80"/>
    <n v="1"/>
    <n v="8"/>
    <n v="2"/>
    <n v="3"/>
    <n v="8"/>
    <n v="7"/>
    <n v="0"/>
    <n v="7"/>
  </r>
  <r>
    <x v="150"/>
    <n v="26"/>
    <s v="26-35"/>
    <s v="No"/>
    <x v="0"/>
    <n v="583"/>
    <x v="0"/>
    <n v="4"/>
    <n v="2"/>
    <s v="Life Sciences"/>
    <n v="1"/>
    <n v="1275"/>
    <n v="3"/>
    <x v="0"/>
    <n v="53"/>
    <n v="3"/>
    <n v="1"/>
    <x v="2"/>
    <n v="4"/>
    <s v="Single"/>
    <n v="2875"/>
    <s v="Upto 5k"/>
    <n v="9973"/>
    <n v="1"/>
    <s v="Y"/>
    <s v="Yes"/>
    <n v="20"/>
    <n v="4"/>
    <n v="2"/>
    <n v="80"/>
    <n v="0"/>
    <n v="8"/>
    <n v="2"/>
    <n v="2"/>
    <n v="8"/>
    <n v="5"/>
    <n v="2"/>
    <n v="2"/>
  </r>
  <r>
    <x v="151"/>
    <n v="26"/>
    <s v="26-35"/>
    <s v="No"/>
    <x v="0"/>
    <n v="683"/>
    <x v="0"/>
    <n v="2"/>
    <n v="1"/>
    <s v="Medical"/>
    <n v="1"/>
    <n v="1407"/>
    <n v="1"/>
    <x v="0"/>
    <n v="36"/>
    <n v="2"/>
    <n v="1"/>
    <x v="2"/>
    <n v="4"/>
    <s v="Single"/>
    <n v="3904"/>
    <s v="Upto 5k"/>
    <n v="4050"/>
    <n v="0"/>
    <s v="Y"/>
    <s v="No"/>
    <n v="12"/>
    <n v="3"/>
    <n v="4"/>
    <n v="80"/>
    <n v="0"/>
    <n v="5"/>
    <n v="2"/>
    <n v="3"/>
    <n v="4"/>
    <n v="3"/>
    <n v="1"/>
    <n v="1"/>
  </r>
  <r>
    <x v="152"/>
    <n v="26"/>
    <s v="26-35"/>
    <s v="No"/>
    <x v="0"/>
    <n v="652"/>
    <x v="0"/>
    <n v="7"/>
    <n v="3"/>
    <s v="Other"/>
    <n v="1"/>
    <n v="1417"/>
    <n v="3"/>
    <x v="0"/>
    <n v="100"/>
    <n v="4"/>
    <n v="1"/>
    <x v="0"/>
    <n v="1"/>
    <s v="Single"/>
    <n v="3578"/>
    <s v="Upto 5k"/>
    <n v="23577"/>
    <n v="0"/>
    <s v="Y"/>
    <s v="No"/>
    <n v="12"/>
    <n v="3"/>
    <n v="4"/>
    <n v="80"/>
    <n v="0"/>
    <n v="8"/>
    <n v="2"/>
    <n v="3"/>
    <n v="7"/>
    <n v="7"/>
    <n v="0"/>
    <n v="7"/>
  </r>
  <r>
    <x v="153"/>
    <n v="26"/>
    <s v="26-35"/>
    <s v="No"/>
    <x v="0"/>
    <n v="474"/>
    <x v="0"/>
    <n v="3"/>
    <n v="3"/>
    <s v="Life Sciences"/>
    <n v="1"/>
    <n v="1581"/>
    <n v="1"/>
    <x v="1"/>
    <n v="89"/>
    <n v="3"/>
    <n v="1"/>
    <x v="2"/>
    <n v="4"/>
    <s v="Married"/>
    <n v="2061"/>
    <s v="Upto 5k"/>
    <n v="11133"/>
    <n v="1"/>
    <s v="Y"/>
    <s v="No"/>
    <n v="21"/>
    <n v="4"/>
    <n v="1"/>
    <n v="80"/>
    <n v="0"/>
    <n v="1"/>
    <n v="5"/>
    <n v="3"/>
    <n v="1"/>
    <n v="0"/>
    <n v="0"/>
    <n v="0"/>
  </r>
  <r>
    <x v="154"/>
    <n v="26"/>
    <s v="26-35"/>
    <s v="No"/>
    <x v="2"/>
    <n v="786"/>
    <x v="0"/>
    <n v="7"/>
    <n v="3"/>
    <s v="Medical"/>
    <n v="1"/>
    <n v="1693"/>
    <n v="4"/>
    <x v="0"/>
    <n v="76"/>
    <n v="3"/>
    <n v="1"/>
    <x v="0"/>
    <n v="4"/>
    <s v="Single"/>
    <n v="2570"/>
    <s v="Upto 5k"/>
    <n v="11925"/>
    <n v="1"/>
    <s v="Y"/>
    <s v="No"/>
    <n v="20"/>
    <n v="4"/>
    <n v="3"/>
    <n v="80"/>
    <n v="0"/>
    <n v="7"/>
    <n v="5"/>
    <n v="3"/>
    <n v="7"/>
    <n v="7"/>
    <n v="5"/>
    <n v="7"/>
  </r>
  <r>
    <x v="155"/>
    <n v="26"/>
    <s v="26-35"/>
    <s v="No"/>
    <x v="0"/>
    <n v="390"/>
    <x v="0"/>
    <n v="17"/>
    <n v="4"/>
    <s v="Medical"/>
    <n v="1"/>
    <n v="1718"/>
    <n v="4"/>
    <x v="0"/>
    <n v="62"/>
    <n v="1"/>
    <n v="1"/>
    <x v="0"/>
    <n v="3"/>
    <s v="Married"/>
    <n v="2305"/>
    <s v="Upto 5k"/>
    <n v="6217"/>
    <n v="1"/>
    <s v="Y"/>
    <s v="No"/>
    <n v="15"/>
    <n v="3"/>
    <n v="3"/>
    <n v="80"/>
    <n v="3"/>
    <n v="3"/>
    <n v="3"/>
    <n v="4"/>
    <n v="3"/>
    <n v="2"/>
    <n v="0"/>
    <n v="2"/>
  </r>
  <r>
    <x v="156"/>
    <n v="26"/>
    <s v="26-35"/>
    <s v="Yes"/>
    <x v="0"/>
    <n v="920"/>
    <x v="2"/>
    <n v="20"/>
    <n v="2"/>
    <s v="Medical"/>
    <n v="1"/>
    <n v="1818"/>
    <n v="4"/>
    <x v="1"/>
    <n v="69"/>
    <n v="3"/>
    <n v="1"/>
    <x v="3"/>
    <n v="2"/>
    <s v="Married"/>
    <n v="2148"/>
    <s v="Upto 5k"/>
    <n v="6889"/>
    <n v="0"/>
    <s v="Y"/>
    <s v="Yes"/>
    <n v="11"/>
    <n v="3"/>
    <n v="3"/>
    <n v="80"/>
    <n v="0"/>
    <n v="6"/>
    <n v="3"/>
    <n v="3"/>
    <n v="5"/>
    <n v="1"/>
    <n v="1"/>
    <n v="4"/>
  </r>
  <r>
    <x v="157"/>
    <n v="26"/>
    <s v="26-35"/>
    <s v="No"/>
    <x v="0"/>
    <n v="572"/>
    <x v="1"/>
    <n v="10"/>
    <n v="3"/>
    <s v="Medical"/>
    <n v="1"/>
    <n v="1836"/>
    <n v="3"/>
    <x v="0"/>
    <n v="46"/>
    <n v="3"/>
    <n v="2"/>
    <x v="5"/>
    <n v="4"/>
    <s v="Single"/>
    <n v="4684"/>
    <s v="Upto 5k"/>
    <n v="9125"/>
    <n v="1"/>
    <s v="Y"/>
    <s v="No"/>
    <n v="13"/>
    <n v="3"/>
    <n v="1"/>
    <n v="80"/>
    <n v="0"/>
    <n v="5"/>
    <n v="4"/>
    <n v="3"/>
    <n v="5"/>
    <n v="3"/>
    <n v="1"/>
    <n v="2"/>
  </r>
  <r>
    <x v="158"/>
    <n v="26"/>
    <s v="26-35"/>
    <s v="No"/>
    <x v="0"/>
    <n v="482"/>
    <x v="0"/>
    <n v="1"/>
    <n v="2"/>
    <s v="Life Sciences"/>
    <n v="1"/>
    <n v="1893"/>
    <n v="2"/>
    <x v="1"/>
    <n v="90"/>
    <n v="2"/>
    <n v="1"/>
    <x v="2"/>
    <n v="3"/>
    <s v="Married"/>
    <n v="2933"/>
    <s v="Upto 5k"/>
    <n v="14908"/>
    <n v="1"/>
    <s v="Y"/>
    <s v="Yes"/>
    <n v="13"/>
    <n v="3"/>
    <n v="3"/>
    <n v="80"/>
    <n v="1"/>
    <n v="1"/>
    <n v="3"/>
    <n v="2"/>
    <n v="1"/>
    <n v="0"/>
    <n v="1"/>
    <n v="0"/>
  </r>
  <r>
    <x v="159"/>
    <n v="26"/>
    <s v="26-35"/>
    <s v="No"/>
    <x v="1"/>
    <n v="1096"/>
    <x v="0"/>
    <n v="6"/>
    <n v="3"/>
    <s v="Other"/>
    <n v="1"/>
    <n v="1918"/>
    <n v="3"/>
    <x v="0"/>
    <n v="61"/>
    <n v="4"/>
    <n v="1"/>
    <x v="0"/>
    <n v="4"/>
    <s v="Married"/>
    <n v="2544"/>
    <s v="Upto 5k"/>
    <n v="7102"/>
    <n v="0"/>
    <s v="Y"/>
    <s v="No"/>
    <n v="18"/>
    <n v="3"/>
    <n v="1"/>
    <n v="80"/>
    <n v="1"/>
    <n v="8"/>
    <n v="3"/>
    <n v="3"/>
    <n v="7"/>
    <n v="7"/>
    <n v="7"/>
    <n v="7"/>
  </r>
  <r>
    <x v="160"/>
    <n v="26"/>
    <s v="26-35"/>
    <s v="No"/>
    <x v="0"/>
    <n v="157"/>
    <x v="0"/>
    <n v="1"/>
    <n v="3"/>
    <s v="Medical"/>
    <n v="1"/>
    <n v="1952"/>
    <n v="3"/>
    <x v="0"/>
    <n v="95"/>
    <n v="3"/>
    <n v="1"/>
    <x v="0"/>
    <n v="1"/>
    <s v="Single"/>
    <n v="2867"/>
    <s v="Upto 5k"/>
    <n v="20006"/>
    <n v="0"/>
    <s v="Y"/>
    <s v="No"/>
    <n v="13"/>
    <n v="3"/>
    <n v="4"/>
    <n v="80"/>
    <n v="0"/>
    <n v="8"/>
    <n v="6"/>
    <n v="2"/>
    <n v="7"/>
    <n v="7"/>
    <n v="7"/>
    <n v="6"/>
  </r>
  <r>
    <x v="161"/>
    <n v="26"/>
    <s v="26-35"/>
    <s v="No"/>
    <x v="0"/>
    <n v="1167"/>
    <x v="1"/>
    <n v="5"/>
    <n v="3"/>
    <s v="Other"/>
    <n v="1"/>
    <n v="2060"/>
    <n v="4"/>
    <x v="1"/>
    <n v="30"/>
    <n v="2"/>
    <n v="1"/>
    <x v="1"/>
    <n v="3"/>
    <s v="Single"/>
    <n v="2966"/>
    <s v="Upto 5k"/>
    <n v="21378"/>
    <n v="0"/>
    <s v="Y"/>
    <s v="No"/>
    <n v="18"/>
    <n v="3"/>
    <n v="4"/>
    <n v="80"/>
    <n v="0"/>
    <n v="5"/>
    <n v="2"/>
    <n v="3"/>
    <n v="4"/>
    <n v="2"/>
    <n v="0"/>
    <n v="0"/>
  </r>
  <r>
    <x v="161"/>
    <n v="26"/>
    <s v="26-35"/>
    <s v="No"/>
    <x v="0"/>
    <n v="1167"/>
    <x v="1"/>
    <n v="5"/>
    <n v="3"/>
    <s v="Other"/>
    <n v="1"/>
    <n v="2060"/>
    <n v="4"/>
    <x v="1"/>
    <n v="30"/>
    <n v="2"/>
    <n v="1"/>
    <x v="1"/>
    <n v="3"/>
    <s v="Single"/>
    <n v="2966"/>
    <s v="Upto 5k"/>
    <n v="21378"/>
    <n v="0"/>
    <s v="Y"/>
    <s v="No"/>
    <n v="18"/>
    <n v="3"/>
    <n v="4"/>
    <n v="80"/>
    <n v="0"/>
    <n v="5"/>
    <n v="2"/>
    <n v="3"/>
    <n v="4"/>
    <n v="2"/>
    <n v="0"/>
    <n v="5"/>
  </r>
  <r>
    <x v="162"/>
    <n v="27"/>
    <s v="26-35"/>
    <s v="No"/>
    <x v="0"/>
    <n v="591"/>
    <x v="0"/>
    <n v="2"/>
    <n v="1"/>
    <s v="Medical"/>
    <n v="1"/>
    <n v="7"/>
    <n v="1"/>
    <x v="0"/>
    <n v="40"/>
    <n v="3"/>
    <n v="1"/>
    <x v="0"/>
    <n v="2"/>
    <s v="Married"/>
    <n v="3468"/>
    <s v="Upto 5k"/>
    <n v="16632"/>
    <n v="9"/>
    <s v="Y"/>
    <s v="No"/>
    <n v="12"/>
    <n v="3"/>
    <n v="4"/>
    <n v="80"/>
    <n v="1"/>
    <n v="6"/>
    <n v="3"/>
    <n v="3"/>
    <n v="2"/>
    <n v="2"/>
    <n v="2"/>
    <n v="2"/>
  </r>
  <r>
    <x v="163"/>
    <n v="27"/>
    <s v="26-35"/>
    <s v="No"/>
    <x v="0"/>
    <n v="1240"/>
    <x v="0"/>
    <n v="2"/>
    <n v="4"/>
    <s v="Life Sciences"/>
    <n v="1"/>
    <n v="54"/>
    <n v="4"/>
    <x v="1"/>
    <n v="33"/>
    <n v="3"/>
    <n v="1"/>
    <x v="0"/>
    <n v="1"/>
    <s v="Divorced"/>
    <n v="2341"/>
    <s v="Upto 5k"/>
    <n v="19715"/>
    <n v="1"/>
    <s v="Y"/>
    <s v="No"/>
    <n v="13"/>
    <n v="3"/>
    <n v="4"/>
    <n v="80"/>
    <n v="1"/>
    <n v="1"/>
    <n v="6"/>
    <n v="3"/>
    <n v="1"/>
    <n v="0"/>
    <n v="0"/>
    <n v="0"/>
  </r>
  <r>
    <x v="164"/>
    <n v="27"/>
    <s v="26-35"/>
    <s v="No"/>
    <x v="1"/>
    <n v="994"/>
    <x v="1"/>
    <n v="8"/>
    <n v="3"/>
    <s v="Life Sciences"/>
    <n v="1"/>
    <n v="56"/>
    <n v="4"/>
    <x v="0"/>
    <n v="37"/>
    <n v="3"/>
    <n v="3"/>
    <x v="5"/>
    <n v="3"/>
    <s v="Single"/>
    <n v="8726"/>
    <s v="5k-10k"/>
    <n v="2975"/>
    <n v="1"/>
    <s v="Y"/>
    <s v="No"/>
    <n v="15"/>
    <n v="3"/>
    <n v="4"/>
    <n v="80"/>
    <n v="0"/>
    <n v="9"/>
    <n v="0"/>
    <n v="3"/>
    <n v="9"/>
    <n v="8"/>
    <n v="1"/>
    <n v="7"/>
  </r>
  <r>
    <x v="165"/>
    <n v="27"/>
    <s v="26-35"/>
    <s v="No"/>
    <x v="2"/>
    <n v="691"/>
    <x v="0"/>
    <n v="9"/>
    <n v="3"/>
    <s v="Medical"/>
    <n v="1"/>
    <n v="218"/>
    <n v="4"/>
    <x v="0"/>
    <n v="57"/>
    <n v="3"/>
    <n v="1"/>
    <x v="2"/>
    <n v="2"/>
    <s v="Divorced"/>
    <n v="2024"/>
    <s v="Upto 5k"/>
    <n v="5970"/>
    <n v="6"/>
    <s v="Y"/>
    <s v="No"/>
    <n v="18"/>
    <n v="3"/>
    <n v="4"/>
    <n v="80"/>
    <n v="1"/>
    <n v="6"/>
    <n v="1"/>
    <n v="1"/>
    <n v="2"/>
    <n v="2"/>
    <n v="2"/>
    <n v="2"/>
  </r>
  <r>
    <x v="166"/>
    <n v="27"/>
    <s v="26-35"/>
    <s v="No"/>
    <x v="2"/>
    <n v="1450"/>
    <x v="0"/>
    <n v="3"/>
    <n v="3"/>
    <s v="Medical"/>
    <n v="1"/>
    <n v="224"/>
    <n v="3"/>
    <x v="0"/>
    <n v="79"/>
    <n v="2"/>
    <n v="1"/>
    <x v="2"/>
    <n v="3"/>
    <s v="Divorced"/>
    <n v="2566"/>
    <s v="Upto 5k"/>
    <n v="25326"/>
    <n v="1"/>
    <s v="Y"/>
    <s v="Yes"/>
    <n v="15"/>
    <n v="3"/>
    <n v="4"/>
    <n v="80"/>
    <n v="1"/>
    <n v="1"/>
    <n v="2"/>
    <n v="2"/>
    <n v="1"/>
    <n v="1"/>
    <n v="0"/>
    <n v="1"/>
  </r>
  <r>
    <x v="167"/>
    <n v="27"/>
    <s v="26-35"/>
    <s v="No"/>
    <x v="0"/>
    <n v="1157"/>
    <x v="0"/>
    <n v="17"/>
    <n v="3"/>
    <s v="Technical Degree"/>
    <n v="1"/>
    <n v="233"/>
    <n v="3"/>
    <x v="0"/>
    <n v="51"/>
    <n v="3"/>
    <n v="1"/>
    <x v="2"/>
    <n v="2"/>
    <s v="Married"/>
    <n v="3058"/>
    <s v="Upto 5k"/>
    <n v="13364"/>
    <n v="0"/>
    <s v="Y"/>
    <s v="Yes"/>
    <n v="16"/>
    <n v="3"/>
    <n v="4"/>
    <n v="80"/>
    <n v="1"/>
    <n v="6"/>
    <n v="3"/>
    <n v="2"/>
    <n v="5"/>
    <n v="2"/>
    <n v="1"/>
    <n v="1"/>
  </r>
  <r>
    <x v="168"/>
    <n v="27"/>
    <s v="26-35"/>
    <s v="No"/>
    <x v="0"/>
    <n v="894"/>
    <x v="0"/>
    <n v="9"/>
    <n v="3"/>
    <s v="Medical"/>
    <n v="1"/>
    <n v="260"/>
    <n v="4"/>
    <x v="1"/>
    <n v="99"/>
    <n v="3"/>
    <n v="1"/>
    <x v="2"/>
    <n v="2"/>
    <s v="Single"/>
    <n v="2279"/>
    <s v="Upto 5k"/>
    <n v="11781"/>
    <n v="1"/>
    <s v="Y"/>
    <s v="No"/>
    <n v="16"/>
    <n v="3"/>
    <n v="4"/>
    <n v="80"/>
    <n v="0"/>
    <n v="7"/>
    <n v="2"/>
    <n v="2"/>
    <n v="7"/>
    <n v="7"/>
    <n v="0"/>
    <n v="3"/>
  </r>
  <r>
    <x v="169"/>
    <n v="27"/>
    <s v="26-35"/>
    <s v="No"/>
    <x v="1"/>
    <n v="472"/>
    <x v="0"/>
    <n v="1"/>
    <n v="1"/>
    <s v="Technical Degree"/>
    <n v="1"/>
    <n v="274"/>
    <n v="3"/>
    <x v="0"/>
    <n v="60"/>
    <n v="2"/>
    <n v="2"/>
    <x v="4"/>
    <n v="1"/>
    <s v="Married"/>
    <n v="4298"/>
    <s v="Upto 5k"/>
    <n v="9679"/>
    <n v="5"/>
    <s v="Y"/>
    <s v="No"/>
    <n v="19"/>
    <n v="3"/>
    <n v="3"/>
    <n v="80"/>
    <n v="1"/>
    <n v="6"/>
    <n v="1"/>
    <n v="3"/>
    <n v="2"/>
    <n v="2"/>
    <n v="2"/>
    <n v="0"/>
  </r>
  <r>
    <x v="170"/>
    <n v="27"/>
    <s v="26-35"/>
    <s v="No"/>
    <x v="1"/>
    <n v="1242"/>
    <x v="1"/>
    <n v="20"/>
    <n v="3"/>
    <s v="Life Sciences"/>
    <n v="1"/>
    <n v="293"/>
    <n v="4"/>
    <x v="1"/>
    <n v="90"/>
    <n v="3"/>
    <n v="2"/>
    <x v="5"/>
    <n v="3"/>
    <s v="Single"/>
    <n v="9981"/>
    <s v="5k-10k"/>
    <n v="12916"/>
    <n v="1"/>
    <s v="Y"/>
    <s v="No"/>
    <n v="14"/>
    <n v="3"/>
    <n v="4"/>
    <n v="80"/>
    <n v="0"/>
    <n v="7"/>
    <n v="2"/>
    <n v="3"/>
    <n v="7"/>
    <n v="7"/>
    <n v="0"/>
    <n v="7"/>
  </r>
  <r>
    <x v="171"/>
    <n v="27"/>
    <s v="26-35"/>
    <s v="No"/>
    <x v="0"/>
    <n v="1220"/>
    <x v="0"/>
    <n v="5"/>
    <n v="3"/>
    <s v="Life Sciences"/>
    <n v="1"/>
    <n v="434"/>
    <n v="3"/>
    <x v="1"/>
    <n v="85"/>
    <n v="3"/>
    <n v="1"/>
    <x v="2"/>
    <n v="2"/>
    <s v="Single"/>
    <n v="2478"/>
    <s v="Upto 5k"/>
    <n v="20938"/>
    <n v="1"/>
    <s v="Y"/>
    <s v="Yes"/>
    <n v="12"/>
    <n v="3"/>
    <n v="2"/>
    <n v="80"/>
    <n v="0"/>
    <n v="4"/>
    <n v="2"/>
    <n v="2"/>
    <n v="4"/>
    <n v="3"/>
    <n v="1"/>
    <n v="2"/>
  </r>
  <r>
    <x v="172"/>
    <n v="27"/>
    <s v="26-35"/>
    <s v="No"/>
    <x v="0"/>
    <n v="1377"/>
    <x v="1"/>
    <n v="2"/>
    <n v="3"/>
    <s v="Life Sciences"/>
    <n v="1"/>
    <n v="437"/>
    <n v="4"/>
    <x v="0"/>
    <n v="74"/>
    <n v="3"/>
    <n v="2"/>
    <x v="5"/>
    <n v="3"/>
    <s v="Single"/>
    <n v="4478"/>
    <s v="Upto 5k"/>
    <n v="5242"/>
    <n v="1"/>
    <s v="Y"/>
    <s v="Yes"/>
    <n v="11"/>
    <n v="3"/>
    <n v="1"/>
    <n v="80"/>
    <n v="0"/>
    <n v="5"/>
    <n v="3"/>
    <n v="3"/>
    <n v="5"/>
    <n v="4"/>
    <n v="0"/>
    <n v="4"/>
  </r>
  <r>
    <x v="173"/>
    <n v="27"/>
    <s v="26-35"/>
    <s v="No"/>
    <x v="2"/>
    <n v="210"/>
    <x v="1"/>
    <n v="1"/>
    <n v="1"/>
    <s v="Marketing"/>
    <n v="1"/>
    <n v="449"/>
    <n v="3"/>
    <x v="0"/>
    <n v="73"/>
    <n v="3"/>
    <n v="2"/>
    <x v="5"/>
    <n v="2"/>
    <s v="Married"/>
    <n v="6349"/>
    <s v="5k-10k"/>
    <n v="22107"/>
    <n v="0"/>
    <s v="Y"/>
    <s v="Yes"/>
    <n v="13"/>
    <n v="3"/>
    <n v="4"/>
    <n v="80"/>
    <n v="1"/>
    <n v="6"/>
    <n v="0"/>
    <n v="3"/>
    <n v="5"/>
    <n v="4"/>
    <n v="1"/>
    <n v="4"/>
  </r>
  <r>
    <x v="174"/>
    <n v="27"/>
    <s v="26-35"/>
    <s v="No"/>
    <x v="0"/>
    <n v="1130"/>
    <x v="1"/>
    <n v="8"/>
    <n v="4"/>
    <s v="Marketing"/>
    <n v="1"/>
    <n v="458"/>
    <n v="2"/>
    <x v="1"/>
    <n v="56"/>
    <n v="3"/>
    <n v="2"/>
    <x v="5"/>
    <n v="2"/>
    <s v="Married"/>
    <n v="6214"/>
    <s v="5k-10k"/>
    <n v="3415"/>
    <n v="1"/>
    <s v="Y"/>
    <s v="No"/>
    <n v="18"/>
    <n v="3"/>
    <n v="1"/>
    <n v="80"/>
    <n v="1"/>
    <n v="8"/>
    <n v="3"/>
    <n v="3"/>
    <n v="8"/>
    <n v="7"/>
    <n v="0"/>
    <n v="7"/>
  </r>
  <r>
    <x v="175"/>
    <n v="27"/>
    <s v="26-35"/>
    <s v="No"/>
    <x v="0"/>
    <n v="1469"/>
    <x v="0"/>
    <n v="1"/>
    <n v="2"/>
    <s v="Medical"/>
    <n v="1"/>
    <n v="497"/>
    <n v="4"/>
    <x v="0"/>
    <n v="82"/>
    <n v="3"/>
    <n v="1"/>
    <x v="0"/>
    <n v="2"/>
    <s v="Divorced"/>
    <n v="3816"/>
    <s v="Upto 5k"/>
    <n v="17881"/>
    <n v="1"/>
    <s v="Y"/>
    <s v="No"/>
    <n v="11"/>
    <n v="3"/>
    <n v="2"/>
    <n v="80"/>
    <n v="1"/>
    <n v="5"/>
    <n v="2"/>
    <n v="3"/>
    <n v="5"/>
    <n v="2"/>
    <n v="0"/>
    <n v="4"/>
  </r>
  <r>
    <x v="176"/>
    <n v="27"/>
    <s v="26-35"/>
    <s v="No"/>
    <x v="0"/>
    <n v="798"/>
    <x v="0"/>
    <n v="6"/>
    <n v="4"/>
    <s v="Medical"/>
    <n v="1"/>
    <n v="655"/>
    <n v="1"/>
    <x v="1"/>
    <n v="66"/>
    <n v="2"/>
    <n v="1"/>
    <x v="2"/>
    <n v="3"/>
    <s v="Divorced"/>
    <n v="2187"/>
    <s v="Upto 5k"/>
    <n v="5013"/>
    <n v="0"/>
    <s v="Y"/>
    <s v="No"/>
    <n v="12"/>
    <n v="3"/>
    <n v="3"/>
    <n v="80"/>
    <n v="2"/>
    <n v="6"/>
    <n v="5"/>
    <n v="2"/>
    <n v="5"/>
    <n v="3"/>
    <n v="0"/>
    <n v="3"/>
  </r>
  <r>
    <x v="177"/>
    <n v="27"/>
    <s v="26-35"/>
    <s v="Yes"/>
    <x v="0"/>
    <n v="1420"/>
    <x v="1"/>
    <n v="2"/>
    <n v="1"/>
    <s v="Marketing"/>
    <n v="1"/>
    <n v="667"/>
    <n v="3"/>
    <x v="0"/>
    <n v="85"/>
    <n v="3"/>
    <n v="1"/>
    <x v="1"/>
    <n v="1"/>
    <s v="Divorced"/>
    <n v="3041"/>
    <s v="Upto 5k"/>
    <n v="16346"/>
    <n v="0"/>
    <s v="Y"/>
    <s v="No"/>
    <n v="11"/>
    <n v="3"/>
    <n v="2"/>
    <n v="80"/>
    <n v="1"/>
    <n v="5"/>
    <n v="3"/>
    <n v="3"/>
    <n v="4"/>
    <n v="3"/>
    <n v="0"/>
    <n v="2"/>
  </r>
  <r>
    <x v="178"/>
    <n v="27"/>
    <s v="26-35"/>
    <s v="No"/>
    <x v="0"/>
    <n v="1115"/>
    <x v="0"/>
    <n v="3"/>
    <n v="4"/>
    <s v="Medical"/>
    <n v="1"/>
    <n v="700"/>
    <n v="1"/>
    <x v="0"/>
    <n v="54"/>
    <n v="2"/>
    <n v="1"/>
    <x v="2"/>
    <n v="4"/>
    <s v="Single"/>
    <n v="2045"/>
    <s v="Upto 5k"/>
    <n v="15174"/>
    <n v="0"/>
    <s v="Y"/>
    <s v="No"/>
    <n v="13"/>
    <n v="3"/>
    <n v="4"/>
    <n v="80"/>
    <n v="0"/>
    <n v="5"/>
    <n v="0"/>
    <n v="3"/>
    <n v="4"/>
    <n v="2"/>
    <n v="1"/>
    <n v="1"/>
  </r>
  <r>
    <x v="179"/>
    <n v="27"/>
    <s v="26-35"/>
    <s v="No"/>
    <x v="1"/>
    <n v="1410"/>
    <x v="1"/>
    <n v="3"/>
    <n v="1"/>
    <s v="Medical"/>
    <n v="1"/>
    <n v="714"/>
    <n v="4"/>
    <x v="1"/>
    <n v="71"/>
    <n v="4"/>
    <n v="2"/>
    <x v="5"/>
    <n v="4"/>
    <s v="Divorced"/>
    <n v="4647"/>
    <s v="Upto 5k"/>
    <n v="16673"/>
    <n v="1"/>
    <s v="Y"/>
    <s v="Yes"/>
    <n v="20"/>
    <n v="4"/>
    <n v="2"/>
    <n v="80"/>
    <n v="2"/>
    <n v="6"/>
    <n v="3"/>
    <n v="3"/>
    <n v="6"/>
    <n v="5"/>
    <n v="0"/>
    <n v="4"/>
  </r>
  <r>
    <x v="180"/>
    <n v="27"/>
    <s v="26-35"/>
    <s v="No"/>
    <x v="0"/>
    <n v="608"/>
    <x v="0"/>
    <n v="1"/>
    <n v="2"/>
    <s v="Life Sciences"/>
    <n v="1"/>
    <n v="725"/>
    <n v="3"/>
    <x v="1"/>
    <n v="68"/>
    <n v="3"/>
    <n v="3"/>
    <x v="4"/>
    <n v="1"/>
    <s v="Married"/>
    <n v="7412"/>
    <s v="5k-10k"/>
    <n v="6009"/>
    <n v="1"/>
    <s v="Y"/>
    <s v="No"/>
    <n v="11"/>
    <n v="3"/>
    <n v="4"/>
    <n v="80"/>
    <n v="0"/>
    <n v="9"/>
    <n v="3"/>
    <n v="3"/>
    <n v="9"/>
    <n v="7"/>
    <n v="0"/>
    <n v="7"/>
  </r>
  <r>
    <x v="181"/>
    <n v="27"/>
    <s v="26-35"/>
    <s v="No"/>
    <x v="1"/>
    <n v="294"/>
    <x v="0"/>
    <n v="10"/>
    <n v="2"/>
    <s v="Life Sciences"/>
    <n v="1"/>
    <n v="733"/>
    <n v="4"/>
    <x v="0"/>
    <n v="32"/>
    <n v="3"/>
    <n v="3"/>
    <x v="4"/>
    <n v="1"/>
    <s v="Divorced"/>
    <n v="8793"/>
    <s v="5k-10k"/>
    <n v="4809"/>
    <n v="1"/>
    <s v="Y"/>
    <s v="No"/>
    <n v="21"/>
    <n v="4"/>
    <n v="3"/>
    <n v="80"/>
    <n v="2"/>
    <n v="9"/>
    <n v="4"/>
    <n v="2"/>
    <n v="9"/>
    <n v="7"/>
    <n v="1"/>
    <n v="7"/>
  </r>
  <r>
    <x v="182"/>
    <n v="27"/>
    <s v="26-35"/>
    <s v="No"/>
    <x v="0"/>
    <n v="975"/>
    <x v="0"/>
    <n v="7"/>
    <n v="3"/>
    <s v="Medical"/>
    <n v="1"/>
    <n v="764"/>
    <n v="4"/>
    <x v="1"/>
    <n v="55"/>
    <n v="2"/>
    <n v="2"/>
    <x v="6"/>
    <n v="1"/>
    <s v="Single"/>
    <n v="6811"/>
    <s v="5k-10k"/>
    <n v="23398"/>
    <n v="8"/>
    <s v="Y"/>
    <s v="No"/>
    <n v="19"/>
    <n v="3"/>
    <n v="1"/>
    <n v="80"/>
    <n v="0"/>
    <n v="9"/>
    <n v="2"/>
    <n v="1"/>
    <n v="7"/>
    <n v="6"/>
    <n v="0"/>
    <n v="7"/>
  </r>
  <r>
    <x v="183"/>
    <n v="27"/>
    <s v="26-35"/>
    <s v="No"/>
    <x v="1"/>
    <n v="829"/>
    <x v="1"/>
    <n v="8"/>
    <n v="1"/>
    <s v="Marketing"/>
    <n v="1"/>
    <n v="800"/>
    <n v="3"/>
    <x v="0"/>
    <n v="84"/>
    <n v="3"/>
    <n v="2"/>
    <x v="5"/>
    <n v="4"/>
    <s v="Married"/>
    <n v="4342"/>
    <s v="Upto 5k"/>
    <n v="24008"/>
    <n v="0"/>
    <s v="Y"/>
    <s v="No"/>
    <n v="19"/>
    <n v="3"/>
    <n v="2"/>
    <n v="80"/>
    <n v="1"/>
    <n v="5"/>
    <n v="3"/>
    <n v="3"/>
    <n v="4"/>
    <n v="2"/>
    <n v="1"/>
    <n v="1"/>
  </r>
  <r>
    <x v="184"/>
    <n v="27"/>
    <s v="26-35"/>
    <s v="No"/>
    <x v="0"/>
    <n v="269"/>
    <x v="0"/>
    <n v="5"/>
    <n v="1"/>
    <s v="Technical Degree"/>
    <n v="1"/>
    <n v="844"/>
    <n v="3"/>
    <x v="0"/>
    <n v="42"/>
    <n v="2"/>
    <n v="3"/>
    <x v="7"/>
    <n v="4"/>
    <s v="Divorced"/>
    <n v="12808"/>
    <s v="10k-15k"/>
    <n v="8842"/>
    <n v="1"/>
    <s v="Y"/>
    <s v="Yes"/>
    <n v="16"/>
    <n v="3"/>
    <n v="2"/>
    <n v="80"/>
    <n v="1"/>
    <n v="9"/>
    <n v="3"/>
    <n v="3"/>
    <n v="9"/>
    <n v="8"/>
    <n v="0"/>
    <n v="8"/>
  </r>
  <r>
    <x v="185"/>
    <n v="27"/>
    <s v="26-35"/>
    <s v="No"/>
    <x v="2"/>
    <n v="443"/>
    <x v="0"/>
    <n v="3"/>
    <n v="3"/>
    <s v="Medical"/>
    <n v="1"/>
    <n v="850"/>
    <n v="4"/>
    <x v="0"/>
    <n v="50"/>
    <n v="3"/>
    <n v="1"/>
    <x v="2"/>
    <n v="4"/>
    <s v="Married"/>
    <n v="1706"/>
    <s v="Upto 5k"/>
    <n v="16571"/>
    <n v="1"/>
    <s v="Y"/>
    <s v="No"/>
    <n v="11"/>
    <n v="3"/>
    <n v="3"/>
    <n v="80"/>
    <n v="3"/>
    <n v="0"/>
    <n v="6"/>
    <n v="2"/>
    <n v="0"/>
    <n v="0"/>
    <n v="0"/>
    <n v="0"/>
  </r>
  <r>
    <x v="186"/>
    <n v="27"/>
    <s v="26-35"/>
    <s v="No"/>
    <x v="0"/>
    <n v="618"/>
    <x v="0"/>
    <n v="4"/>
    <n v="3"/>
    <s v="Life Sciences"/>
    <n v="1"/>
    <n v="933"/>
    <n v="2"/>
    <x v="1"/>
    <n v="76"/>
    <n v="3"/>
    <n v="1"/>
    <x v="2"/>
    <n v="3"/>
    <s v="Single"/>
    <n v="2318"/>
    <s v="Upto 5k"/>
    <n v="17808"/>
    <n v="1"/>
    <s v="Y"/>
    <s v="No"/>
    <n v="19"/>
    <n v="3"/>
    <n v="3"/>
    <n v="80"/>
    <n v="0"/>
    <n v="1"/>
    <n v="2"/>
    <n v="3"/>
    <n v="1"/>
    <n v="1"/>
    <n v="0"/>
    <n v="0"/>
  </r>
  <r>
    <x v="187"/>
    <n v="27"/>
    <s v="26-35"/>
    <s v="No"/>
    <x v="0"/>
    <n v="1134"/>
    <x v="0"/>
    <n v="16"/>
    <n v="4"/>
    <s v="Technical Degree"/>
    <n v="1"/>
    <n v="1001"/>
    <n v="3"/>
    <x v="1"/>
    <n v="37"/>
    <n v="3"/>
    <n v="1"/>
    <x v="0"/>
    <n v="2"/>
    <s v="Married"/>
    <n v="2811"/>
    <s v="Upto 5k"/>
    <n v="12086"/>
    <n v="9"/>
    <s v="Y"/>
    <s v="No"/>
    <n v="14"/>
    <n v="3"/>
    <n v="2"/>
    <n v="80"/>
    <n v="1"/>
    <n v="4"/>
    <n v="2"/>
    <n v="3"/>
    <n v="2"/>
    <n v="2"/>
    <n v="2"/>
    <n v="2"/>
  </r>
  <r>
    <x v="188"/>
    <n v="27"/>
    <s v="26-35"/>
    <s v="No"/>
    <x v="0"/>
    <n v="1055"/>
    <x v="0"/>
    <n v="2"/>
    <n v="4"/>
    <s v="Life Sciences"/>
    <n v="1"/>
    <n v="1027"/>
    <n v="1"/>
    <x v="1"/>
    <n v="47"/>
    <n v="3"/>
    <n v="2"/>
    <x v="4"/>
    <n v="4"/>
    <s v="Married"/>
    <n v="4227"/>
    <s v="Upto 5k"/>
    <n v="4658"/>
    <n v="0"/>
    <s v="Y"/>
    <s v="No"/>
    <n v="18"/>
    <n v="3"/>
    <n v="2"/>
    <n v="80"/>
    <n v="1"/>
    <n v="4"/>
    <n v="2"/>
    <n v="3"/>
    <n v="3"/>
    <n v="2"/>
    <n v="2"/>
    <n v="2"/>
  </r>
  <r>
    <x v="189"/>
    <n v="27"/>
    <s v="26-35"/>
    <s v="No"/>
    <x v="2"/>
    <n v="1277"/>
    <x v="0"/>
    <n v="8"/>
    <n v="5"/>
    <s v="Life Sciences"/>
    <n v="1"/>
    <n v="1094"/>
    <n v="1"/>
    <x v="0"/>
    <n v="87"/>
    <n v="1"/>
    <n v="1"/>
    <x v="0"/>
    <n v="3"/>
    <s v="Married"/>
    <n v="4621"/>
    <s v="Upto 5k"/>
    <n v="5869"/>
    <n v="1"/>
    <s v="Y"/>
    <s v="No"/>
    <n v="19"/>
    <n v="3"/>
    <n v="4"/>
    <n v="80"/>
    <n v="3"/>
    <n v="3"/>
    <n v="4"/>
    <n v="3"/>
    <n v="3"/>
    <n v="2"/>
    <n v="1"/>
    <n v="2"/>
  </r>
  <r>
    <x v="190"/>
    <n v="27"/>
    <s v="26-35"/>
    <s v="No"/>
    <x v="0"/>
    <n v="199"/>
    <x v="0"/>
    <n v="6"/>
    <n v="3"/>
    <s v="Life Sciences"/>
    <n v="1"/>
    <n v="1162"/>
    <n v="4"/>
    <x v="0"/>
    <n v="55"/>
    <n v="2"/>
    <n v="1"/>
    <x v="2"/>
    <n v="3"/>
    <s v="Married"/>
    <n v="2539"/>
    <s v="Upto 5k"/>
    <n v="7950"/>
    <n v="1"/>
    <s v="Y"/>
    <s v="No"/>
    <n v="13"/>
    <n v="3"/>
    <n v="3"/>
    <n v="80"/>
    <n v="1"/>
    <n v="4"/>
    <n v="0"/>
    <n v="3"/>
    <n v="4"/>
    <n v="2"/>
    <n v="2"/>
    <n v="2"/>
  </r>
  <r>
    <x v="191"/>
    <n v="27"/>
    <s v="26-35"/>
    <s v="No"/>
    <x v="0"/>
    <n v="1103"/>
    <x v="0"/>
    <n v="14"/>
    <n v="3"/>
    <s v="Life Sciences"/>
    <n v="1"/>
    <n v="1244"/>
    <n v="1"/>
    <x v="0"/>
    <n v="42"/>
    <n v="3"/>
    <n v="1"/>
    <x v="2"/>
    <n v="1"/>
    <s v="Married"/>
    <n v="2235"/>
    <s v="Upto 5k"/>
    <n v="14377"/>
    <n v="1"/>
    <s v="Y"/>
    <s v="Yes"/>
    <n v="14"/>
    <n v="3"/>
    <n v="4"/>
    <n v="80"/>
    <n v="2"/>
    <n v="9"/>
    <n v="3"/>
    <n v="2"/>
    <n v="9"/>
    <n v="7"/>
    <n v="6"/>
    <n v="8"/>
  </r>
  <r>
    <x v="192"/>
    <n v="27"/>
    <s v="26-35"/>
    <s v="No"/>
    <x v="0"/>
    <n v="1167"/>
    <x v="0"/>
    <n v="4"/>
    <n v="2"/>
    <s v="Life Sciences"/>
    <n v="1"/>
    <n v="1259"/>
    <n v="1"/>
    <x v="0"/>
    <n v="76"/>
    <n v="3"/>
    <n v="1"/>
    <x v="2"/>
    <n v="3"/>
    <s v="Divorced"/>
    <n v="2517"/>
    <s v="Upto 5k"/>
    <n v="3208"/>
    <n v="1"/>
    <s v="Y"/>
    <s v="No"/>
    <n v="11"/>
    <n v="3"/>
    <n v="2"/>
    <n v="80"/>
    <n v="3"/>
    <n v="5"/>
    <n v="2"/>
    <n v="3"/>
    <n v="5"/>
    <n v="3"/>
    <n v="0"/>
    <n v="3"/>
  </r>
  <r>
    <x v="193"/>
    <n v="27"/>
    <s v="26-35"/>
    <s v="No"/>
    <x v="0"/>
    <n v="1291"/>
    <x v="1"/>
    <n v="11"/>
    <n v="3"/>
    <s v="Medical"/>
    <n v="1"/>
    <n v="1364"/>
    <n v="3"/>
    <x v="1"/>
    <n v="98"/>
    <n v="4"/>
    <n v="1"/>
    <x v="1"/>
    <n v="4"/>
    <s v="Married"/>
    <n v="2534"/>
    <s v="Upto 5k"/>
    <n v="6527"/>
    <n v="8"/>
    <s v="Y"/>
    <s v="No"/>
    <n v="14"/>
    <n v="3"/>
    <n v="2"/>
    <n v="80"/>
    <n v="1"/>
    <n v="5"/>
    <n v="4"/>
    <n v="3"/>
    <n v="1"/>
    <n v="0"/>
    <n v="0"/>
    <n v="0"/>
  </r>
  <r>
    <x v="194"/>
    <n v="27"/>
    <s v="26-35"/>
    <s v="No"/>
    <x v="1"/>
    <n v="793"/>
    <x v="1"/>
    <n v="2"/>
    <n v="1"/>
    <s v="Life Sciences"/>
    <n v="1"/>
    <n v="1371"/>
    <n v="4"/>
    <x v="0"/>
    <n v="43"/>
    <n v="1"/>
    <n v="2"/>
    <x v="5"/>
    <n v="4"/>
    <s v="Single"/>
    <n v="5071"/>
    <s v="5k-10k"/>
    <n v="20392"/>
    <n v="3"/>
    <s v="Y"/>
    <s v="No"/>
    <n v="20"/>
    <n v="4"/>
    <n v="2"/>
    <n v="80"/>
    <n v="0"/>
    <n v="8"/>
    <n v="3"/>
    <n v="3"/>
    <n v="6"/>
    <n v="2"/>
    <n v="0"/>
    <n v="0"/>
  </r>
  <r>
    <x v="195"/>
    <n v="27"/>
    <s v="26-35"/>
    <s v="No"/>
    <x v="0"/>
    <n v="205"/>
    <x v="1"/>
    <n v="10"/>
    <n v="3"/>
    <s v="Marketing"/>
    <n v="1"/>
    <n v="1403"/>
    <n v="4"/>
    <x v="1"/>
    <n v="98"/>
    <n v="2"/>
    <n v="2"/>
    <x v="5"/>
    <n v="4"/>
    <s v="Married"/>
    <n v="5769"/>
    <s v="5k-10k"/>
    <n v="7100"/>
    <n v="1"/>
    <s v="Y"/>
    <s v="Yes"/>
    <n v="11"/>
    <n v="3"/>
    <n v="4"/>
    <n v="80"/>
    <n v="0"/>
    <n v="6"/>
    <n v="3"/>
    <n v="3"/>
    <n v="6"/>
    <n v="2"/>
    <n v="4"/>
    <n v="4"/>
  </r>
  <r>
    <x v="196"/>
    <n v="27"/>
    <s v="26-35"/>
    <s v="Yes"/>
    <x v="0"/>
    <n v="135"/>
    <x v="0"/>
    <n v="17"/>
    <n v="4"/>
    <s v="Life Sciences"/>
    <n v="1"/>
    <n v="1405"/>
    <n v="4"/>
    <x v="1"/>
    <n v="51"/>
    <n v="3"/>
    <n v="1"/>
    <x v="2"/>
    <n v="3"/>
    <s v="Single"/>
    <n v="2394"/>
    <s v="Upto 5k"/>
    <n v="25681"/>
    <n v="1"/>
    <s v="Y"/>
    <s v="Yes"/>
    <n v="13"/>
    <n v="3"/>
    <n v="4"/>
    <n v="80"/>
    <n v="0"/>
    <n v="8"/>
    <n v="2"/>
    <n v="3"/>
    <n v="8"/>
    <n v="2"/>
    <n v="7"/>
    <n v="7"/>
  </r>
  <r>
    <x v="197"/>
    <n v="27"/>
    <s v="26-35"/>
    <s v="No"/>
    <x v="0"/>
    <n v="1377"/>
    <x v="0"/>
    <n v="11"/>
    <n v="1"/>
    <s v="Life Sciences"/>
    <n v="1"/>
    <n v="1434"/>
    <n v="2"/>
    <x v="0"/>
    <n v="91"/>
    <n v="3"/>
    <n v="1"/>
    <x v="0"/>
    <n v="1"/>
    <s v="Married"/>
    <n v="2099"/>
    <s v="Upto 5k"/>
    <n v="7679"/>
    <n v="0"/>
    <s v="Y"/>
    <s v="No"/>
    <n v="14"/>
    <n v="3"/>
    <n v="2"/>
    <n v="80"/>
    <n v="0"/>
    <n v="6"/>
    <n v="3"/>
    <n v="4"/>
    <n v="5"/>
    <n v="0"/>
    <n v="1"/>
    <n v="4"/>
  </r>
  <r>
    <x v="198"/>
    <n v="27"/>
    <s v="26-35"/>
    <s v="No"/>
    <x v="0"/>
    <n v="1302"/>
    <x v="0"/>
    <n v="19"/>
    <n v="3"/>
    <s v="Other"/>
    <n v="1"/>
    <n v="1619"/>
    <n v="4"/>
    <x v="0"/>
    <n v="67"/>
    <n v="2"/>
    <n v="1"/>
    <x v="0"/>
    <n v="1"/>
    <s v="Divorced"/>
    <n v="4066"/>
    <s v="Upto 5k"/>
    <n v="16290"/>
    <n v="1"/>
    <s v="Y"/>
    <s v="No"/>
    <n v="11"/>
    <n v="3"/>
    <n v="1"/>
    <n v="80"/>
    <n v="2"/>
    <n v="7"/>
    <n v="3"/>
    <n v="3"/>
    <n v="7"/>
    <n v="7"/>
    <n v="0"/>
    <n v="7"/>
  </r>
  <r>
    <x v="199"/>
    <n v="27"/>
    <s v="26-35"/>
    <s v="No"/>
    <x v="0"/>
    <n v="486"/>
    <x v="0"/>
    <n v="8"/>
    <n v="3"/>
    <s v="Medical"/>
    <n v="1"/>
    <n v="1647"/>
    <n v="2"/>
    <x v="1"/>
    <n v="86"/>
    <n v="4"/>
    <n v="1"/>
    <x v="2"/>
    <n v="3"/>
    <s v="Married"/>
    <n v="3517"/>
    <s v="Upto 5k"/>
    <n v="22490"/>
    <n v="7"/>
    <s v="Y"/>
    <s v="No"/>
    <n v="17"/>
    <n v="3"/>
    <n v="1"/>
    <n v="80"/>
    <n v="0"/>
    <n v="5"/>
    <n v="0"/>
    <n v="3"/>
    <n v="3"/>
    <n v="2"/>
    <n v="0"/>
    <n v="2"/>
  </r>
  <r>
    <x v="200"/>
    <n v="27"/>
    <s v="26-35"/>
    <s v="No"/>
    <x v="1"/>
    <n v="591"/>
    <x v="0"/>
    <n v="2"/>
    <n v="3"/>
    <s v="Medical"/>
    <n v="1"/>
    <n v="1648"/>
    <n v="4"/>
    <x v="0"/>
    <n v="87"/>
    <n v="3"/>
    <n v="1"/>
    <x v="2"/>
    <n v="4"/>
    <s v="Single"/>
    <n v="2580"/>
    <s v="Upto 5k"/>
    <n v="6297"/>
    <n v="2"/>
    <s v="Y"/>
    <s v="No"/>
    <n v="13"/>
    <n v="3"/>
    <n v="3"/>
    <n v="80"/>
    <n v="0"/>
    <n v="6"/>
    <n v="0"/>
    <n v="2"/>
    <n v="4"/>
    <n v="2"/>
    <n v="1"/>
    <n v="2"/>
  </r>
  <r>
    <x v="201"/>
    <n v="27"/>
    <s v="26-35"/>
    <s v="No"/>
    <x v="0"/>
    <n v="1054"/>
    <x v="0"/>
    <n v="8"/>
    <n v="3"/>
    <s v="Medical"/>
    <n v="1"/>
    <n v="1751"/>
    <n v="3"/>
    <x v="1"/>
    <n v="67"/>
    <n v="3"/>
    <n v="1"/>
    <x v="2"/>
    <n v="4"/>
    <s v="Single"/>
    <n v="3445"/>
    <s v="Upto 5k"/>
    <n v="6152"/>
    <n v="1"/>
    <s v="Y"/>
    <s v="No"/>
    <n v="11"/>
    <n v="3"/>
    <n v="3"/>
    <n v="80"/>
    <n v="0"/>
    <n v="6"/>
    <n v="5"/>
    <n v="2"/>
    <n v="6"/>
    <n v="2"/>
    <n v="1"/>
    <n v="4"/>
  </r>
  <r>
    <x v="202"/>
    <n v="27"/>
    <s v="26-35"/>
    <s v="No"/>
    <x v="1"/>
    <n v="1297"/>
    <x v="0"/>
    <n v="5"/>
    <n v="2"/>
    <s v="Life Sciences"/>
    <n v="1"/>
    <n v="1850"/>
    <n v="4"/>
    <x v="1"/>
    <n v="53"/>
    <n v="3"/>
    <n v="1"/>
    <x v="0"/>
    <n v="4"/>
    <s v="Single"/>
    <n v="2379"/>
    <s v="Upto 5k"/>
    <n v="19826"/>
    <n v="0"/>
    <s v="Y"/>
    <s v="Yes"/>
    <n v="14"/>
    <n v="3"/>
    <n v="3"/>
    <n v="80"/>
    <n v="0"/>
    <n v="6"/>
    <n v="3"/>
    <n v="2"/>
    <n v="5"/>
    <n v="4"/>
    <n v="0"/>
    <n v="2"/>
  </r>
  <r>
    <x v="203"/>
    <n v="27"/>
    <s v="26-35"/>
    <s v="No"/>
    <x v="0"/>
    <n v="728"/>
    <x v="1"/>
    <n v="23"/>
    <n v="1"/>
    <s v="Medical"/>
    <n v="1"/>
    <n v="1864"/>
    <n v="2"/>
    <x v="1"/>
    <n v="36"/>
    <n v="2"/>
    <n v="2"/>
    <x v="1"/>
    <n v="3"/>
    <s v="Married"/>
    <n v="3540"/>
    <s v="Upto 5k"/>
    <n v="7018"/>
    <n v="1"/>
    <s v="Y"/>
    <s v="No"/>
    <n v="21"/>
    <n v="4"/>
    <n v="4"/>
    <n v="80"/>
    <n v="1"/>
    <n v="9"/>
    <n v="5"/>
    <n v="3"/>
    <n v="9"/>
    <n v="8"/>
    <n v="5"/>
    <n v="8"/>
  </r>
  <r>
    <x v="204"/>
    <n v="27"/>
    <s v="26-35"/>
    <s v="No"/>
    <x v="1"/>
    <n v="1131"/>
    <x v="0"/>
    <n v="15"/>
    <n v="3"/>
    <s v="Life Sciences"/>
    <n v="1"/>
    <n v="1870"/>
    <n v="4"/>
    <x v="1"/>
    <n v="77"/>
    <n v="2"/>
    <n v="1"/>
    <x v="2"/>
    <n v="1"/>
    <s v="Married"/>
    <n v="4774"/>
    <s v="Upto 5k"/>
    <n v="23844"/>
    <n v="0"/>
    <s v="Y"/>
    <s v="No"/>
    <n v="19"/>
    <n v="3"/>
    <n v="4"/>
    <n v="80"/>
    <n v="1"/>
    <n v="8"/>
    <n v="2"/>
    <n v="2"/>
    <n v="7"/>
    <n v="6"/>
    <n v="7"/>
    <n v="3"/>
  </r>
  <r>
    <x v="205"/>
    <n v="27"/>
    <s v="26-35"/>
    <s v="No"/>
    <x v="0"/>
    <n v="511"/>
    <x v="1"/>
    <n v="2"/>
    <n v="2"/>
    <s v="Medical"/>
    <n v="1"/>
    <n v="1898"/>
    <n v="1"/>
    <x v="1"/>
    <n v="89"/>
    <n v="4"/>
    <n v="2"/>
    <x v="5"/>
    <n v="3"/>
    <s v="Single"/>
    <n v="6500"/>
    <s v="5k-10k"/>
    <n v="26997"/>
    <n v="0"/>
    <s v="Y"/>
    <s v="No"/>
    <n v="14"/>
    <n v="3"/>
    <n v="2"/>
    <n v="80"/>
    <n v="0"/>
    <n v="9"/>
    <n v="5"/>
    <n v="2"/>
    <n v="8"/>
    <n v="7"/>
    <n v="0"/>
    <n v="7"/>
  </r>
  <r>
    <x v="206"/>
    <n v="27"/>
    <s v="26-35"/>
    <s v="No"/>
    <x v="3"/>
    <n v="1354"/>
    <x v="0"/>
    <n v="2"/>
    <n v="4"/>
    <s v="Technical Degree"/>
    <n v="1"/>
    <n v="1931"/>
    <n v="2"/>
    <x v="0"/>
    <n v="41"/>
    <n v="3"/>
    <n v="1"/>
    <x v="2"/>
    <n v="2"/>
    <s v="Married"/>
    <n v="2226"/>
    <s v="Upto 5k"/>
    <n v="6073"/>
    <n v="1"/>
    <s v="Y"/>
    <s v="No"/>
    <n v="11"/>
    <n v="3"/>
    <n v="3"/>
    <n v="80"/>
    <n v="1"/>
    <n v="6"/>
    <n v="3"/>
    <n v="2"/>
    <n v="5"/>
    <n v="3"/>
    <n v="1"/>
    <n v="2"/>
  </r>
  <r>
    <x v="207"/>
    <n v="27"/>
    <s v="26-35"/>
    <s v="Yes"/>
    <x v="1"/>
    <n v="1337"/>
    <x v="2"/>
    <n v="22"/>
    <n v="3"/>
    <s v="Human Resources"/>
    <n v="1"/>
    <n v="1944"/>
    <n v="1"/>
    <x v="1"/>
    <n v="58"/>
    <n v="2"/>
    <n v="1"/>
    <x v="3"/>
    <n v="2"/>
    <s v="Married"/>
    <n v="2863"/>
    <s v="Upto 5k"/>
    <n v="19555"/>
    <n v="1"/>
    <s v="Y"/>
    <s v="No"/>
    <n v="12"/>
    <n v="3"/>
    <n v="1"/>
    <n v="80"/>
    <n v="0"/>
    <n v="1"/>
    <n v="2"/>
    <n v="3"/>
    <n v="1"/>
    <n v="0"/>
    <n v="0"/>
    <n v="0"/>
  </r>
  <r>
    <x v="208"/>
    <n v="27"/>
    <s v="26-35"/>
    <s v="No"/>
    <x v="0"/>
    <n v="954"/>
    <x v="1"/>
    <n v="9"/>
    <n v="3"/>
    <s v="Marketing"/>
    <n v="1"/>
    <n v="1965"/>
    <n v="4"/>
    <x v="0"/>
    <n v="44"/>
    <n v="3"/>
    <n v="2"/>
    <x v="5"/>
    <n v="4"/>
    <s v="Single"/>
    <n v="4105"/>
    <s v="Upto 5k"/>
    <n v="5099"/>
    <n v="1"/>
    <s v="Y"/>
    <s v="No"/>
    <n v="14"/>
    <n v="3"/>
    <n v="1"/>
    <n v="80"/>
    <n v="0"/>
    <n v="7"/>
    <n v="5"/>
    <n v="3"/>
    <n v="7"/>
    <n v="7"/>
    <n v="0"/>
    <n v="7"/>
  </r>
  <r>
    <x v="209"/>
    <n v="27"/>
    <s v="26-35"/>
    <s v="No"/>
    <x v="0"/>
    <n v="155"/>
    <x v="0"/>
    <n v="4"/>
    <n v="3"/>
    <s v="Life Sciences"/>
    <n v="1"/>
    <n v="2064"/>
    <n v="2"/>
    <x v="0"/>
    <n v="87"/>
    <n v="4"/>
    <n v="2"/>
    <x v="4"/>
    <n v="2"/>
    <s v="Married"/>
    <n v="6142"/>
    <s v="5k-10k"/>
    <n v="5174"/>
    <n v="1"/>
    <s v="Y"/>
    <s v="Yes"/>
    <n v="20"/>
    <n v="4"/>
    <n v="2"/>
    <n v="80"/>
    <n v="1"/>
    <n v="6"/>
    <n v="0"/>
    <n v="3"/>
    <n v="6"/>
    <n v="2"/>
    <n v="0"/>
    <n v="3"/>
  </r>
  <r>
    <x v="209"/>
    <n v="27"/>
    <s v="26-35"/>
    <s v="No"/>
    <x v="0"/>
    <n v="155"/>
    <x v="0"/>
    <n v="4"/>
    <n v="3"/>
    <s v="Life Sciences"/>
    <n v="1"/>
    <n v="2064"/>
    <n v="2"/>
    <x v="0"/>
    <n v="87"/>
    <n v="4"/>
    <n v="2"/>
    <x v="4"/>
    <n v="2"/>
    <s v="Married"/>
    <n v="6142"/>
    <s v="5k-10k"/>
    <n v="5174"/>
    <n v="1"/>
    <s v="Y"/>
    <s v="Yes"/>
    <n v="20"/>
    <n v="4"/>
    <n v="2"/>
    <n v="80"/>
    <n v="1"/>
    <n v="6"/>
    <n v="0"/>
    <n v="3"/>
    <n v="6"/>
    <n v="2"/>
    <n v="0"/>
    <n v="3"/>
  </r>
  <r>
    <x v="210"/>
    <n v="28"/>
    <s v="26-35"/>
    <s v="Yes"/>
    <x v="0"/>
    <n v="103"/>
    <x v="0"/>
    <n v="24"/>
    <n v="3"/>
    <s v="Life Sciences"/>
    <n v="1"/>
    <n v="19"/>
    <n v="3"/>
    <x v="0"/>
    <n v="50"/>
    <n v="2"/>
    <n v="1"/>
    <x v="0"/>
    <n v="3"/>
    <s v="Single"/>
    <n v="2028"/>
    <s v="Upto 5k"/>
    <n v="12947"/>
    <n v="5"/>
    <s v="Y"/>
    <s v="Yes"/>
    <n v="14"/>
    <n v="3"/>
    <n v="2"/>
    <n v="80"/>
    <n v="0"/>
    <n v="6"/>
    <n v="4"/>
    <n v="3"/>
    <n v="4"/>
    <n v="2"/>
    <n v="0"/>
    <n v="3"/>
  </r>
  <r>
    <x v="211"/>
    <n v="28"/>
    <s v="26-35"/>
    <s v="Yes"/>
    <x v="0"/>
    <n v="1434"/>
    <x v="0"/>
    <n v="5"/>
    <n v="4"/>
    <s v="Technical Degree"/>
    <n v="1"/>
    <n v="65"/>
    <n v="3"/>
    <x v="0"/>
    <n v="50"/>
    <n v="3"/>
    <n v="1"/>
    <x v="0"/>
    <n v="3"/>
    <s v="Single"/>
    <n v="3441"/>
    <s v="Upto 5k"/>
    <n v="11179"/>
    <n v="1"/>
    <s v="Y"/>
    <s v="Yes"/>
    <n v="13"/>
    <n v="3"/>
    <n v="3"/>
    <n v="80"/>
    <n v="0"/>
    <n v="2"/>
    <n v="3"/>
    <n v="2"/>
    <n v="2"/>
    <n v="2"/>
    <n v="2"/>
    <n v="2"/>
  </r>
  <r>
    <x v="212"/>
    <n v="28"/>
    <s v="26-35"/>
    <s v="No"/>
    <x v="2"/>
    <n v="120"/>
    <x v="1"/>
    <n v="4"/>
    <n v="3"/>
    <s v="Medical"/>
    <n v="1"/>
    <n v="129"/>
    <n v="2"/>
    <x v="0"/>
    <n v="43"/>
    <n v="3"/>
    <n v="2"/>
    <x v="5"/>
    <n v="3"/>
    <s v="Married"/>
    <n v="4221"/>
    <s v="Upto 5k"/>
    <n v="8863"/>
    <n v="1"/>
    <s v="Y"/>
    <s v="No"/>
    <n v="15"/>
    <n v="3"/>
    <n v="2"/>
    <n v="80"/>
    <n v="0"/>
    <n v="5"/>
    <n v="3"/>
    <n v="4"/>
    <n v="5"/>
    <n v="4"/>
    <n v="0"/>
    <n v="4"/>
  </r>
  <r>
    <x v="213"/>
    <n v="28"/>
    <s v="26-35"/>
    <s v="No"/>
    <x v="0"/>
    <n v="440"/>
    <x v="0"/>
    <n v="21"/>
    <n v="3"/>
    <s v="Medical"/>
    <n v="1"/>
    <n v="221"/>
    <n v="3"/>
    <x v="0"/>
    <n v="42"/>
    <n v="3"/>
    <n v="1"/>
    <x v="2"/>
    <n v="4"/>
    <s v="Married"/>
    <n v="2713"/>
    <s v="Upto 5k"/>
    <n v="6672"/>
    <n v="1"/>
    <s v="Y"/>
    <s v="No"/>
    <n v="11"/>
    <n v="3"/>
    <n v="3"/>
    <n v="80"/>
    <n v="1"/>
    <n v="5"/>
    <n v="2"/>
    <n v="1"/>
    <n v="5"/>
    <n v="2"/>
    <n v="0"/>
    <n v="2"/>
  </r>
  <r>
    <x v="214"/>
    <n v="28"/>
    <s v="26-35"/>
    <s v="Yes"/>
    <x v="0"/>
    <n v="529"/>
    <x v="0"/>
    <n v="2"/>
    <n v="4"/>
    <s v="Life Sciences"/>
    <n v="1"/>
    <n v="364"/>
    <n v="1"/>
    <x v="0"/>
    <n v="79"/>
    <n v="3"/>
    <n v="1"/>
    <x v="0"/>
    <n v="3"/>
    <s v="Single"/>
    <n v="3485"/>
    <s v="Upto 5k"/>
    <n v="14935"/>
    <n v="2"/>
    <s v="Y"/>
    <s v="No"/>
    <n v="11"/>
    <n v="3"/>
    <n v="3"/>
    <n v="80"/>
    <n v="0"/>
    <n v="5"/>
    <n v="5"/>
    <n v="1"/>
    <n v="0"/>
    <n v="0"/>
    <n v="0"/>
    <n v="0"/>
  </r>
  <r>
    <x v="215"/>
    <n v="28"/>
    <s v="26-35"/>
    <s v="No"/>
    <x v="0"/>
    <n v="1158"/>
    <x v="0"/>
    <n v="9"/>
    <n v="3"/>
    <s v="Medical"/>
    <n v="1"/>
    <n v="377"/>
    <n v="4"/>
    <x v="0"/>
    <n v="94"/>
    <n v="3"/>
    <n v="1"/>
    <x v="2"/>
    <n v="4"/>
    <s v="Married"/>
    <n v="2070"/>
    <s v="Upto 5k"/>
    <n v="2613"/>
    <n v="1"/>
    <s v="Y"/>
    <s v="No"/>
    <n v="23"/>
    <n v="4"/>
    <n v="4"/>
    <n v="80"/>
    <n v="1"/>
    <n v="5"/>
    <n v="3"/>
    <n v="2"/>
    <n v="5"/>
    <n v="2"/>
    <n v="0"/>
    <n v="4"/>
  </r>
  <r>
    <x v="216"/>
    <n v="28"/>
    <s v="26-35"/>
    <s v="No"/>
    <x v="0"/>
    <n v="1117"/>
    <x v="0"/>
    <n v="8"/>
    <n v="2"/>
    <s v="Life Sciences"/>
    <n v="1"/>
    <n v="395"/>
    <n v="4"/>
    <x v="1"/>
    <n v="66"/>
    <n v="3"/>
    <n v="1"/>
    <x v="2"/>
    <n v="4"/>
    <s v="Single"/>
    <n v="3310"/>
    <s v="Upto 5k"/>
    <n v="4488"/>
    <n v="1"/>
    <s v="Y"/>
    <s v="No"/>
    <n v="21"/>
    <n v="4"/>
    <n v="4"/>
    <n v="80"/>
    <n v="0"/>
    <n v="5"/>
    <n v="3"/>
    <n v="3"/>
    <n v="5"/>
    <n v="3"/>
    <n v="0"/>
    <n v="2"/>
  </r>
  <r>
    <x v="217"/>
    <n v="28"/>
    <s v="26-35"/>
    <s v="No"/>
    <x v="0"/>
    <n v="1476"/>
    <x v="0"/>
    <n v="16"/>
    <n v="2"/>
    <s v="Medical"/>
    <n v="1"/>
    <n v="412"/>
    <n v="2"/>
    <x v="0"/>
    <n v="68"/>
    <n v="4"/>
    <n v="2"/>
    <x v="6"/>
    <n v="1"/>
    <s v="Single"/>
    <n v="5661"/>
    <s v="5k-10k"/>
    <n v="4824"/>
    <n v="0"/>
    <s v="Y"/>
    <s v="No"/>
    <n v="19"/>
    <n v="3"/>
    <n v="3"/>
    <n v="80"/>
    <n v="0"/>
    <n v="9"/>
    <n v="2"/>
    <n v="3"/>
    <n v="8"/>
    <n v="3"/>
    <n v="0"/>
    <n v="7"/>
  </r>
  <r>
    <x v="218"/>
    <n v="28"/>
    <s v="26-35"/>
    <s v="Yes"/>
    <x v="0"/>
    <n v="1157"/>
    <x v="0"/>
    <n v="2"/>
    <n v="4"/>
    <s v="Medical"/>
    <n v="1"/>
    <n v="440"/>
    <n v="1"/>
    <x v="0"/>
    <n v="84"/>
    <n v="1"/>
    <n v="1"/>
    <x v="2"/>
    <n v="4"/>
    <s v="Married"/>
    <n v="3464"/>
    <s v="Upto 5k"/>
    <n v="24737"/>
    <n v="5"/>
    <s v="Y"/>
    <s v="Yes"/>
    <n v="13"/>
    <n v="3"/>
    <n v="4"/>
    <n v="80"/>
    <n v="0"/>
    <n v="5"/>
    <n v="4"/>
    <n v="2"/>
    <n v="3"/>
    <n v="2"/>
    <n v="2"/>
    <n v="2"/>
  </r>
  <r>
    <x v="219"/>
    <n v="28"/>
    <s v="26-35"/>
    <s v="No"/>
    <x v="0"/>
    <n v="304"/>
    <x v="1"/>
    <n v="9"/>
    <n v="4"/>
    <s v="Life Sciences"/>
    <n v="1"/>
    <n v="498"/>
    <n v="2"/>
    <x v="0"/>
    <n v="92"/>
    <n v="3"/>
    <n v="2"/>
    <x v="5"/>
    <n v="4"/>
    <s v="Single"/>
    <n v="5253"/>
    <s v="5k-10k"/>
    <n v="20750"/>
    <n v="1"/>
    <s v="Y"/>
    <s v="No"/>
    <n v="16"/>
    <n v="3"/>
    <n v="4"/>
    <n v="80"/>
    <n v="0"/>
    <n v="7"/>
    <n v="1"/>
    <n v="3"/>
    <n v="7"/>
    <n v="5"/>
    <n v="0"/>
    <n v="7"/>
  </r>
  <r>
    <x v="220"/>
    <n v="28"/>
    <s v="26-35"/>
    <s v="No"/>
    <x v="0"/>
    <n v="1300"/>
    <x v="0"/>
    <n v="17"/>
    <n v="2"/>
    <s v="Medical"/>
    <n v="1"/>
    <n v="536"/>
    <n v="3"/>
    <x v="0"/>
    <n v="79"/>
    <n v="3"/>
    <n v="2"/>
    <x v="0"/>
    <n v="1"/>
    <s v="Divorced"/>
    <n v="4558"/>
    <s v="Upto 5k"/>
    <n v="13535"/>
    <n v="1"/>
    <s v="Y"/>
    <s v="No"/>
    <n v="12"/>
    <n v="3"/>
    <n v="4"/>
    <n v="80"/>
    <n v="1"/>
    <n v="10"/>
    <n v="2"/>
    <n v="3"/>
    <n v="10"/>
    <n v="0"/>
    <n v="1"/>
    <m/>
  </r>
  <r>
    <x v="221"/>
    <n v="28"/>
    <s v="26-35"/>
    <s v="Yes"/>
    <x v="0"/>
    <n v="654"/>
    <x v="0"/>
    <n v="1"/>
    <n v="2"/>
    <s v="Life Sciences"/>
    <n v="1"/>
    <n v="741"/>
    <n v="1"/>
    <x v="1"/>
    <n v="67"/>
    <n v="1"/>
    <n v="1"/>
    <x v="2"/>
    <n v="2"/>
    <s v="Single"/>
    <n v="2216"/>
    <s v="Upto 5k"/>
    <n v="3872"/>
    <n v="7"/>
    <s v="Y"/>
    <s v="Yes"/>
    <n v="13"/>
    <n v="3"/>
    <n v="4"/>
    <n v="80"/>
    <n v="0"/>
    <n v="10"/>
    <n v="4"/>
    <n v="3"/>
    <n v="7"/>
    <n v="7"/>
    <n v="3"/>
    <n v="7"/>
  </r>
  <r>
    <x v="222"/>
    <n v="28"/>
    <s v="26-35"/>
    <s v="Yes"/>
    <x v="0"/>
    <n v="890"/>
    <x v="0"/>
    <n v="2"/>
    <n v="4"/>
    <s v="Medical"/>
    <n v="1"/>
    <n v="828"/>
    <n v="3"/>
    <x v="0"/>
    <n v="46"/>
    <n v="3"/>
    <n v="1"/>
    <x v="2"/>
    <n v="3"/>
    <s v="Single"/>
    <n v="4382"/>
    <s v="Upto 5k"/>
    <n v="16374"/>
    <n v="6"/>
    <s v="Y"/>
    <s v="No"/>
    <n v="17"/>
    <n v="3"/>
    <n v="4"/>
    <n v="80"/>
    <n v="0"/>
    <n v="5"/>
    <n v="3"/>
    <n v="2"/>
    <n v="2"/>
    <n v="2"/>
    <n v="2"/>
    <n v="1"/>
  </r>
  <r>
    <x v="223"/>
    <n v="28"/>
    <s v="26-35"/>
    <s v="No"/>
    <x v="0"/>
    <n v="760"/>
    <x v="1"/>
    <n v="2"/>
    <n v="4"/>
    <s v="Marketing"/>
    <n v="1"/>
    <n v="846"/>
    <n v="2"/>
    <x v="1"/>
    <n v="81"/>
    <n v="3"/>
    <n v="2"/>
    <x v="5"/>
    <n v="2"/>
    <s v="Married"/>
    <n v="4779"/>
    <s v="Upto 5k"/>
    <n v="3698"/>
    <n v="1"/>
    <s v="Y"/>
    <s v="Yes"/>
    <n v="20"/>
    <n v="4"/>
    <n v="1"/>
    <n v="80"/>
    <n v="0"/>
    <n v="8"/>
    <n v="2"/>
    <n v="3"/>
    <n v="8"/>
    <n v="7"/>
    <n v="7"/>
    <n v="5"/>
  </r>
  <r>
    <x v="224"/>
    <n v="28"/>
    <s v="26-35"/>
    <s v="No"/>
    <x v="0"/>
    <n v="1169"/>
    <x v="2"/>
    <n v="8"/>
    <n v="2"/>
    <s v="Medical"/>
    <n v="1"/>
    <n v="869"/>
    <n v="2"/>
    <x v="0"/>
    <n v="63"/>
    <n v="2"/>
    <n v="1"/>
    <x v="3"/>
    <n v="4"/>
    <s v="Divorced"/>
    <n v="4936"/>
    <s v="Upto 5k"/>
    <n v="23965"/>
    <n v="1"/>
    <s v="Y"/>
    <s v="No"/>
    <n v="13"/>
    <n v="3"/>
    <n v="4"/>
    <n v="80"/>
    <n v="1"/>
    <n v="6"/>
    <n v="6"/>
    <n v="3"/>
    <n v="5"/>
    <n v="1"/>
    <n v="0"/>
    <n v="4"/>
  </r>
  <r>
    <x v="225"/>
    <n v="28"/>
    <s v="26-35"/>
    <s v="No"/>
    <x v="0"/>
    <n v="821"/>
    <x v="1"/>
    <n v="5"/>
    <n v="4"/>
    <s v="Medical"/>
    <n v="1"/>
    <n v="916"/>
    <n v="1"/>
    <x v="0"/>
    <n v="98"/>
    <n v="3"/>
    <n v="2"/>
    <x v="5"/>
    <n v="4"/>
    <s v="Single"/>
    <n v="4908"/>
    <s v="Upto 5k"/>
    <n v="24252"/>
    <n v="1"/>
    <s v="Y"/>
    <s v="No"/>
    <n v="14"/>
    <n v="3"/>
    <n v="2"/>
    <n v="80"/>
    <n v="0"/>
    <n v="4"/>
    <n v="3"/>
    <n v="3"/>
    <n v="4"/>
    <n v="2"/>
    <n v="0"/>
    <n v="2"/>
  </r>
  <r>
    <x v="226"/>
    <n v="28"/>
    <s v="26-35"/>
    <s v="No"/>
    <x v="0"/>
    <n v="995"/>
    <x v="0"/>
    <n v="9"/>
    <n v="3"/>
    <s v="Medical"/>
    <n v="1"/>
    <n v="930"/>
    <n v="3"/>
    <x v="1"/>
    <n v="77"/>
    <n v="3"/>
    <n v="1"/>
    <x v="2"/>
    <n v="3"/>
    <s v="Divorced"/>
    <n v="2377"/>
    <s v="Upto 5k"/>
    <n v="9834"/>
    <n v="5"/>
    <s v="Y"/>
    <s v="No"/>
    <n v="18"/>
    <n v="3"/>
    <n v="2"/>
    <n v="80"/>
    <n v="1"/>
    <n v="6"/>
    <n v="2"/>
    <n v="3"/>
    <n v="2"/>
    <n v="2"/>
    <n v="2"/>
    <n v="2"/>
  </r>
  <r>
    <x v="227"/>
    <n v="28"/>
    <s v="26-35"/>
    <s v="No"/>
    <x v="0"/>
    <n v="1144"/>
    <x v="1"/>
    <n v="10"/>
    <n v="1"/>
    <s v="Medical"/>
    <n v="1"/>
    <n v="1056"/>
    <n v="4"/>
    <x v="0"/>
    <n v="74"/>
    <n v="3"/>
    <n v="1"/>
    <x v="1"/>
    <n v="2"/>
    <s v="Married"/>
    <n v="1052"/>
    <s v="Upto 5k"/>
    <n v="23384"/>
    <n v="1"/>
    <s v="Y"/>
    <s v="No"/>
    <n v="22"/>
    <n v="4"/>
    <n v="2"/>
    <n v="80"/>
    <n v="0"/>
    <n v="1"/>
    <n v="5"/>
    <n v="3"/>
    <n v="1"/>
    <n v="0"/>
    <n v="0"/>
    <n v="0"/>
  </r>
  <r>
    <x v="228"/>
    <n v="28"/>
    <s v="26-35"/>
    <s v="Yes"/>
    <x v="2"/>
    <n v="1366"/>
    <x v="0"/>
    <n v="24"/>
    <n v="2"/>
    <s v="Technical Degree"/>
    <n v="1"/>
    <n v="1082"/>
    <n v="2"/>
    <x v="0"/>
    <n v="72"/>
    <n v="2"/>
    <n v="3"/>
    <x v="6"/>
    <n v="1"/>
    <s v="Single"/>
    <n v="8722"/>
    <s v="5k-10k"/>
    <n v="12355"/>
    <n v="1"/>
    <s v="Y"/>
    <s v="No"/>
    <n v="12"/>
    <n v="3"/>
    <n v="1"/>
    <n v="80"/>
    <n v="0"/>
    <n v="10"/>
    <n v="2"/>
    <n v="2"/>
    <n v="10"/>
    <n v="7"/>
    <n v="1"/>
    <n v="9"/>
  </r>
  <r>
    <x v="229"/>
    <n v="28"/>
    <s v="26-35"/>
    <s v="No"/>
    <x v="0"/>
    <n v="857"/>
    <x v="0"/>
    <n v="10"/>
    <n v="3"/>
    <s v="Other"/>
    <n v="1"/>
    <n v="1097"/>
    <n v="3"/>
    <x v="1"/>
    <n v="59"/>
    <n v="3"/>
    <n v="2"/>
    <x v="2"/>
    <n v="3"/>
    <s v="Single"/>
    <n v="3660"/>
    <s v="Upto 5k"/>
    <n v="7909"/>
    <n v="3"/>
    <s v="Y"/>
    <s v="No"/>
    <n v="13"/>
    <n v="3"/>
    <n v="4"/>
    <n v="80"/>
    <n v="0"/>
    <n v="10"/>
    <n v="4"/>
    <n v="4"/>
    <n v="8"/>
    <n v="7"/>
    <n v="1"/>
    <n v="7"/>
  </r>
  <r>
    <x v="230"/>
    <n v="28"/>
    <s v="26-35"/>
    <s v="No"/>
    <x v="0"/>
    <n v="895"/>
    <x v="0"/>
    <n v="15"/>
    <n v="2"/>
    <s v="Life Sciences"/>
    <n v="1"/>
    <n v="1102"/>
    <n v="1"/>
    <x v="0"/>
    <n v="50"/>
    <n v="3"/>
    <n v="1"/>
    <x v="0"/>
    <n v="3"/>
    <s v="Divorced"/>
    <n v="2207"/>
    <s v="Upto 5k"/>
    <n v="22482"/>
    <n v="1"/>
    <s v="Y"/>
    <s v="No"/>
    <n v="16"/>
    <n v="3"/>
    <n v="4"/>
    <n v="80"/>
    <n v="1"/>
    <n v="4"/>
    <n v="5"/>
    <n v="2"/>
    <n v="4"/>
    <n v="2"/>
    <n v="2"/>
    <n v="2"/>
  </r>
  <r>
    <x v="231"/>
    <n v="28"/>
    <s v="26-35"/>
    <s v="Yes"/>
    <x v="1"/>
    <n v="1009"/>
    <x v="0"/>
    <n v="1"/>
    <n v="3"/>
    <s v="Medical"/>
    <n v="1"/>
    <n v="1111"/>
    <n v="1"/>
    <x v="0"/>
    <n v="45"/>
    <n v="2"/>
    <n v="1"/>
    <x v="0"/>
    <n v="2"/>
    <s v="Divorced"/>
    <n v="2596"/>
    <s v="Upto 5k"/>
    <n v="7160"/>
    <n v="1"/>
    <s v="Y"/>
    <s v="No"/>
    <n v="15"/>
    <n v="3"/>
    <n v="1"/>
    <n v="80"/>
    <n v="2"/>
    <n v="1"/>
    <n v="2"/>
    <n v="3"/>
    <n v="1"/>
    <n v="0"/>
    <n v="0"/>
    <n v="0"/>
  </r>
  <r>
    <x v="232"/>
    <n v="28"/>
    <s v="26-35"/>
    <s v="No"/>
    <x v="0"/>
    <n v="950"/>
    <x v="0"/>
    <n v="3"/>
    <n v="3"/>
    <s v="Medical"/>
    <n v="1"/>
    <n v="1121"/>
    <n v="4"/>
    <x v="1"/>
    <n v="93"/>
    <n v="3"/>
    <n v="3"/>
    <x v="4"/>
    <n v="2"/>
    <s v="Divorced"/>
    <n v="7655"/>
    <s v="5k-10k"/>
    <n v="8039"/>
    <n v="0"/>
    <s v="Y"/>
    <s v="No"/>
    <n v="17"/>
    <n v="3"/>
    <n v="2"/>
    <n v="80"/>
    <n v="3"/>
    <n v="10"/>
    <n v="3"/>
    <n v="2"/>
    <n v="9"/>
    <n v="7"/>
    <n v="1"/>
    <n v="7"/>
  </r>
  <r>
    <x v="233"/>
    <n v="28"/>
    <s v="26-35"/>
    <s v="No"/>
    <x v="0"/>
    <n v="1451"/>
    <x v="0"/>
    <n v="2"/>
    <n v="1"/>
    <s v="Life Sciences"/>
    <n v="1"/>
    <n v="1136"/>
    <n v="1"/>
    <x v="0"/>
    <n v="67"/>
    <n v="2"/>
    <n v="1"/>
    <x v="2"/>
    <n v="2"/>
    <s v="Married"/>
    <n v="3201"/>
    <s v="Upto 5k"/>
    <n v="19911"/>
    <n v="0"/>
    <s v="Y"/>
    <s v="No"/>
    <n v="17"/>
    <n v="3"/>
    <n v="1"/>
    <n v="80"/>
    <n v="0"/>
    <n v="6"/>
    <n v="2"/>
    <n v="1"/>
    <n v="5"/>
    <n v="3"/>
    <n v="0"/>
    <n v="4"/>
  </r>
  <r>
    <x v="234"/>
    <n v="28"/>
    <s v="26-35"/>
    <s v="No"/>
    <x v="1"/>
    <n v="773"/>
    <x v="0"/>
    <n v="6"/>
    <n v="3"/>
    <s v="Life Sciences"/>
    <n v="1"/>
    <n v="1154"/>
    <n v="3"/>
    <x v="0"/>
    <n v="39"/>
    <n v="2"/>
    <n v="1"/>
    <x v="2"/>
    <n v="3"/>
    <s v="Divorced"/>
    <n v="2703"/>
    <s v="Upto 5k"/>
    <n v="22088"/>
    <n v="1"/>
    <s v="Y"/>
    <s v="Yes"/>
    <n v="14"/>
    <n v="3"/>
    <n v="4"/>
    <n v="80"/>
    <n v="1"/>
    <n v="3"/>
    <n v="2"/>
    <n v="3"/>
    <n v="3"/>
    <n v="1"/>
    <n v="0"/>
    <n v="2"/>
  </r>
  <r>
    <x v="235"/>
    <n v="28"/>
    <s v="26-35"/>
    <s v="Yes"/>
    <x v="0"/>
    <n v="1485"/>
    <x v="0"/>
    <n v="12"/>
    <n v="1"/>
    <s v="Life Sciences"/>
    <n v="1"/>
    <n v="1175"/>
    <n v="3"/>
    <x v="1"/>
    <n v="79"/>
    <n v="3"/>
    <n v="1"/>
    <x v="0"/>
    <n v="4"/>
    <s v="Married"/>
    <n v="2515"/>
    <s v="Upto 5k"/>
    <n v="22955"/>
    <n v="1"/>
    <s v="Y"/>
    <s v="Yes"/>
    <n v="11"/>
    <n v="3"/>
    <n v="4"/>
    <n v="80"/>
    <n v="0"/>
    <n v="1"/>
    <n v="4"/>
    <n v="2"/>
    <n v="1"/>
    <n v="1"/>
    <n v="0"/>
    <n v="0"/>
  </r>
  <r>
    <x v="236"/>
    <n v="28"/>
    <s v="26-35"/>
    <s v="No"/>
    <x v="0"/>
    <n v="1179"/>
    <x v="0"/>
    <n v="19"/>
    <n v="4"/>
    <s v="Medical"/>
    <n v="1"/>
    <n v="1216"/>
    <n v="4"/>
    <x v="0"/>
    <n v="78"/>
    <n v="2"/>
    <n v="1"/>
    <x v="0"/>
    <n v="1"/>
    <s v="Married"/>
    <n v="3196"/>
    <s v="Upto 5k"/>
    <n v="12449"/>
    <n v="1"/>
    <s v="Y"/>
    <s v="No"/>
    <n v="12"/>
    <n v="3"/>
    <n v="3"/>
    <n v="80"/>
    <n v="3"/>
    <n v="6"/>
    <n v="2"/>
    <n v="3"/>
    <n v="6"/>
    <n v="5"/>
    <n v="3"/>
    <n v="3"/>
  </r>
  <r>
    <x v="237"/>
    <n v="28"/>
    <s v="26-35"/>
    <s v="No"/>
    <x v="1"/>
    <n v="791"/>
    <x v="0"/>
    <n v="1"/>
    <n v="4"/>
    <s v="Medical"/>
    <n v="1"/>
    <n v="1286"/>
    <n v="4"/>
    <x v="0"/>
    <n v="44"/>
    <n v="3"/>
    <n v="1"/>
    <x v="0"/>
    <n v="3"/>
    <s v="Single"/>
    <n v="2154"/>
    <s v="Upto 5k"/>
    <n v="6842"/>
    <n v="0"/>
    <s v="Y"/>
    <s v="Yes"/>
    <n v="11"/>
    <n v="3"/>
    <n v="3"/>
    <n v="80"/>
    <n v="0"/>
    <n v="5"/>
    <n v="2"/>
    <n v="2"/>
    <n v="4"/>
    <n v="2"/>
    <n v="0"/>
    <n v="2"/>
  </r>
  <r>
    <x v="238"/>
    <n v="28"/>
    <s v="26-35"/>
    <s v="No"/>
    <x v="1"/>
    <n v="193"/>
    <x v="0"/>
    <n v="2"/>
    <n v="3"/>
    <s v="Life Sciences"/>
    <n v="1"/>
    <n v="1296"/>
    <n v="4"/>
    <x v="0"/>
    <n v="52"/>
    <n v="2"/>
    <n v="1"/>
    <x v="0"/>
    <n v="4"/>
    <s v="Married"/>
    <n v="3867"/>
    <s v="Upto 5k"/>
    <n v="14222"/>
    <n v="1"/>
    <s v="Y"/>
    <s v="Yes"/>
    <n v="12"/>
    <n v="3"/>
    <n v="2"/>
    <n v="80"/>
    <n v="1"/>
    <n v="2"/>
    <n v="2"/>
    <n v="3"/>
    <n v="2"/>
    <n v="2"/>
    <n v="2"/>
    <n v="2"/>
  </r>
  <r>
    <x v="239"/>
    <n v="28"/>
    <s v="26-35"/>
    <s v="No"/>
    <x v="0"/>
    <n v="640"/>
    <x v="0"/>
    <n v="1"/>
    <n v="3"/>
    <s v="Technical Degree"/>
    <n v="1"/>
    <n v="1301"/>
    <n v="4"/>
    <x v="0"/>
    <n v="84"/>
    <n v="3"/>
    <n v="1"/>
    <x v="2"/>
    <n v="1"/>
    <s v="Single"/>
    <n v="2080"/>
    <s v="Upto 5k"/>
    <n v="4732"/>
    <n v="2"/>
    <s v="Y"/>
    <s v="No"/>
    <n v="11"/>
    <n v="3"/>
    <n v="2"/>
    <n v="80"/>
    <n v="0"/>
    <n v="5"/>
    <n v="2"/>
    <n v="2"/>
    <n v="3"/>
    <n v="2"/>
    <n v="1"/>
    <n v="2"/>
  </r>
  <r>
    <x v="240"/>
    <n v="28"/>
    <s v="26-35"/>
    <s v="No"/>
    <x v="2"/>
    <n v="1476"/>
    <x v="0"/>
    <n v="1"/>
    <n v="3"/>
    <s v="Life Sciences"/>
    <n v="1"/>
    <n v="1315"/>
    <n v="3"/>
    <x v="1"/>
    <n v="55"/>
    <n v="1"/>
    <n v="2"/>
    <x v="0"/>
    <n v="4"/>
    <s v="Married"/>
    <n v="6674"/>
    <s v="5k-10k"/>
    <n v="16392"/>
    <n v="0"/>
    <s v="Y"/>
    <s v="No"/>
    <n v="11"/>
    <n v="3"/>
    <n v="1"/>
    <n v="80"/>
    <n v="3"/>
    <n v="10"/>
    <n v="6"/>
    <n v="3"/>
    <n v="9"/>
    <n v="8"/>
    <n v="7"/>
    <n v="5"/>
  </r>
  <r>
    <x v="241"/>
    <n v="28"/>
    <s v="26-35"/>
    <s v="No"/>
    <x v="0"/>
    <n v="736"/>
    <x v="1"/>
    <n v="26"/>
    <n v="3"/>
    <s v="Life Sciences"/>
    <n v="1"/>
    <n v="1387"/>
    <n v="3"/>
    <x v="0"/>
    <n v="48"/>
    <n v="2"/>
    <n v="2"/>
    <x v="5"/>
    <n v="1"/>
    <s v="Married"/>
    <n v="4724"/>
    <s v="Upto 5k"/>
    <n v="24232"/>
    <n v="1"/>
    <s v="Y"/>
    <s v="No"/>
    <n v="11"/>
    <n v="3"/>
    <n v="3"/>
    <n v="80"/>
    <n v="1"/>
    <n v="5"/>
    <n v="0"/>
    <n v="3"/>
    <n v="5"/>
    <n v="3"/>
    <n v="0"/>
    <n v="4"/>
  </r>
  <r>
    <x v="242"/>
    <n v="28"/>
    <s v="26-35"/>
    <s v="No"/>
    <x v="0"/>
    <n v="866"/>
    <x v="1"/>
    <n v="5"/>
    <n v="3"/>
    <s v="Medical"/>
    <n v="1"/>
    <n v="1469"/>
    <n v="4"/>
    <x v="0"/>
    <n v="84"/>
    <n v="3"/>
    <n v="2"/>
    <x v="5"/>
    <n v="1"/>
    <s v="Single"/>
    <n v="8463"/>
    <s v="5k-10k"/>
    <n v="23490"/>
    <n v="0"/>
    <s v="Y"/>
    <s v="No"/>
    <n v="18"/>
    <n v="3"/>
    <n v="4"/>
    <n v="80"/>
    <n v="0"/>
    <n v="6"/>
    <n v="4"/>
    <n v="3"/>
    <n v="5"/>
    <n v="4"/>
    <n v="1"/>
    <n v="3"/>
  </r>
  <r>
    <x v="243"/>
    <n v="28"/>
    <s v="26-35"/>
    <s v="Yes"/>
    <x v="1"/>
    <n v="1496"/>
    <x v="1"/>
    <n v="1"/>
    <n v="3"/>
    <s v="Technical Degree"/>
    <n v="1"/>
    <n v="1486"/>
    <n v="1"/>
    <x v="0"/>
    <n v="92"/>
    <n v="3"/>
    <n v="1"/>
    <x v="1"/>
    <n v="3"/>
    <s v="Married"/>
    <n v="2909"/>
    <s v="Upto 5k"/>
    <n v="15747"/>
    <n v="3"/>
    <s v="Y"/>
    <s v="No"/>
    <n v="15"/>
    <n v="3"/>
    <n v="4"/>
    <n v="80"/>
    <n v="1"/>
    <n v="5"/>
    <n v="3"/>
    <n v="4"/>
    <n v="3"/>
    <n v="2"/>
    <n v="1"/>
    <n v="2"/>
  </r>
  <r>
    <x v="244"/>
    <n v="28"/>
    <s v="26-35"/>
    <s v="Yes"/>
    <x v="1"/>
    <n v="289"/>
    <x v="0"/>
    <n v="2"/>
    <n v="2"/>
    <s v="Medical"/>
    <n v="1"/>
    <n v="1504"/>
    <n v="3"/>
    <x v="0"/>
    <n v="38"/>
    <n v="2"/>
    <n v="1"/>
    <x v="0"/>
    <n v="1"/>
    <s v="Single"/>
    <n v="2561"/>
    <s v="Upto 5k"/>
    <n v="5355"/>
    <n v="7"/>
    <s v="Y"/>
    <s v="No"/>
    <n v="11"/>
    <n v="3"/>
    <n v="3"/>
    <n v="80"/>
    <n v="0"/>
    <n v="8"/>
    <n v="2"/>
    <n v="2"/>
    <n v="0"/>
    <n v="0"/>
    <n v="0"/>
    <n v="0"/>
  </r>
  <r>
    <x v="245"/>
    <n v="28"/>
    <s v="26-35"/>
    <s v="No"/>
    <x v="0"/>
    <n v="1423"/>
    <x v="0"/>
    <n v="1"/>
    <n v="3"/>
    <s v="Life Sciences"/>
    <n v="1"/>
    <n v="1506"/>
    <n v="1"/>
    <x v="0"/>
    <n v="72"/>
    <n v="2"/>
    <n v="1"/>
    <x v="2"/>
    <n v="3"/>
    <s v="Divorced"/>
    <n v="1563"/>
    <s v="Upto 5k"/>
    <n v="12530"/>
    <n v="1"/>
    <s v="Y"/>
    <s v="No"/>
    <n v="14"/>
    <n v="3"/>
    <n v="4"/>
    <n v="80"/>
    <n v="1"/>
    <n v="1"/>
    <n v="2"/>
    <n v="1"/>
    <n v="1"/>
    <n v="0"/>
    <n v="0"/>
    <n v="0"/>
  </r>
  <r>
    <x v="246"/>
    <n v="28"/>
    <s v="26-35"/>
    <s v="No"/>
    <x v="1"/>
    <n v="467"/>
    <x v="1"/>
    <n v="7"/>
    <n v="3"/>
    <s v="Life Sciences"/>
    <n v="1"/>
    <n v="1507"/>
    <n v="3"/>
    <x v="0"/>
    <n v="55"/>
    <n v="3"/>
    <n v="2"/>
    <x v="5"/>
    <n v="1"/>
    <s v="Single"/>
    <n v="4898"/>
    <s v="Upto 5k"/>
    <n v="11827"/>
    <n v="0"/>
    <s v="Y"/>
    <s v="No"/>
    <n v="14"/>
    <n v="3"/>
    <n v="4"/>
    <n v="80"/>
    <n v="0"/>
    <n v="5"/>
    <n v="5"/>
    <n v="3"/>
    <n v="4"/>
    <n v="2"/>
    <n v="1"/>
    <n v="3"/>
  </r>
  <r>
    <x v="247"/>
    <n v="28"/>
    <s v="26-35"/>
    <s v="No"/>
    <x v="0"/>
    <n v="1083"/>
    <x v="0"/>
    <n v="29"/>
    <n v="1"/>
    <s v="Life Sciences"/>
    <n v="1"/>
    <n v="1514"/>
    <n v="3"/>
    <x v="0"/>
    <n v="96"/>
    <n v="1"/>
    <n v="2"/>
    <x v="4"/>
    <n v="2"/>
    <s v="Married"/>
    <n v="6549"/>
    <s v="5k-10k"/>
    <n v="3173"/>
    <n v="1"/>
    <s v="Y"/>
    <s v="No"/>
    <n v="14"/>
    <n v="3"/>
    <n v="2"/>
    <n v="80"/>
    <n v="2"/>
    <n v="8"/>
    <n v="2"/>
    <n v="2"/>
    <n v="8"/>
    <n v="6"/>
    <n v="1"/>
    <n v="7"/>
  </r>
  <r>
    <x v="248"/>
    <n v="28"/>
    <s v="26-35"/>
    <s v="Yes"/>
    <x v="0"/>
    <n v="329"/>
    <x v="0"/>
    <n v="24"/>
    <n v="3"/>
    <s v="Medical"/>
    <n v="1"/>
    <n v="1604"/>
    <n v="3"/>
    <x v="0"/>
    <n v="51"/>
    <n v="3"/>
    <n v="1"/>
    <x v="0"/>
    <n v="2"/>
    <s v="Married"/>
    <n v="2408"/>
    <s v="Upto 5k"/>
    <n v="7324"/>
    <n v="1"/>
    <s v="Y"/>
    <s v="Yes"/>
    <n v="17"/>
    <n v="3"/>
    <n v="3"/>
    <n v="80"/>
    <n v="3"/>
    <n v="1"/>
    <n v="3"/>
    <n v="3"/>
    <n v="1"/>
    <n v="1"/>
    <n v="0"/>
    <n v="0"/>
  </r>
  <r>
    <x v="249"/>
    <n v="28"/>
    <s v="26-35"/>
    <s v="No"/>
    <x v="0"/>
    <n v="580"/>
    <x v="0"/>
    <n v="27"/>
    <n v="3"/>
    <s v="Medical"/>
    <n v="1"/>
    <n v="1622"/>
    <n v="2"/>
    <x v="1"/>
    <n v="39"/>
    <n v="1"/>
    <n v="2"/>
    <x v="4"/>
    <n v="1"/>
    <s v="Divorced"/>
    <n v="4877"/>
    <s v="Upto 5k"/>
    <n v="20460"/>
    <n v="0"/>
    <s v="Y"/>
    <s v="No"/>
    <n v="21"/>
    <n v="4"/>
    <n v="2"/>
    <n v="80"/>
    <n v="1"/>
    <n v="6"/>
    <n v="5"/>
    <n v="2"/>
    <n v="5"/>
    <n v="3"/>
    <n v="0"/>
    <n v="0"/>
  </r>
  <r>
    <x v="250"/>
    <n v="28"/>
    <s v="26-35"/>
    <s v="No"/>
    <x v="0"/>
    <n v="1181"/>
    <x v="0"/>
    <n v="1"/>
    <n v="3"/>
    <s v="Life Sciences"/>
    <n v="1"/>
    <n v="1799"/>
    <n v="3"/>
    <x v="0"/>
    <n v="82"/>
    <n v="3"/>
    <n v="1"/>
    <x v="2"/>
    <n v="4"/>
    <s v="Married"/>
    <n v="2044"/>
    <s v="Upto 5k"/>
    <n v="5531"/>
    <n v="1"/>
    <s v="Y"/>
    <s v="No"/>
    <n v="11"/>
    <n v="3"/>
    <n v="3"/>
    <n v="80"/>
    <n v="1"/>
    <n v="5"/>
    <n v="6"/>
    <n v="4"/>
    <n v="5"/>
    <n v="3"/>
    <n v="0"/>
    <n v="3"/>
  </r>
  <r>
    <x v="251"/>
    <n v="28"/>
    <s v="26-35"/>
    <s v="No"/>
    <x v="0"/>
    <n v="1217"/>
    <x v="0"/>
    <n v="1"/>
    <n v="3"/>
    <s v="Medical"/>
    <n v="1"/>
    <n v="1834"/>
    <n v="3"/>
    <x v="1"/>
    <n v="67"/>
    <n v="3"/>
    <n v="1"/>
    <x v="2"/>
    <n v="1"/>
    <s v="Married"/>
    <n v="3591"/>
    <s v="Upto 5k"/>
    <n v="12719"/>
    <n v="1"/>
    <s v="Y"/>
    <s v="No"/>
    <n v="25"/>
    <n v="4"/>
    <n v="3"/>
    <n v="80"/>
    <n v="1"/>
    <n v="3"/>
    <n v="3"/>
    <n v="3"/>
    <n v="3"/>
    <n v="2"/>
    <n v="1"/>
    <n v="2"/>
  </r>
  <r>
    <x v="252"/>
    <n v="28"/>
    <s v="26-35"/>
    <s v="No"/>
    <x v="2"/>
    <n v="280"/>
    <x v="2"/>
    <n v="1"/>
    <n v="2"/>
    <s v="Life Sciences"/>
    <n v="1"/>
    <n v="1858"/>
    <n v="3"/>
    <x v="0"/>
    <n v="43"/>
    <n v="3"/>
    <n v="1"/>
    <x v="3"/>
    <n v="4"/>
    <s v="Divorced"/>
    <n v="2706"/>
    <s v="Upto 5k"/>
    <n v="10494"/>
    <n v="1"/>
    <s v="Y"/>
    <s v="No"/>
    <n v="15"/>
    <n v="3"/>
    <n v="2"/>
    <n v="80"/>
    <n v="1"/>
    <n v="3"/>
    <n v="2"/>
    <n v="3"/>
    <n v="3"/>
    <n v="2"/>
    <n v="2"/>
    <n v="2"/>
  </r>
  <r>
    <x v="253"/>
    <n v="28"/>
    <s v="26-35"/>
    <s v="No"/>
    <x v="0"/>
    <n v="1172"/>
    <x v="1"/>
    <n v="3"/>
    <n v="3"/>
    <s v="Medical"/>
    <n v="1"/>
    <n v="1875"/>
    <n v="2"/>
    <x v="1"/>
    <n v="78"/>
    <n v="3"/>
    <n v="1"/>
    <x v="1"/>
    <n v="2"/>
    <s v="Married"/>
    <n v="2856"/>
    <s v="Upto 5k"/>
    <n v="3692"/>
    <n v="1"/>
    <s v="Y"/>
    <s v="No"/>
    <n v="19"/>
    <n v="3"/>
    <n v="4"/>
    <n v="80"/>
    <n v="1"/>
    <n v="1"/>
    <n v="3"/>
    <n v="3"/>
    <n v="1"/>
    <n v="0"/>
    <n v="0"/>
    <n v="0"/>
  </r>
  <r>
    <x v="254"/>
    <n v="28"/>
    <s v="26-35"/>
    <s v="No"/>
    <x v="1"/>
    <n v="783"/>
    <x v="1"/>
    <n v="1"/>
    <n v="2"/>
    <s v="Life Sciences"/>
    <n v="1"/>
    <n v="1927"/>
    <n v="3"/>
    <x v="0"/>
    <n v="42"/>
    <n v="2"/>
    <n v="2"/>
    <x v="5"/>
    <n v="4"/>
    <s v="Married"/>
    <n v="6834"/>
    <s v="5k-10k"/>
    <n v="19255"/>
    <n v="1"/>
    <s v="Y"/>
    <s v="Yes"/>
    <n v="12"/>
    <n v="3"/>
    <n v="3"/>
    <n v="80"/>
    <n v="1"/>
    <n v="7"/>
    <n v="2"/>
    <n v="3"/>
    <n v="7"/>
    <n v="7"/>
    <n v="0"/>
    <n v="7"/>
  </r>
  <r>
    <x v="255"/>
    <n v="28"/>
    <s v="26-35"/>
    <s v="Yes"/>
    <x v="0"/>
    <n v="1475"/>
    <x v="1"/>
    <n v="13"/>
    <n v="2"/>
    <s v="Marketing"/>
    <n v="1"/>
    <n v="1933"/>
    <n v="4"/>
    <x v="1"/>
    <n v="84"/>
    <n v="3"/>
    <n v="2"/>
    <x v="5"/>
    <n v="3"/>
    <s v="Single"/>
    <n v="9854"/>
    <s v="5k-10k"/>
    <n v="23352"/>
    <n v="3"/>
    <s v="Y"/>
    <s v="Yes"/>
    <n v="11"/>
    <n v="3"/>
    <n v="4"/>
    <n v="80"/>
    <n v="0"/>
    <n v="6"/>
    <n v="0"/>
    <n v="3"/>
    <n v="2"/>
    <n v="0"/>
    <n v="2"/>
    <n v="2"/>
  </r>
  <r>
    <x v="256"/>
    <n v="28"/>
    <s v="26-35"/>
    <s v="No"/>
    <x v="2"/>
    <n v="1103"/>
    <x v="0"/>
    <n v="16"/>
    <n v="3"/>
    <s v="Medical"/>
    <n v="1"/>
    <n v="1947"/>
    <n v="3"/>
    <x v="0"/>
    <n v="49"/>
    <n v="3"/>
    <n v="1"/>
    <x v="2"/>
    <n v="3"/>
    <s v="Single"/>
    <n v="2144"/>
    <s v="Upto 5k"/>
    <n v="2122"/>
    <n v="1"/>
    <s v="Y"/>
    <s v="No"/>
    <n v="14"/>
    <n v="3"/>
    <n v="3"/>
    <n v="80"/>
    <n v="0"/>
    <n v="5"/>
    <n v="3"/>
    <n v="2"/>
    <n v="5"/>
    <n v="3"/>
    <n v="1"/>
    <n v="4"/>
  </r>
  <r>
    <x v="257"/>
    <n v="28"/>
    <s v="26-35"/>
    <s v="Yes"/>
    <x v="0"/>
    <n v="1404"/>
    <x v="0"/>
    <n v="17"/>
    <n v="3"/>
    <s v="Technical Degree"/>
    <n v="1"/>
    <n v="1960"/>
    <n v="3"/>
    <x v="0"/>
    <n v="32"/>
    <n v="2"/>
    <n v="1"/>
    <x v="0"/>
    <n v="4"/>
    <s v="Divorced"/>
    <n v="2367"/>
    <s v="Upto 5k"/>
    <n v="18779"/>
    <n v="5"/>
    <s v="Y"/>
    <s v="No"/>
    <n v="12"/>
    <n v="3"/>
    <n v="1"/>
    <n v="80"/>
    <n v="1"/>
    <n v="6"/>
    <n v="2"/>
    <n v="2"/>
    <n v="4"/>
    <n v="1"/>
    <n v="0"/>
    <n v="3"/>
  </r>
  <r>
    <x v="258"/>
    <n v="29"/>
    <s v="26-35"/>
    <s v="No"/>
    <x v="0"/>
    <n v="153"/>
    <x v="0"/>
    <n v="15"/>
    <n v="2"/>
    <s v="Life Sciences"/>
    <n v="1"/>
    <n v="15"/>
    <n v="4"/>
    <x v="1"/>
    <n v="49"/>
    <n v="2"/>
    <n v="2"/>
    <x v="0"/>
    <n v="3"/>
    <s v="Single"/>
    <n v="4193"/>
    <s v="Upto 5k"/>
    <n v="12682"/>
    <n v="0"/>
    <s v="Y"/>
    <s v="Yes"/>
    <n v="12"/>
    <n v="3"/>
    <n v="4"/>
    <n v="80"/>
    <n v="0"/>
    <n v="10"/>
    <n v="3"/>
    <n v="3"/>
    <n v="9"/>
    <n v="5"/>
    <n v="0"/>
    <n v="8"/>
  </r>
  <r>
    <x v="259"/>
    <n v="29"/>
    <s v="26-35"/>
    <s v="No"/>
    <x v="0"/>
    <n v="1389"/>
    <x v="0"/>
    <n v="21"/>
    <n v="4"/>
    <s v="Life Sciences"/>
    <n v="1"/>
    <n v="20"/>
    <n v="2"/>
    <x v="1"/>
    <n v="51"/>
    <n v="4"/>
    <n v="3"/>
    <x v="4"/>
    <n v="1"/>
    <s v="Divorced"/>
    <n v="9980"/>
    <s v="5k-10k"/>
    <n v="10195"/>
    <n v="1"/>
    <s v="Y"/>
    <s v="No"/>
    <n v="11"/>
    <n v="3"/>
    <n v="3"/>
    <n v="80"/>
    <n v="1"/>
    <n v="10"/>
    <n v="1"/>
    <n v="3"/>
    <n v="10"/>
    <n v="9"/>
    <n v="8"/>
    <n v="8"/>
  </r>
  <r>
    <x v="260"/>
    <n v="29"/>
    <s v="26-35"/>
    <s v="No"/>
    <x v="0"/>
    <n v="1328"/>
    <x v="0"/>
    <n v="2"/>
    <n v="3"/>
    <s v="Life Sciences"/>
    <n v="1"/>
    <n v="94"/>
    <n v="3"/>
    <x v="0"/>
    <n v="76"/>
    <n v="3"/>
    <n v="1"/>
    <x v="2"/>
    <n v="2"/>
    <s v="Married"/>
    <n v="2703"/>
    <s v="Upto 5k"/>
    <n v="4956"/>
    <n v="0"/>
    <s v="Y"/>
    <s v="No"/>
    <n v="23"/>
    <n v="4"/>
    <n v="4"/>
    <n v="80"/>
    <n v="1"/>
    <n v="6"/>
    <n v="3"/>
    <n v="3"/>
    <n v="5"/>
    <n v="4"/>
    <n v="0"/>
    <m/>
  </r>
  <r>
    <x v="261"/>
    <n v="29"/>
    <s v="26-35"/>
    <s v="No"/>
    <x v="2"/>
    <n v="1496"/>
    <x v="0"/>
    <n v="1"/>
    <n v="1"/>
    <s v="Technical Degree"/>
    <n v="1"/>
    <n v="208"/>
    <n v="4"/>
    <x v="0"/>
    <n v="41"/>
    <n v="3"/>
    <n v="2"/>
    <x v="4"/>
    <n v="3"/>
    <s v="Married"/>
    <n v="4319"/>
    <s v="Upto 5k"/>
    <n v="26283"/>
    <n v="1"/>
    <s v="Y"/>
    <s v="No"/>
    <n v="13"/>
    <n v="3"/>
    <n v="1"/>
    <n v="80"/>
    <n v="1"/>
    <n v="10"/>
    <n v="1"/>
    <n v="3"/>
    <n v="10"/>
    <n v="7"/>
    <n v="0"/>
    <n v="9"/>
  </r>
  <r>
    <x v="262"/>
    <n v="29"/>
    <s v="26-35"/>
    <s v="Yes"/>
    <x v="0"/>
    <n v="121"/>
    <x v="1"/>
    <n v="27"/>
    <n v="3"/>
    <s v="Marketing"/>
    <n v="1"/>
    <n v="283"/>
    <n v="2"/>
    <x v="1"/>
    <n v="35"/>
    <n v="3"/>
    <n v="3"/>
    <x v="5"/>
    <n v="4"/>
    <s v="Married"/>
    <n v="7639"/>
    <s v="5k-10k"/>
    <n v="24525"/>
    <n v="1"/>
    <s v="Y"/>
    <s v="No"/>
    <n v="22"/>
    <n v="4"/>
    <n v="4"/>
    <n v="80"/>
    <n v="3"/>
    <n v="10"/>
    <n v="3"/>
    <n v="2"/>
    <n v="10"/>
    <n v="4"/>
    <n v="1"/>
    <m/>
  </r>
  <r>
    <x v="263"/>
    <n v="29"/>
    <s v="26-35"/>
    <s v="Yes"/>
    <x v="0"/>
    <n v="992"/>
    <x v="0"/>
    <n v="1"/>
    <n v="3"/>
    <s v="Technical Degree"/>
    <n v="1"/>
    <n v="300"/>
    <n v="3"/>
    <x v="0"/>
    <n v="85"/>
    <n v="3"/>
    <n v="1"/>
    <x v="2"/>
    <n v="3"/>
    <s v="Single"/>
    <n v="2058"/>
    <s v="Upto 5k"/>
    <n v="19757"/>
    <n v="0"/>
    <s v="Y"/>
    <s v="No"/>
    <n v="14"/>
    <n v="3"/>
    <n v="4"/>
    <n v="80"/>
    <n v="0"/>
    <n v="7"/>
    <n v="1"/>
    <n v="2"/>
    <n v="6"/>
    <n v="2"/>
    <n v="1"/>
    <n v="5"/>
  </r>
  <r>
    <x v="264"/>
    <n v="29"/>
    <s v="26-35"/>
    <s v="No"/>
    <x v="1"/>
    <n v="1413"/>
    <x v="1"/>
    <n v="1"/>
    <n v="1"/>
    <s v="Medical"/>
    <n v="1"/>
    <n v="312"/>
    <n v="2"/>
    <x v="1"/>
    <n v="42"/>
    <n v="3"/>
    <n v="3"/>
    <x v="5"/>
    <n v="4"/>
    <s v="Married"/>
    <n v="7918"/>
    <s v="5k-10k"/>
    <n v="6599"/>
    <n v="1"/>
    <s v="Y"/>
    <s v="No"/>
    <n v="14"/>
    <n v="3"/>
    <n v="4"/>
    <n v="80"/>
    <n v="1"/>
    <n v="11"/>
    <n v="5"/>
    <n v="3"/>
    <n v="11"/>
    <n v="10"/>
    <n v="4"/>
    <n v="1"/>
  </r>
  <r>
    <x v="265"/>
    <n v="29"/>
    <s v="26-35"/>
    <s v="Yes"/>
    <x v="0"/>
    <n v="896"/>
    <x v="0"/>
    <n v="18"/>
    <n v="1"/>
    <s v="Medical"/>
    <n v="1"/>
    <n v="315"/>
    <n v="3"/>
    <x v="0"/>
    <n v="86"/>
    <n v="2"/>
    <n v="1"/>
    <x v="2"/>
    <n v="4"/>
    <s v="Single"/>
    <n v="2389"/>
    <s v="Upto 5k"/>
    <n v="14961"/>
    <n v="1"/>
    <s v="Y"/>
    <s v="Yes"/>
    <n v="13"/>
    <n v="3"/>
    <n v="3"/>
    <n v="80"/>
    <n v="0"/>
    <n v="4"/>
    <n v="3"/>
    <n v="2"/>
    <n v="4"/>
    <n v="3"/>
    <n v="0"/>
    <n v="1"/>
  </r>
  <r>
    <x v="266"/>
    <n v="29"/>
    <s v="26-35"/>
    <s v="No"/>
    <x v="0"/>
    <n v="665"/>
    <x v="0"/>
    <n v="15"/>
    <n v="3"/>
    <s v="Life Sciences"/>
    <n v="1"/>
    <n v="346"/>
    <n v="3"/>
    <x v="0"/>
    <n v="60"/>
    <n v="3"/>
    <n v="1"/>
    <x v="2"/>
    <n v="4"/>
    <s v="Single"/>
    <n v="2340"/>
    <s v="Upto 5k"/>
    <n v="22673"/>
    <n v="1"/>
    <s v="Y"/>
    <s v="No"/>
    <n v="19"/>
    <n v="3"/>
    <n v="1"/>
    <n v="80"/>
    <n v="0"/>
    <n v="6"/>
    <n v="1"/>
    <n v="3"/>
    <n v="6"/>
    <n v="5"/>
    <n v="1"/>
    <m/>
  </r>
  <r>
    <x v="267"/>
    <n v="29"/>
    <s v="26-35"/>
    <s v="No"/>
    <x v="0"/>
    <n v="1247"/>
    <x v="1"/>
    <n v="20"/>
    <n v="2"/>
    <s v="Marketing"/>
    <n v="1"/>
    <n v="349"/>
    <n v="4"/>
    <x v="0"/>
    <n v="45"/>
    <n v="3"/>
    <n v="2"/>
    <x v="5"/>
    <n v="4"/>
    <s v="Divorced"/>
    <n v="6931"/>
    <s v="5k-10k"/>
    <n v="10732"/>
    <n v="2"/>
    <s v="Y"/>
    <s v="No"/>
    <n v="14"/>
    <n v="3"/>
    <n v="4"/>
    <n v="80"/>
    <n v="1"/>
    <n v="10"/>
    <n v="2"/>
    <n v="3"/>
    <n v="3"/>
    <n v="2"/>
    <n v="0"/>
    <m/>
  </r>
  <r>
    <x v="268"/>
    <n v="29"/>
    <s v="26-35"/>
    <s v="No"/>
    <x v="0"/>
    <n v="1210"/>
    <x v="1"/>
    <n v="2"/>
    <n v="3"/>
    <s v="Medical"/>
    <n v="1"/>
    <n v="366"/>
    <n v="1"/>
    <x v="0"/>
    <n v="78"/>
    <n v="2"/>
    <n v="2"/>
    <x v="5"/>
    <n v="2"/>
    <s v="Married"/>
    <n v="6644"/>
    <s v="5k-10k"/>
    <n v="3687"/>
    <n v="2"/>
    <s v="Y"/>
    <s v="No"/>
    <n v="19"/>
    <n v="3"/>
    <n v="2"/>
    <n v="80"/>
    <n v="2"/>
    <n v="10"/>
    <n v="2"/>
    <n v="3"/>
    <n v="0"/>
    <n v="0"/>
    <n v="0"/>
    <n v="0"/>
  </r>
  <r>
    <x v="269"/>
    <n v="29"/>
    <s v="26-35"/>
    <s v="No"/>
    <x v="1"/>
    <n v="442"/>
    <x v="1"/>
    <n v="2"/>
    <n v="2"/>
    <s v="Life Sciences"/>
    <n v="1"/>
    <n v="388"/>
    <n v="2"/>
    <x v="0"/>
    <n v="44"/>
    <n v="3"/>
    <n v="2"/>
    <x v="5"/>
    <n v="4"/>
    <s v="Single"/>
    <n v="4554"/>
    <s v="Upto 5k"/>
    <n v="20260"/>
    <n v="1"/>
    <s v="Y"/>
    <s v="No"/>
    <n v="18"/>
    <n v="3"/>
    <n v="1"/>
    <n v="80"/>
    <n v="0"/>
    <n v="10"/>
    <n v="3"/>
    <n v="2"/>
    <n v="10"/>
    <n v="7"/>
    <n v="0"/>
    <n v="9"/>
  </r>
  <r>
    <x v="270"/>
    <n v="29"/>
    <s v="26-35"/>
    <s v="Yes"/>
    <x v="0"/>
    <n v="318"/>
    <x v="0"/>
    <n v="8"/>
    <n v="4"/>
    <s v="Other"/>
    <n v="1"/>
    <n v="454"/>
    <n v="2"/>
    <x v="0"/>
    <n v="77"/>
    <n v="1"/>
    <n v="1"/>
    <x v="0"/>
    <n v="1"/>
    <s v="Married"/>
    <n v="2119"/>
    <s v="Upto 5k"/>
    <n v="4759"/>
    <n v="1"/>
    <s v="Y"/>
    <s v="Yes"/>
    <n v="11"/>
    <n v="3"/>
    <n v="4"/>
    <n v="80"/>
    <n v="0"/>
    <n v="7"/>
    <n v="4"/>
    <n v="2"/>
    <n v="7"/>
    <n v="7"/>
    <n v="0"/>
    <n v="7"/>
  </r>
  <r>
    <x v="271"/>
    <n v="29"/>
    <s v="26-35"/>
    <s v="No"/>
    <x v="0"/>
    <n v="738"/>
    <x v="0"/>
    <n v="9"/>
    <n v="5"/>
    <s v="Other"/>
    <n v="1"/>
    <n v="455"/>
    <n v="2"/>
    <x v="0"/>
    <n v="30"/>
    <n v="2"/>
    <n v="1"/>
    <x v="0"/>
    <n v="4"/>
    <s v="Single"/>
    <n v="3983"/>
    <s v="Upto 5k"/>
    <n v="7621"/>
    <n v="0"/>
    <s v="Y"/>
    <s v="No"/>
    <n v="17"/>
    <n v="3"/>
    <n v="3"/>
    <n v="80"/>
    <n v="0"/>
    <n v="4"/>
    <n v="2"/>
    <n v="3"/>
    <n v="3"/>
    <n v="2"/>
    <n v="2"/>
    <n v="2"/>
  </r>
  <r>
    <x v="272"/>
    <n v="29"/>
    <s v="26-35"/>
    <s v="No"/>
    <x v="0"/>
    <n v="144"/>
    <x v="1"/>
    <n v="10"/>
    <n v="1"/>
    <s v="Marketing"/>
    <n v="1"/>
    <n v="463"/>
    <n v="4"/>
    <x v="1"/>
    <n v="39"/>
    <n v="2"/>
    <n v="2"/>
    <x v="5"/>
    <n v="2"/>
    <s v="Divorced"/>
    <n v="8268"/>
    <s v="5k-10k"/>
    <n v="11866"/>
    <n v="1"/>
    <s v="Y"/>
    <s v="Yes"/>
    <n v="14"/>
    <n v="3"/>
    <n v="1"/>
    <n v="80"/>
    <n v="2"/>
    <n v="7"/>
    <n v="2"/>
    <n v="3"/>
    <n v="7"/>
    <n v="7"/>
    <n v="1"/>
    <n v="7"/>
  </r>
  <r>
    <x v="273"/>
    <n v="29"/>
    <s v="26-35"/>
    <s v="No"/>
    <x v="2"/>
    <n v="746"/>
    <x v="1"/>
    <n v="2"/>
    <n v="3"/>
    <s v="Life Sciences"/>
    <n v="1"/>
    <n v="469"/>
    <n v="4"/>
    <x v="0"/>
    <n v="61"/>
    <n v="3"/>
    <n v="2"/>
    <x v="5"/>
    <n v="3"/>
    <s v="Married"/>
    <n v="4649"/>
    <s v="Upto 5k"/>
    <n v="16928"/>
    <n v="1"/>
    <s v="Y"/>
    <s v="No"/>
    <n v="14"/>
    <n v="3"/>
    <n v="1"/>
    <n v="80"/>
    <n v="1"/>
    <n v="4"/>
    <n v="3"/>
    <n v="2"/>
    <n v="4"/>
    <n v="3"/>
    <n v="0"/>
    <n v="2"/>
  </r>
  <r>
    <x v="274"/>
    <n v="29"/>
    <s v="26-35"/>
    <s v="No"/>
    <x v="0"/>
    <n v="1283"/>
    <x v="0"/>
    <n v="23"/>
    <n v="3"/>
    <s v="Life Sciences"/>
    <n v="1"/>
    <n v="495"/>
    <n v="4"/>
    <x v="0"/>
    <n v="54"/>
    <n v="3"/>
    <n v="1"/>
    <x v="2"/>
    <n v="4"/>
    <s v="Single"/>
    <n v="2201"/>
    <s v="Upto 5k"/>
    <n v="18168"/>
    <n v="9"/>
    <s v="Y"/>
    <s v="No"/>
    <n v="16"/>
    <n v="3"/>
    <n v="4"/>
    <n v="80"/>
    <n v="0"/>
    <n v="6"/>
    <n v="4"/>
    <n v="3"/>
    <n v="3"/>
    <n v="2"/>
    <n v="1"/>
    <n v="2"/>
  </r>
  <r>
    <x v="275"/>
    <n v="29"/>
    <s v="26-35"/>
    <s v="No"/>
    <x v="0"/>
    <n v="986"/>
    <x v="0"/>
    <n v="3"/>
    <n v="4"/>
    <s v="Medical"/>
    <n v="1"/>
    <n v="564"/>
    <n v="2"/>
    <x v="0"/>
    <n v="93"/>
    <n v="2"/>
    <n v="3"/>
    <x v="7"/>
    <n v="3"/>
    <s v="Married"/>
    <n v="11935"/>
    <s v="10k-15k"/>
    <n v="21526"/>
    <n v="1"/>
    <s v="Y"/>
    <s v="No"/>
    <n v="18"/>
    <n v="3"/>
    <n v="3"/>
    <n v="80"/>
    <n v="0"/>
    <n v="10"/>
    <n v="2"/>
    <n v="3"/>
    <n v="10"/>
    <n v="2"/>
    <n v="0"/>
    <n v="7"/>
  </r>
  <r>
    <x v="276"/>
    <n v="29"/>
    <s v="26-35"/>
    <s v="Yes"/>
    <x v="0"/>
    <n v="408"/>
    <x v="0"/>
    <n v="25"/>
    <n v="5"/>
    <s v="Technical Degree"/>
    <n v="1"/>
    <n v="565"/>
    <n v="3"/>
    <x v="1"/>
    <n v="71"/>
    <n v="2"/>
    <n v="1"/>
    <x v="2"/>
    <n v="2"/>
    <s v="Married"/>
    <n v="2546"/>
    <s v="Upto 5k"/>
    <n v="18300"/>
    <n v="5"/>
    <s v="Y"/>
    <s v="No"/>
    <n v="16"/>
    <n v="3"/>
    <n v="2"/>
    <n v="80"/>
    <n v="0"/>
    <n v="6"/>
    <n v="2"/>
    <n v="4"/>
    <n v="2"/>
    <n v="2"/>
    <n v="1"/>
    <n v="1"/>
  </r>
  <r>
    <x v="277"/>
    <n v="29"/>
    <s v="26-35"/>
    <s v="No"/>
    <x v="0"/>
    <n v="232"/>
    <x v="0"/>
    <n v="19"/>
    <n v="3"/>
    <s v="Technical Degree"/>
    <n v="1"/>
    <n v="611"/>
    <n v="4"/>
    <x v="0"/>
    <n v="34"/>
    <n v="3"/>
    <n v="2"/>
    <x v="4"/>
    <n v="4"/>
    <s v="Divorced"/>
    <n v="4262"/>
    <s v="Upto 5k"/>
    <n v="22645"/>
    <n v="4"/>
    <s v="Y"/>
    <s v="No"/>
    <n v="12"/>
    <n v="3"/>
    <n v="2"/>
    <n v="80"/>
    <n v="2"/>
    <n v="8"/>
    <n v="2"/>
    <n v="4"/>
    <n v="3"/>
    <n v="2"/>
    <n v="1"/>
    <n v="2"/>
  </r>
  <r>
    <x v="278"/>
    <n v="29"/>
    <s v="26-35"/>
    <s v="No"/>
    <x v="0"/>
    <n v="1176"/>
    <x v="1"/>
    <n v="3"/>
    <n v="2"/>
    <s v="Medical"/>
    <n v="1"/>
    <n v="690"/>
    <n v="2"/>
    <x v="1"/>
    <n v="62"/>
    <n v="3"/>
    <n v="2"/>
    <x v="5"/>
    <n v="3"/>
    <s v="Married"/>
    <n v="5561"/>
    <s v="5k-10k"/>
    <n v="3487"/>
    <n v="1"/>
    <s v="Y"/>
    <s v="No"/>
    <n v="14"/>
    <n v="3"/>
    <n v="1"/>
    <n v="80"/>
    <n v="1"/>
    <n v="6"/>
    <n v="5"/>
    <n v="2"/>
    <n v="6"/>
    <n v="0"/>
    <n v="1"/>
    <n v="2"/>
  </r>
  <r>
    <x v="279"/>
    <n v="29"/>
    <s v="26-35"/>
    <s v="No"/>
    <x v="1"/>
    <n v="806"/>
    <x v="0"/>
    <n v="1"/>
    <n v="4"/>
    <s v="Life Sciences"/>
    <n v="1"/>
    <n v="710"/>
    <n v="2"/>
    <x v="0"/>
    <n v="76"/>
    <n v="1"/>
    <n v="1"/>
    <x v="2"/>
    <n v="4"/>
    <s v="Divorced"/>
    <n v="2720"/>
    <s v="Upto 5k"/>
    <n v="18959"/>
    <n v="1"/>
    <s v="Y"/>
    <s v="No"/>
    <n v="18"/>
    <n v="3"/>
    <n v="4"/>
    <n v="80"/>
    <n v="1"/>
    <n v="10"/>
    <n v="5"/>
    <n v="3"/>
    <n v="10"/>
    <n v="7"/>
    <n v="2"/>
    <n v="8"/>
  </r>
  <r>
    <x v="280"/>
    <n v="29"/>
    <s v="26-35"/>
    <s v="No"/>
    <x v="0"/>
    <n v="1396"/>
    <x v="1"/>
    <n v="10"/>
    <n v="3"/>
    <s v="Life Sciences"/>
    <n v="1"/>
    <n v="749"/>
    <n v="3"/>
    <x v="0"/>
    <n v="99"/>
    <n v="3"/>
    <n v="1"/>
    <x v="1"/>
    <n v="3"/>
    <s v="Single"/>
    <n v="2642"/>
    <s v="Upto 5k"/>
    <n v="2755"/>
    <n v="1"/>
    <s v="Y"/>
    <s v="No"/>
    <n v="11"/>
    <n v="3"/>
    <n v="3"/>
    <n v="80"/>
    <n v="0"/>
    <n v="1"/>
    <n v="6"/>
    <n v="3"/>
    <n v="1"/>
    <n v="0"/>
    <n v="0"/>
    <n v="0"/>
  </r>
  <r>
    <x v="281"/>
    <n v="29"/>
    <s v="26-35"/>
    <s v="No"/>
    <x v="0"/>
    <n v="1090"/>
    <x v="1"/>
    <n v="10"/>
    <n v="3"/>
    <s v="Marketing"/>
    <n v="1"/>
    <n v="766"/>
    <n v="4"/>
    <x v="0"/>
    <n v="83"/>
    <n v="3"/>
    <n v="1"/>
    <x v="1"/>
    <n v="2"/>
    <s v="Divorced"/>
    <n v="2297"/>
    <s v="Upto 5k"/>
    <n v="17967"/>
    <n v="1"/>
    <s v="Y"/>
    <s v="No"/>
    <n v="14"/>
    <n v="3"/>
    <n v="4"/>
    <n v="80"/>
    <n v="2"/>
    <n v="2"/>
    <n v="2"/>
    <n v="3"/>
    <n v="2"/>
    <n v="2"/>
    <n v="2"/>
    <n v="2"/>
  </r>
  <r>
    <x v="282"/>
    <n v="29"/>
    <s v="26-35"/>
    <s v="No"/>
    <x v="0"/>
    <n v="657"/>
    <x v="0"/>
    <n v="27"/>
    <n v="3"/>
    <s v="Medical"/>
    <n v="1"/>
    <n v="793"/>
    <n v="2"/>
    <x v="1"/>
    <n v="66"/>
    <n v="3"/>
    <n v="2"/>
    <x v="6"/>
    <n v="3"/>
    <s v="Married"/>
    <n v="4335"/>
    <s v="Upto 5k"/>
    <n v="25549"/>
    <n v="4"/>
    <s v="Y"/>
    <s v="No"/>
    <n v="12"/>
    <n v="3"/>
    <n v="1"/>
    <n v="80"/>
    <n v="1"/>
    <n v="11"/>
    <n v="3"/>
    <n v="2"/>
    <n v="8"/>
    <n v="7"/>
    <n v="1"/>
    <n v="1"/>
  </r>
  <r>
    <x v="283"/>
    <n v="29"/>
    <s v="26-35"/>
    <s v="Yes"/>
    <x v="0"/>
    <n v="805"/>
    <x v="0"/>
    <n v="1"/>
    <n v="2"/>
    <s v="Life Sciences"/>
    <n v="1"/>
    <n v="816"/>
    <n v="2"/>
    <x v="1"/>
    <n v="36"/>
    <n v="2"/>
    <n v="1"/>
    <x v="0"/>
    <n v="1"/>
    <s v="Married"/>
    <n v="2319"/>
    <s v="Upto 5k"/>
    <n v="6689"/>
    <n v="1"/>
    <s v="Y"/>
    <s v="Yes"/>
    <n v="11"/>
    <n v="3"/>
    <n v="4"/>
    <n v="80"/>
    <n v="1"/>
    <n v="1"/>
    <n v="1"/>
    <n v="3"/>
    <n v="1"/>
    <n v="0"/>
    <n v="0"/>
    <n v="0"/>
  </r>
  <r>
    <x v="284"/>
    <n v="29"/>
    <s v="26-35"/>
    <s v="No"/>
    <x v="0"/>
    <n v="1252"/>
    <x v="0"/>
    <n v="23"/>
    <n v="2"/>
    <s v="Life Sciences"/>
    <n v="1"/>
    <n v="824"/>
    <n v="3"/>
    <x v="0"/>
    <n v="81"/>
    <n v="4"/>
    <n v="1"/>
    <x v="2"/>
    <n v="3"/>
    <s v="Married"/>
    <n v="2700"/>
    <s v="Upto 5k"/>
    <n v="23779"/>
    <n v="1"/>
    <s v="Y"/>
    <s v="No"/>
    <n v="24"/>
    <n v="4"/>
    <n v="3"/>
    <n v="80"/>
    <n v="1"/>
    <n v="10"/>
    <n v="3"/>
    <n v="3"/>
    <n v="10"/>
    <n v="7"/>
    <n v="0"/>
    <n v="7"/>
  </r>
  <r>
    <x v="285"/>
    <n v="29"/>
    <s v="26-35"/>
    <s v="Yes"/>
    <x v="0"/>
    <n v="341"/>
    <x v="1"/>
    <n v="1"/>
    <n v="3"/>
    <s v="Medical"/>
    <n v="1"/>
    <n v="896"/>
    <n v="2"/>
    <x v="1"/>
    <n v="48"/>
    <n v="2"/>
    <n v="1"/>
    <x v="1"/>
    <n v="3"/>
    <s v="Divorced"/>
    <n v="2800"/>
    <s v="Upto 5k"/>
    <n v="23522"/>
    <n v="6"/>
    <s v="Y"/>
    <s v="Yes"/>
    <n v="19"/>
    <n v="3"/>
    <n v="3"/>
    <n v="80"/>
    <n v="3"/>
    <n v="5"/>
    <n v="3"/>
    <n v="3"/>
    <n v="3"/>
    <n v="2"/>
    <n v="0"/>
    <n v="2"/>
  </r>
  <r>
    <x v="286"/>
    <n v="29"/>
    <s v="26-35"/>
    <s v="No"/>
    <x v="0"/>
    <n v="1086"/>
    <x v="0"/>
    <n v="7"/>
    <n v="1"/>
    <s v="Medical"/>
    <n v="1"/>
    <n v="912"/>
    <n v="1"/>
    <x v="1"/>
    <n v="62"/>
    <n v="2"/>
    <n v="1"/>
    <x v="0"/>
    <n v="4"/>
    <s v="Divorced"/>
    <n v="2532"/>
    <s v="Upto 5k"/>
    <n v="6054"/>
    <n v="6"/>
    <s v="Y"/>
    <s v="No"/>
    <n v="14"/>
    <n v="3"/>
    <n v="3"/>
    <n v="80"/>
    <n v="3"/>
    <n v="8"/>
    <n v="5"/>
    <n v="3"/>
    <n v="4"/>
    <n v="3"/>
    <n v="0"/>
    <n v="3"/>
  </r>
  <r>
    <x v="287"/>
    <n v="29"/>
    <s v="26-35"/>
    <s v="No"/>
    <x v="1"/>
    <n v="1404"/>
    <x v="1"/>
    <n v="20"/>
    <n v="3"/>
    <s v="Technical Degree"/>
    <n v="1"/>
    <n v="974"/>
    <n v="3"/>
    <x v="1"/>
    <n v="84"/>
    <n v="3"/>
    <n v="1"/>
    <x v="1"/>
    <n v="4"/>
    <s v="Married"/>
    <n v="2157"/>
    <s v="Upto 5k"/>
    <n v="18203"/>
    <n v="1"/>
    <s v="Y"/>
    <s v="No"/>
    <n v="15"/>
    <n v="3"/>
    <n v="2"/>
    <n v="80"/>
    <n v="1"/>
    <n v="3"/>
    <n v="5"/>
    <n v="3"/>
    <n v="3"/>
    <n v="1"/>
    <n v="0"/>
    <n v="2"/>
  </r>
  <r>
    <x v="288"/>
    <n v="29"/>
    <s v="26-35"/>
    <s v="Yes"/>
    <x v="0"/>
    <n v="906"/>
    <x v="0"/>
    <n v="10"/>
    <n v="3"/>
    <s v="Life Sciences"/>
    <n v="1"/>
    <n v="994"/>
    <n v="4"/>
    <x v="1"/>
    <n v="92"/>
    <n v="2"/>
    <n v="1"/>
    <x v="2"/>
    <n v="1"/>
    <s v="Single"/>
    <n v="2404"/>
    <s v="Upto 5k"/>
    <n v="11479"/>
    <n v="6"/>
    <s v="Y"/>
    <s v="Yes"/>
    <n v="20"/>
    <n v="4"/>
    <n v="3"/>
    <n v="80"/>
    <n v="0"/>
    <n v="3"/>
    <n v="5"/>
    <n v="3"/>
    <n v="0"/>
    <n v="0"/>
    <n v="0"/>
    <n v="0"/>
  </r>
  <r>
    <x v="289"/>
    <n v="29"/>
    <s v="26-35"/>
    <s v="No"/>
    <x v="0"/>
    <n v="1107"/>
    <x v="0"/>
    <n v="28"/>
    <n v="4"/>
    <s v="Life Sciences"/>
    <n v="1"/>
    <n v="1120"/>
    <n v="3"/>
    <x v="1"/>
    <n v="93"/>
    <n v="3"/>
    <n v="1"/>
    <x v="2"/>
    <n v="4"/>
    <s v="Divorced"/>
    <n v="2514"/>
    <s v="Upto 5k"/>
    <n v="26968"/>
    <n v="4"/>
    <s v="Y"/>
    <s v="No"/>
    <n v="22"/>
    <n v="4"/>
    <n v="1"/>
    <n v="80"/>
    <n v="1"/>
    <n v="11"/>
    <n v="1"/>
    <n v="3"/>
    <n v="7"/>
    <n v="5"/>
    <n v="1"/>
    <n v="7"/>
  </r>
  <r>
    <x v="290"/>
    <n v="29"/>
    <s v="26-35"/>
    <s v="No"/>
    <x v="1"/>
    <n v="490"/>
    <x v="0"/>
    <n v="10"/>
    <n v="3"/>
    <s v="Life Sciences"/>
    <n v="1"/>
    <n v="1143"/>
    <n v="4"/>
    <x v="1"/>
    <n v="61"/>
    <n v="3"/>
    <n v="1"/>
    <x v="2"/>
    <n v="2"/>
    <s v="Divorced"/>
    <n v="3291"/>
    <s v="Upto 5k"/>
    <n v="17940"/>
    <n v="0"/>
    <s v="Y"/>
    <s v="No"/>
    <n v="14"/>
    <n v="3"/>
    <n v="4"/>
    <n v="80"/>
    <n v="2"/>
    <n v="8"/>
    <n v="2"/>
    <n v="2"/>
    <n v="7"/>
    <n v="5"/>
    <n v="1"/>
    <n v="1"/>
  </r>
  <r>
    <x v="291"/>
    <n v="29"/>
    <s v="26-35"/>
    <s v="No"/>
    <x v="0"/>
    <n v="718"/>
    <x v="0"/>
    <n v="8"/>
    <n v="1"/>
    <s v="Medical"/>
    <n v="1"/>
    <n v="1150"/>
    <n v="2"/>
    <x v="0"/>
    <n v="79"/>
    <n v="2"/>
    <n v="2"/>
    <x v="4"/>
    <n v="4"/>
    <s v="Married"/>
    <n v="5056"/>
    <s v="5k-10k"/>
    <n v="17689"/>
    <n v="1"/>
    <s v="Y"/>
    <s v="Yes"/>
    <n v="15"/>
    <n v="3"/>
    <n v="3"/>
    <n v="80"/>
    <n v="1"/>
    <n v="10"/>
    <n v="2"/>
    <n v="2"/>
    <n v="10"/>
    <n v="7"/>
    <n v="1"/>
    <n v="2"/>
  </r>
  <r>
    <x v="292"/>
    <n v="29"/>
    <s v="26-35"/>
    <s v="Yes"/>
    <x v="0"/>
    <n v="408"/>
    <x v="1"/>
    <n v="23"/>
    <n v="1"/>
    <s v="Life Sciences"/>
    <n v="1"/>
    <n v="1165"/>
    <n v="4"/>
    <x v="1"/>
    <n v="45"/>
    <n v="2"/>
    <n v="3"/>
    <x v="5"/>
    <n v="1"/>
    <s v="Married"/>
    <n v="7336"/>
    <s v="5k-10k"/>
    <n v="11162"/>
    <n v="1"/>
    <s v="Y"/>
    <s v="No"/>
    <n v="13"/>
    <n v="3"/>
    <n v="1"/>
    <n v="80"/>
    <n v="1"/>
    <n v="11"/>
    <n v="3"/>
    <n v="1"/>
    <n v="11"/>
    <n v="8"/>
    <n v="3"/>
    <n v="10"/>
  </r>
  <r>
    <x v="293"/>
    <n v="29"/>
    <s v="26-35"/>
    <s v="No"/>
    <x v="0"/>
    <n v="1401"/>
    <x v="0"/>
    <n v="6"/>
    <n v="1"/>
    <s v="Medical"/>
    <n v="1"/>
    <n v="1192"/>
    <n v="2"/>
    <x v="1"/>
    <n v="54"/>
    <n v="3"/>
    <n v="1"/>
    <x v="0"/>
    <n v="4"/>
    <s v="Married"/>
    <n v="3131"/>
    <s v="Upto 5k"/>
    <n v="26342"/>
    <n v="1"/>
    <s v="Y"/>
    <s v="No"/>
    <n v="13"/>
    <n v="3"/>
    <n v="1"/>
    <n v="80"/>
    <n v="1"/>
    <n v="10"/>
    <n v="5"/>
    <n v="3"/>
    <n v="10"/>
    <n v="8"/>
    <n v="0"/>
    <n v="8"/>
  </r>
  <r>
    <x v="294"/>
    <n v="29"/>
    <s v="26-35"/>
    <s v="No"/>
    <x v="0"/>
    <n v="942"/>
    <x v="0"/>
    <n v="15"/>
    <n v="1"/>
    <s v="Life Sciences"/>
    <n v="1"/>
    <n v="1202"/>
    <n v="2"/>
    <x v="1"/>
    <n v="69"/>
    <n v="1"/>
    <n v="1"/>
    <x v="2"/>
    <n v="4"/>
    <s v="Married"/>
    <n v="2168"/>
    <s v="Upto 5k"/>
    <n v="26933"/>
    <n v="0"/>
    <s v="Y"/>
    <s v="Yes"/>
    <n v="18"/>
    <n v="3"/>
    <n v="1"/>
    <n v="80"/>
    <n v="1"/>
    <n v="6"/>
    <n v="2"/>
    <n v="2"/>
    <n v="5"/>
    <n v="4"/>
    <n v="1"/>
    <n v="3"/>
  </r>
  <r>
    <x v="295"/>
    <n v="29"/>
    <s v="26-35"/>
    <s v="No"/>
    <x v="0"/>
    <n v="1010"/>
    <x v="0"/>
    <n v="1"/>
    <n v="3"/>
    <s v="Life Sciences"/>
    <n v="1"/>
    <n v="1249"/>
    <n v="1"/>
    <x v="1"/>
    <n v="97"/>
    <n v="3"/>
    <n v="1"/>
    <x v="2"/>
    <n v="4"/>
    <s v="Divorced"/>
    <n v="3760"/>
    <s v="Upto 5k"/>
    <n v="5598"/>
    <n v="1"/>
    <s v="Y"/>
    <s v="No"/>
    <n v="15"/>
    <n v="3"/>
    <n v="1"/>
    <n v="80"/>
    <n v="3"/>
    <n v="3"/>
    <n v="5"/>
    <n v="3"/>
    <n v="3"/>
    <n v="2"/>
    <n v="1"/>
    <n v="2"/>
  </r>
  <r>
    <x v="296"/>
    <n v="29"/>
    <s v="26-35"/>
    <s v="No"/>
    <x v="0"/>
    <n v="1329"/>
    <x v="0"/>
    <n v="7"/>
    <n v="3"/>
    <s v="Life Sciences"/>
    <n v="1"/>
    <n v="1260"/>
    <n v="3"/>
    <x v="0"/>
    <n v="82"/>
    <n v="3"/>
    <n v="2"/>
    <x v="6"/>
    <n v="4"/>
    <s v="Divorced"/>
    <n v="6623"/>
    <s v="5k-10k"/>
    <n v="4204"/>
    <n v="1"/>
    <s v="Y"/>
    <s v="Yes"/>
    <n v="11"/>
    <n v="3"/>
    <n v="2"/>
    <n v="80"/>
    <n v="2"/>
    <n v="6"/>
    <n v="2"/>
    <n v="3"/>
    <n v="6"/>
    <n v="0"/>
    <n v="1"/>
    <n v="0"/>
  </r>
  <r>
    <x v="297"/>
    <n v="29"/>
    <s v="26-35"/>
    <s v="No"/>
    <x v="0"/>
    <n v="694"/>
    <x v="0"/>
    <n v="1"/>
    <n v="3"/>
    <s v="Life Sciences"/>
    <n v="1"/>
    <n v="1264"/>
    <n v="4"/>
    <x v="1"/>
    <n v="87"/>
    <n v="2"/>
    <n v="4"/>
    <x v="7"/>
    <n v="4"/>
    <s v="Divorced"/>
    <n v="16124"/>
    <s v="15k+"/>
    <n v="3423"/>
    <n v="3"/>
    <s v="Y"/>
    <s v="No"/>
    <n v="14"/>
    <n v="3"/>
    <n v="2"/>
    <n v="80"/>
    <n v="2"/>
    <n v="9"/>
    <n v="2"/>
    <n v="2"/>
    <n v="7"/>
    <n v="7"/>
    <n v="1"/>
    <n v="7"/>
  </r>
  <r>
    <x v="298"/>
    <n v="29"/>
    <s v="26-35"/>
    <s v="Yes"/>
    <x v="0"/>
    <n v="806"/>
    <x v="0"/>
    <n v="7"/>
    <n v="3"/>
    <s v="Technical Degree"/>
    <n v="1"/>
    <n v="1299"/>
    <n v="2"/>
    <x v="1"/>
    <n v="39"/>
    <n v="3"/>
    <n v="1"/>
    <x v="0"/>
    <n v="3"/>
    <s v="Divorced"/>
    <n v="3339"/>
    <s v="Upto 5k"/>
    <n v="17285"/>
    <n v="3"/>
    <s v="Y"/>
    <s v="Yes"/>
    <n v="13"/>
    <n v="3"/>
    <n v="1"/>
    <n v="80"/>
    <n v="2"/>
    <n v="10"/>
    <n v="2"/>
    <n v="3"/>
    <n v="7"/>
    <n v="7"/>
    <n v="7"/>
    <n v="7"/>
  </r>
  <r>
    <x v="299"/>
    <n v="29"/>
    <s v="26-35"/>
    <s v="No"/>
    <x v="0"/>
    <n v="332"/>
    <x v="2"/>
    <n v="17"/>
    <n v="3"/>
    <s v="Other"/>
    <n v="1"/>
    <n v="1419"/>
    <n v="2"/>
    <x v="0"/>
    <n v="51"/>
    <n v="2"/>
    <n v="3"/>
    <x v="3"/>
    <n v="1"/>
    <s v="Single"/>
    <n v="7988"/>
    <s v="5k-10k"/>
    <n v="9769"/>
    <n v="1"/>
    <s v="Y"/>
    <s v="No"/>
    <n v="13"/>
    <n v="3"/>
    <n v="1"/>
    <n v="80"/>
    <n v="0"/>
    <n v="10"/>
    <n v="3"/>
    <n v="2"/>
    <n v="10"/>
    <n v="9"/>
    <n v="0"/>
    <n v="9"/>
  </r>
  <r>
    <x v="300"/>
    <n v="29"/>
    <s v="26-35"/>
    <s v="Yes"/>
    <x v="1"/>
    <n v="337"/>
    <x v="0"/>
    <n v="14"/>
    <n v="1"/>
    <s v="Other"/>
    <n v="1"/>
    <n v="1421"/>
    <n v="3"/>
    <x v="1"/>
    <n v="84"/>
    <n v="3"/>
    <n v="3"/>
    <x v="6"/>
    <n v="4"/>
    <s v="Single"/>
    <n v="7553"/>
    <s v="5k-10k"/>
    <n v="22930"/>
    <n v="0"/>
    <s v="Y"/>
    <s v="Yes"/>
    <n v="12"/>
    <n v="3"/>
    <n v="1"/>
    <n v="80"/>
    <n v="0"/>
    <n v="9"/>
    <n v="1"/>
    <n v="3"/>
    <n v="8"/>
    <n v="7"/>
    <n v="7"/>
    <n v="7"/>
  </r>
  <r>
    <x v="301"/>
    <n v="29"/>
    <s v="26-35"/>
    <s v="Yes"/>
    <x v="1"/>
    <n v="115"/>
    <x v="1"/>
    <n v="13"/>
    <n v="3"/>
    <s v="Technical Degree"/>
    <n v="1"/>
    <n v="1487"/>
    <n v="1"/>
    <x v="1"/>
    <n v="51"/>
    <n v="3"/>
    <n v="2"/>
    <x v="5"/>
    <n v="2"/>
    <s v="Single"/>
    <n v="5765"/>
    <s v="5k-10k"/>
    <n v="17485"/>
    <n v="5"/>
    <s v="Y"/>
    <s v="No"/>
    <n v="11"/>
    <n v="3"/>
    <n v="1"/>
    <n v="80"/>
    <n v="0"/>
    <n v="7"/>
    <n v="4"/>
    <n v="1"/>
    <n v="5"/>
    <n v="3"/>
    <n v="0"/>
    <n v="0"/>
  </r>
  <r>
    <x v="302"/>
    <n v="29"/>
    <s v="26-35"/>
    <s v="No"/>
    <x v="0"/>
    <n v="1246"/>
    <x v="1"/>
    <n v="19"/>
    <n v="3"/>
    <s v="Life Sciences"/>
    <n v="1"/>
    <n v="1497"/>
    <n v="3"/>
    <x v="0"/>
    <n v="77"/>
    <n v="2"/>
    <n v="2"/>
    <x v="5"/>
    <n v="3"/>
    <s v="Divorced"/>
    <n v="8620"/>
    <s v="5k-10k"/>
    <n v="23757"/>
    <n v="1"/>
    <s v="Y"/>
    <s v="No"/>
    <n v="14"/>
    <n v="3"/>
    <n v="3"/>
    <n v="80"/>
    <n v="2"/>
    <n v="10"/>
    <n v="3"/>
    <n v="3"/>
    <n v="10"/>
    <n v="7"/>
    <n v="0"/>
    <n v="4"/>
  </r>
  <r>
    <x v="303"/>
    <n v="29"/>
    <s v="26-35"/>
    <s v="No"/>
    <x v="1"/>
    <n v="410"/>
    <x v="0"/>
    <n v="2"/>
    <n v="1"/>
    <s v="Life Sciences"/>
    <n v="1"/>
    <n v="1513"/>
    <n v="4"/>
    <x v="1"/>
    <n v="97"/>
    <n v="3"/>
    <n v="1"/>
    <x v="0"/>
    <n v="2"/>
    <s v="Married"/>
    <n v="3180"/>
    <s v="Upto 5k"/>
    <n v="4668"/>
    <n v="0"/>
    <s v="Y"/>
    <s v="No"/>
    <n v="13"/>
    <n v="3"/>
    <n v="3"/>
    <n v="80"/>
    <n v="3"/>
    <n v="4"/>
    <n v="3"/>
    <n v="3"/>
    <n v="3"/>
    <n v="2"/>
    <n v="0"/>
    <n v="2"/>
  </r>
  <r>
    <x v="304"/>
    <n v="29"/>
    <s v="26-35"/>
    <s v="Yes"/>
    <x v="0"/>
    <n v="224"/>
    <x v="0"/>
    <n v="1"/>
    <n v="4"/>
    <s v="Technical Degree"/>
    <n v="1"/>
    <n v="1522"/>
    <n v="1"/>
    <x v="0"/>
    <n v="100"/>
    <n v="2"/>
    <n v="1"/>
    <x v="2"/>
    <n v="1"/>
    <s v="Single"/>
    <n v="2362"/>
    <s v="Upto 5k"/>
    <n v="7568"/>
    <n v="6"/>
    <s v="Y"/>
    <s v="No"/>
    <n v="13"/>
    <n v="3"/>
    <n v="3"/>
    <n v="80"/>
    <n v="0"/>
    <n v="11"/>
    <n v="2"/>
    <n v="1"/>
    <n v="9"/>
    <n v="7"/>
    <n v="0"/>
    <n v="7"/>
  </r>
  <r>
    <x v="305"/>
    <n v="29"/>
    <s v="26-35"/>
    <s v="No"/>
    <x v="0"/>
    <n v="441"/>
    <x v="0"/>
    <n v="8"/>
    <n v="1"/>
    <s v="Other"/>
    <n v="1"/>
    <n v="1544"/>
    <n v="3"/>
    <x v="1"/>
    <n v="39"/>
    <n v="1"/>
    <n v="2"/>
    <x v="6"/>
    <n v="1"/>
    <s v="Married"/>
    <n v="9715"/>
    <s v="5k-10k"/>
    <n v="7288"/>
    <n v="3"/>
    <s v="Y"/>
    <s v="No"/>
    <n v="13"/>
    <n v="3"/>
    <n v="3"/>
    <n v="80"/>
    <n v="1"/>
    <n v="9"/>
    <n v="3"/>
    <n v="3"/>
    <n v="7"/>
    <n v="7"/>
    <n v="0"/>
    <n v="7"/>
  </r>
  <r>
    <x v="306"/>
    <n v="29"/>
    <s v="26-35"/>
    <s v="No"/>
    <x v="0"/>
    <n v="598"/>
    <x v="0"/>
    <n v="9"/>
    <n v="3"/>
    <s v="Life Sciences"/>
    <n v="1"/>
    <n v="1558"/>
    <n v="3"/>
    <x v="0"/>
    <n v="91"/>
    <n v="4"/>
    <n v="1"/>
    <x v="2"/>
    <n v="3"/>
    <s v="Married"/>
    <n v="2451"/>
    <s v="Upto 5k"/>
    <n v="22376"/>
    <n v="6"/>
    <s v="Y"/>
    <s v="No"/>
    <n v="18"/>
    <n v="3"/>
    <n v="1"/>
    <n v="80"/>
    <n v="2"/>
    <n v="5"/>
    <n v="2"/>
    <n v="2"/>
    <n v="1"/>
    <n v="0"/>
    <n v="0"/>
    <n v="0"/>
  </r>
  <r>
    <x v="307"/>
    <n v="29"/>
    <s v="26-35"/>
    <s v="No"/>
    <x v="0"/>
    <n v="1370"/>
    <x v="0"/>
    <n v="3"/>
    <n v="1"/>
    <s v="Medical"/>
    <n v="1"/>
    <n v="1586"/>
    <n v="2"/>
    <x v="0"/>
    <n v="87"/>
    <n v="3"/>
    <n v="1"/>
    <x v="0"/>
    <n v="1"/>
    <s v="Single"/>
    <n v="4723"/>
    <s v="Upto 5k"/>
    <n v="16213"/>
    <n v="1"/>
    <s v="Y"/>
    <s v="Yes"/>
    <n v="18"/>
    <n v="3"/>
    <n v="4"/>
    <n v="80"/>
    <n v="0"/>
    <n v="10"/>
    <n v="3"/>
    <n v="3"/>
    <n v="10"/>
    <n v="9"/>
    <n v="1"/>
    <n v="5"/>
  </r>
  <r>
    <x v="308"/>
    <n v="29"/>
    <s v="26-35"/>
    <s v="No"/>
    <x v="1"/>
    <n v="995"/>
    <x v="0"/>
    <n v="2"/>
    <n v="1"/>
    <s v="Life Sciences"/>
    <n v="1"/>
    <n v="1590"/>
    <n v="1"/>
    <x v="0"/>
    <n v="87"/>
    <n v="3"/>
    <n v="2"/>
    <x v="6"/>
    <n v="4"/>
    <s v="Divorced"/>
    <n v="8853"/>
    <s v="5k-10k"/>
    <n v="24483"/>
    <n v="1"/>
    <s v="Y"/>
    <s v="No"/>
    <n v="19"/>
    <n v="3"/>
    <n v="4"/>
    <n v="80"/>
    <n v="1"/>
    <n v="6"/>
    <n v="0"/>
    <n v="4"/>
    <n v="6"/>
    <n v="4"/>
    <n v="1"/>
    <n v="3"/>
  </r>
  <r>
    <x v="309"/>
    <n v="29"/>
    <s v="26-35"/>
    <s v="No"/>
    <x v="0"/>
    <n v="469"/>
    <x v="1"/>
    <n v="10"/>
    <n v="3"/>
    <s v="Medical"/>
    <n v="1"/>
    <n v="1650"/>
    <n v="3"/>
    <x v="0"/>
    <n v="42"/>
    <n v="2"/>
    <n v="2"/>
    <x v="5"/>
    <n v="3"/>
    <s v="Single"/>
    <n v="5869"/>
    <s v="5k-10k"/>
    <n v="23413"/>
    <n v="9"/>
    <s v="Y"/>
    <s v="No"/>
    <n v="11"/>
    <n v="3"/>
    <n v="3"/>
    <n v="80"/>
    <n v="0"/>
    <n v="8"/>
    <n v="2"/>
    <n v="3"/>
    <n v="5"/>
    <n v="2"/>
    <n v="1"/>
    <n v="4"/>
  </r>
  <r>
    <x v="310"/>
    <n v="29"/>
    <s v="26-35"/>
    <s v="No"/>
    <x v="0"/>
    <n v="991"/>
    <x v="1"/>
    <n v="5"/>
    <n v="3"/>
    <s v="Medical"/>
    <n v="1"/>
    <n v="1669"/>
    <n v="1"/>
    <x v="0"/>
    <n v="43"/>
    <n v="2"/>
    <n v="2"/>
    <x v="5"/>
    <n v="2"/>
    <s v="Divorced"/>
    <n v="4187"/>
    <s v="Upto 5k"/>
    <n v="3356"/>
    <n v="1"/>
    <s v="Y"/>
    <s v="Yes"/>
    <n v="13"/>
    <n v="3"/>
    <n v="2"/>
    <n v="80"/>
    <n v="1"/>
    <n v="10"/>
    <n v="3"/>
    <n v="2"/>
    <n v="10"/>
    <n v="0"/>
    <n v="0"/>
    <n v="9"/>
  </r>
  <r>
    <x v="311"/>
    <n v="29"/>
    <s v="26-35"/>
    <s v="No"/>
    <x v="0"/>
    <n v="1082"/>
    <x v="0"/>
    <n v="9"/>
    <n v="4"/>
    <s v="Medical"/>
    <n v="1"/>
    <n v="1709"/>
    <n v="4"/>
    <x v="1"/>
    <n v="43"/>
    <n v="3"/>
    <n v="1"/>
    <x v="0"/>
    <n v="3"/>
    <s v="Married"/>
    <n v="2974"/>
    <s v="Upto 5k"/>
    <n v="25412"/>
    <n v="9"/>
    <s v="Y"/>
    <s v="No"/>
    <n v="17"/>
    <n v="3"/>
    <n v="3"/>
    <n v="80"/>
    <n v="1"/>
    <n v="9"/>
    <n v="2"/>
    <n v="3"/>
    <n v="5"/>
    <n v="3"/>
    <n v="1"/>
    <n v="2"/>
  </r>
  <r>
    <x v="312"/>
    <n v="29"/>
    <s v="26-35"/>
    <s v="Yes"/>
    <x v="0"/>
    <n v="428"/>
    <x v="1"/>
    <n v="9"/>
    <n v="3"/>
    <s v="Marketing"/>
    <n v="1"/>
    <n v="1752"/>
    <n v="2"/>
    <x v="1"/>
    <n v="52"/>
    <n v="1"/>
    <n v="1"/>
    <x v="1"/>
    <n v="2"/>
    <s v="Single"/>
    <n v="2760"/>
    <s v="Upto 5k"/>
    <n v="14630"/>
    <n v="1"/>
    <s v="Y"/>
    <s v="No"/>
    <n v="13"/>
    <n v="3"/>
    <n v="3"/>
    <n v="80"/>
    <n v="0"/>
    <n v="2"/>
    <n v="3"/>
    <n v="3"/>
    <n v="2"/>
    <n v="2"/>
    <n v="2"/>
    <n v="2"/>
  </r>
  <r>
    <x v="313"/>
    <n v="29"/>
    <s v="26-35"/>
    <s v="No"/>
    <x v="1"/>
    <n v="461"/>
    <x v="0"/>
    <n v="1"/>
    <n v="3"/>
    <s v="Life Sciences"/>
    <n v="1"/>
    <n v="1753"/>
    <n v="4"/>
    <x v="0"/>
    <n v="70"/>
    <n v="4"/>
    <n v="2"/>
    <x v="6"/>
    <n v="3"/>
    <s v="Single"/>
    <n v="6294"/>
    <s v="5k-10k"/>
    <n v="23060"/>
    <n v="8"/>
    <s v="Y"/>
    <s v="Yes"/>
    <n v="12"/>
    <n v="3"/>
    <n v="4"/>
    <n v="80"/>
    <n v="0"/>
    <n v="10"/>
    <n v="5"/>
    <n v="4"/>
    <n v="3"/>
    <n v="2"/>
    <n v="0"/>
    <n v="2"/>
  </r>
  <r>
    <x v="314"/>
    <n v="29"/>
    <s v="26-35"/>
    <s v="No"/>
    <x v="0"/>
    <n v="590"/>
    <x v="0"/>
    <n v="4"/>
    <n v="3"/>
    <s v="Technical Degree"/>
    <n v="1"/>
    <n v="1762"/>
    <n v="4"/>
    <x v="1"/>
    <n v="91"/>
    <n v="2"/>
    <n v="1"/>
    <x v="2"/>
    <n v="1"/>
    <s v="Divorced"/>
    <n v="2109"/>
    <s v="Upto 5k"/>
    <n v="10007"/>
    <n v="1"/>
    <s v="Y"/>
    <s v="No"/>
    <n v="13"/>
    <n v="3"/>
    <n v="3"/>
    <n v="80"/>
    <n v="1"/>
    <n v="1"/>
    <n v="2"/>
    <n v="3"/>
    <n v="1"/>
    <n v="0"/>
    <n v="0"/>
    <n v="0"/>
  </r>
  <r>
    <x v="315"/>
    <n v="29"/>
    <s v="26-35"/>
    <s v="Yes"/>
    <x v="0"/>
    <n v="350"/>
    <x v="2"/>
    <n v="13"/>
    <n v="3"/>
    <s v="Human Resources"/>
    <n v="1"/>
    <n v="1844"/>
    <n v="1"/>
    <x v="0"/>
    <n v="56"/>
    <n v="2"/>
    <n v="1"/>
    <x v="3"/>
    <n v="1"/>
    <s v="Divorced"/>
    <n v="2335"/>
    <s v="Upto 5k"/>
    <n v="3157"/>
    <n v="4"/>
    <s v="Y"/>
    <s v="Yes"/>
    <n v="15"/>
    <n v="3"/>
    <n v="4"/>
    <n v="80"/>
    <n v="3"/>
    <n v="4"/>
    <n v="3"/>
    <n v="3"/>
    <n v="2"/>
    <n v="2"/>
    <n v="2"/>
    <n v="0"/>
  </r>
  <r>
    <x v="316"/>
    <n v="29"/>
    <s v="26-35"/>
    <s v="No"/>
    <x v="1"/>
    <n v="574"/>
    <x v="0"/>
    <n v="20"/>
    <n v="1"/>
    <s v="Medical"/>
    <n v="1"/>
    <n v="1852"/>
    <n v="4"/>
    <x v="0"/>
    <n v="40"/>
    <n v="3"/>
    <n v="1"/>
    <x v="0"/>
    <n v="4"/>
    <s v="Married"/>
    <n v="3812"/>
    <s v="Upto 5k"/>
    <n v="7003"/>
    <n v="1"/>
    <s v="Y"/>
    <s v="No"/>
    <n v="13"/>
    <n v="3"/>
    <n v="2"/>
    <n v="80"/>
    <n v="0"/>
    <n v="11"/>
    <n v="3"/>
    <n v="4"/>
    <n v="11"/>
    <n v="8"/>
    <n v="3"/>
    <n v="10"/>
  </r>
  <r>
    <x v="317"/>
    <n v="29"/>
    <s v="26-35"/>
    <s v="No"/>
    <x v="0"/>
    <n v="726"/>
    <x v="0"/>
    <n v="29"/>
    <n v="1"/>
    <s v="Life Sciences"/>
    <n v="1"/>
    <n v="1859"/>
    <n v="4"/>
    <x v="0"/>
    <n v="93"/>
    <n v="1"/>
    <n v="2"/>
    <x v="6"/>
    <n v="3"/>
    <s v="Divorced"/>
    <n v="6384"/>
    <s v="5k-10k"/>
    <n v="21143"/>
    <n v="8"/>
    <s v="Y"/>
    <s v="No"/>
    <n v="17"/>
    <n v="3"/>
    <n v="4"/>
    <n v="80"/>
    <n v="2"/>
    <n v="11"/>
    <n v="3"/>
    <n v="3"/>
    <n v="7"/>
    <n v="0"/>
    <n v="1"/>
    <n v="6"/>
  </r>
  <r>
    <x v="318"/>
    <n v="29"/>
    <s v="26-35"/>
    <s v="No"/>
    <x v="3"/>
    <n v="352"/>
    <x v="2"/>
    <n v="6"/>
    <n v="1"/>
    <s v="Medical"/>
    <n v="1"/>
    <n v="1865"/>
    <n v="4"/>
    <x v="0"/>
    <n v="87"/>
    <n v="2"/>
    <n v="1"/>
    <x v="3"/>
    <n v="2"/>
    <s v="Married"/>
    <n v="2804"/>
    <s v="Upto 5k"/>
    <n v="15434"/>
    <n v="1"/>
    <s v="Y"/>
    <s v="No"/>
    <n v="11"/>
    <n v="3"/>
    <n v="4"/>
    <n v="80"/>
    <n v="0"/>
    <n v="1"/>
    <n v="3"/>
    <n v="3"/>
    <n v="1"/>
    <n v="0"/>
    <n v="0"/>
    <n v="0"/>
  </r>
  <r>
    <x v="319"/>
    <n v="29"/>
    <s v="26-35"/>
    <s v="Yes"/>
    <x v="1"/>
    <n v="459"/>
    <x v="0"/>
    <n v="24"/>
    <n v="2"/>
    <s v="Life Sciences"/>
    <n v="1"/>
    <n v="1868"/>
    <n v="4"/>
    <x v="0"/>
    <n v="73"/>
    <n v="2"/>
    <n v="1"/>
    <x v="2"/>
    <n v="4"/>
    <s v="Single"/>
    <n v="2439"/>
    <s v="Upto 5k"/>
    <n v="14753"/>
    <n v="1"/>
    <s v="Y"/>
    <s v="Yes"/>
    <n v="24"/>
    <n v="4"/>
    <n v="2"/>
    <n v="80"/>
    <n v="0"/>
    <n v="1"/>
    <n v="3"/>
    <n v="2"/>
    <n v="1"/>
    <n v="0"/>
    <n v="1"/>
    <n v="0"/>
  </r>
  <r>
    <x v="320"/>
    <n v="29"/>
    <s v="26-35"/>
    <s v="No"/>
    <x v="0"/>
    <n v="592"/>
    <x v="0"/>
    <n v="7"/>
    <n v="3"/>
    <s v="Life Sciences"/>
    <n v="1"/>
    <n v="1883"/>
    <n v="4"/>
    <x v="0"/>
    <n v="59"/>
    <n v="3"/>
    <n v="1"/>
    <x v="0"/>
    <n v="1"/>
    <s v="Single"/>
    <n v="2062"/>
    <s v="Upto 5k"/>
    <n v="19384"/>
    <n v="3"/>
    <s v="Y"/>
    <s v="No"/>
    <n v="14"/>
    <n v="3"/>
    <n v="2"/>
    <n v="80"/>
    <n v="0"/>
    <n v="11"/>
    <n v="2"/>
    <n v="3"/>
    <n v="3"/>
    <n v="2"/>
    <n v="1"/>
    <n v="2"/>
  </r>
  <r>
    <x v="321"/>
    <n v="29"/>
    <s v="26-35"/>
    <s v="Yes"/>
    <x v="1"/>
    <n v="746"/>
    <x v="1"/>
    <n v="24"/>
    <n v="3"/>
    <s v="Technical Degree"/>
    <n v="1"/>
    <n v="1928"/>
    <n v="3"/>
    <x v="0"/>
    <n v="45"/>
    <n v="4"/>
    <n v="1"/>
    <x v="1"/>
    <n v="1"/>
    <s v="Single"/>
    <n v="1091"/>
    <s v="Upto 5k"/>
    <n v="10642"/>
    <n v="1"/>
    <s v="Y"/>
    <s v="No"/>
    <n v="17"/>
    <n v="3"/>
    <n v="4"/>
    <n v="80"/>
    <n v="0"/>
    <n v="1"/>
    <n v="3"/>
    <n v="3"/>
    <n v="1"/>
    <n v="0"/>
    <n v="0"/>
    <n v="0"/>
  </r>
  <r>
    <x v="322"/>
    <n v="29"/>
    <s v="26-35"/>
    <s v="No"/>
    <x v="0"/>
    <n v="136"/>
    <x v="0"/>
    <n v="1"/>
    <n v="3"/>
    <s v="Life Sciences"/>
    <n v="1"/>
    <n v="1954"/>
    <n v="1"/>
    <x v="0"/>
    <n v="89"/>
    <n v="3"/>
    <n v="2"/>
    <x v="6"/>
    <n v="1"/>
    <s v="Married"/>
    <n v="5373"/>
    <s v="5k-10k"/>
    <n v="6225"/>
    <n v="0"/>
    <s v="Y"/>
    <s v="No"/>
    <n v="12"/>
    <n v="3"/>
    <n v="1"/>
    <n v="80"/>
    <n v="1"/>
    <n v="6"/>
    <n v="5"/>
    <n v="2"/>
    <n v="5"/>
    <n v="3"/>
    <n v="0"/>
    <n v="2"/>
  </r>
  <r>
    <x v="323"/>
    <n v="29"/>
    <s v="26-35"/>
    <s v="Yes"/>
    <x v="0"/>
    <n v="1092"/>
    <x v="0"/>
    <n v="1"/>
    <n v="4"/>
    <s v="Medical"/>
    <n v="1"/>
    <n v="2027"/>
    <n v="1"/>
    <x v="0"/>
    <n v="36"/>
    <n v="3"/>
    <n v="1"/>
    <x v="2"/>
    <n v="4"/>
    <s v="Married"/>
    <n v="4787"/>
    <s v="Upto 5k"/>
    <n v="26124"/>
    <n v="9"/>
    <s v="Y"/>
    <s v="Yes"/>
    <n v="14"/>
    <n v="3"/>
    <n v="2"/>
    <n v="80"/>
    <n v="3"/>
    <n v="4"/>
    <n v="3"/>
    <n v="4"/>
    <n v="2"/>
    <n v="2"/>
    <n v="2"/>
    <n v="2"/>
  </r>
  <r>
    <x v="324"/>
    <n v="29"/>
    <s v="26-35"/>
    <s v="No"/>
    <x v="0"/>
    <n v="1378"/>
    <x v="0"/>
    <n v="13"/>
    <n v="2"/>
    <s v="Other"/>
    <n v="1"/>
    <n v="2053"/>
    <n v="4"/>
    <x v="0"/>
    <n v="46"/>
    <n v="2"/>
    <n v="2"/>
    <x v="0"/>
    <n v="2"/>
    <s v="Married"/>
    <n v="4025"/>
    <s v="Upto 5k"/>
    <n v="23679"/>
    <n v="4"/>
    <s v="Y"/>
    <s v="Yes"/>
    <n v="13"/>
    <n v="3"/>
    <n v="1"/>
    <n v="80"/>
    <n v="1"/>
    <n v="10"/>
    <n v="2"/>
    <n v="3"/>
    <n v="4"/>
    <n v="3"/>
    <n v="0"/>
    <n v="3"/>
  </r>
  <r>
    <x v="325"/>
    <n v="29"/>
    <s v="26-35"/>
    <s v="No"/>
    <x v="0"/>
    <n v="468"/>
    <x v="0"/>
    <n v="28"/>
    <n v="4"/>
    <s v="Medical"/>
    <n v="1"/>
    <n v="2054"/>
    <n v="4"/>
    <x v="1"/>
    <n v="73"/>
    <n v="2"/>
    <n v="1"/>
    <x v="2"/>
    <n v="1"/>
    <s v="Single"/>
    <n v="3785"/>
    <s v="Upto 5k"/>
    <n v="8489"/>
    <n v="1"/>
    <s v="Y"/>
    <s v="No"/>
    <n v="14"/>
    <n v="3"/>
    <n v="2"/>
    <n v="80"/>
    <n v="0"/>
    <n v="5"/>
    <n v="3"/>
    <n v="1"/>
    <n v="5"/>
    <n v="4"/>
    <n v="0"/>
    <n v="4"/>
  </r>
  <r>
    <x v="325"/>
    <n v="29"/>
    <s v="26-35"/>
    <s v="No"/>
    <x v="0"/>
    <n v="468"/>
    <x v="0"/>
    <n v="28"/>
    <n v="4"/>
    <s v="Medical"/>
    <n v="1"/>
    <n v="2054"/>
    <n v="4"/>
    <x v="1"/>
    <n v="73"/>
    <n v="2"/>
    <n v="1"/>
    <x v="2"/>
    <n v="1"/>
    <s v="Single"/>
    <n v="3785"/>
    <s v="Upto 5k"/>
    <n v="8489"/>
    <n v="1"/>
    <s v="Y"/>
    <s v="No"/>
    <n v="14"/>
    <n v="3"/>
    <n v="2"/>
    <n v="80"/>
    <n v="0"/>
    <n v="5"/>
    <n v="3"/>
    <n v="1"/>
    <n v="5"/>
    <n v="4"/>
    <n v="0"/>
    <n v="4"/>
  </r>
  <r>
    <x v="326"/>
    <n v="30"/>
    <s v="26-35"/>
    <s v="No"/>
    <x v="0"/>
    <n v="1358"/>
    <x v="0"/>
    <n v="24"/>
    <n v="1"/>
    <s v="Life Sciences"/>
    <n v="1"/>
    <n v="11"/>
    <n v="4"/>
    <x v="0"/>
    <n v="67"/>
    <n v="3"/>
    <n v="1"/>
    <x v="0"/>
    <n v="3"/>
    <s v="Divorced"/>
    <n v="2693"/>
    <s v="Upto 5k"/>
    <n v="13335"/>
    <n v="1"/>
    <s v="Y"/>
    <s v="No"/>
    <n v="22"/>
    <n v="4"/>
    <n v="2"/>
    <n v="80"/>
    <n v="1"/>
    <n v="1"/>
    <n v="2"/>
    <n v="3"/>
    <n v="1"/>
    <n v="0"/>
    <n v="0"/>
    <m/>
  </r>
  <r>
    <x v="327"/>
    <n v="30"/>
    <s v="26-35"/>
    <s v="No"/>
    <x v="0"/>
    <n v="125"/>
    <x v="0"/>
    <n v="9"/>
    <n v="2"/>
    <s v="Medical"/>
    <n v="1"/>
    <n v="41"/>
    <n v="4"/>
    <x v="0"/>
    <n v="83"/>
    <n v="2"/>
    <n v="1"/>
    <x v="0"/>
    <n v="3"/>
    <s v="Single"/>
    <n v="2206"/>
    <s v="Upto 5k"/>
    <n v="16117"/>
    <n v="1"/>
    <s v="Y"/>
    <s v="No"/>
    <n v="13"/>
    <n v="3"/>
    <n v="1"/>
    <n v="80"/>
    <n v="0"/>
    <n v="10"/>
    <n v="5"/>
    <n v="3"/>
    <n v="10"/>
    <n v="0"/>
    <n v="1"/>
    <n v="8"/>
  </r>
  <r>
    <x v="328"/>
    <n v="30"/>
    <s v="26-35"/>
    <s v="No"/>
    <x v="1"/>
    <n v="721"/>
    <x v="0"/>
    <n v="1"/>
    <n v="2"/>
    <s v="Medical"/>
    <n v="1"/>
    <n v="57"/>
    <n v="3"/>
    <x v="1"/>
    <n v="58"/>
    <n v="3"/>
    <n v="2"/>
    <x v="0"/>
    <n v="4"/>
    <s v="Single"/>
    <n v="4011"/>
    <s v="Upto 5k"/>
    <n v="10781"/>
    <n v="1"/>
    <s v="Y"/>
    <s v="No"/>
    <n v="23"/>
    <n v="4"/>
    <n v="4"/>
    <n v="80"/>
    <n v="0"/>
    <n v="12"/>
    <n v="2"/>
    <n v="3"/>
    <n v="12"/>
    <n v="8"/>
    <n v="3"/>
    <n v="7"/>
  </r>
  <r>
    <x v="329"/>
    <n v="30"/>
    <s v="26-35"/>
    <s v="No"/>
    <x v="0"/>
    <n v="852"/>
    <x v="0"/>
    <n v="1"/>
    <n v="1"/>
    <s v="Life Sciences"/>
    <n v="1"/>
    <n v="104"/>
    <n v="4"/>
    <x v="0"/>
    <n v="55"/>
    <n v="2"/>
    <n v="2"/>
    <x v="0"/>
    <n v="4"/>
    <s v="Married"/>
    <n v="5126"/>
    <s v="5k-10k"/>
    <n v="15998"/>
    <n v="1"/>
    <s v="Y"/>
    <s v="Yes"/>
    <n v="12"/>
    <n v="3"/>
    <n v="3"/>
    <n v="80"/>
    <n v="2"/>
    <n v="10"/>
    <n v="1"/>
    <n v="2"/>
    <n v="10"/>
    <n v="8"/>
    <n v="3"/>
    <n v="0"/>
  </r>
  <r>
    <x v="330"/>
    <n v="30"/>
    <s v="26-35"/>
    <s v="No"/>
    <x v="0"/>
    <n v="288"/>
    <x v="0"/>
    <n v="2"/>
    <n v="3"/>
    <s v="Life Sciences"/>
    <n v="1"/>
    <n v="117"/>
    <n v="3"/>
    <x v="0"/>
    <n v="99"/>
    <n v="2"/>
    <n v="2"/>
    <x v="6"/>
    <n v="4"/>
    <s v="Married"/>
    <n v="4152"/>
    <s v="Upto 5k"/>
    <n v="15830"/>
    <n v="1"/>
    <s v="Y"/>
    <s v="No"/>
    <n v="19"/>
    <n v="3"/>
    <n v="1"/>
    <n v="80"/>
    <n v="3"/>
    <n v="11"/>
    <n v="3"/>
    <n v="3"/>
    <n v="11"/>
    <n v="10"/>
    <n v="10"/>
    <n v="8"/>
  </r>
  <r>
    <x v="331"/>
    <n v="30"/>
    <s v="26-35"/>
    <s v="No"/>
    <x v="0"/>
    <n v="1334"/>
    <x v="1"/>
    <n v="4"/>
    <n v="2"/>
    <s v="Medical"/>
    <n v="1"/>
    <n v="121"/>
    <n v="3"/>
    <x v="1"/>
    <n v="63"/>
    <n v="2"/>
    <n v="2"/>
    <x v="5"/>
    <n v="2"/>
    <s v="Divorced"/>
    <n v="5209"/>
    <s v="5k-10k"/>
    <n v="19760"/>
    <n v="1"/>
    <s v="Y"/>
    <s v="Yes"/>
    <n v="12"/>
    <n v="3"/>
    <n v="2"/>
    <n v="80"/>
    <n v="3"/>
    <n v="11"/>
    <n v="4"/>
    <n v="2"/>
    <n v="11"/>
    <n v="8"/>
    <n v="2"/>
    <n v="7"/>
  </r>
  <r>
    <x v="332"/>
    <n v="30"/>
    <s v="26-35"/>
    <s v="No"/>
    <x v="1"/>
    <n v="1312"/>
    <x v="0"/>
    <n v="23"/>
    <n v="3"/>
    <s v="Life Sciences"/>
    <n v="1"/>
    <n v="159"/>
    <n v="1"/>
    <x v="0"/>
    <n v="96"/>
    <n v="1"/>
    <n v="1"/>
    <x v="2"/>
    <n v="3"/>
    <s v="Divorced"/>
    <n v="2613"/>
    <s v="Upto 5k"/>
    <n v="22310"/>
    <n v="1"/>
    <s v="Y"/>
    <s v="No"/>
    <n v="25"/>
    <n v="4"/>
    <n v="3"/>
    <n v="80"/>
    <n v="3"/>
    <n v="10"/>
    <n v="2"/>
    <n v="2"/>
    <n v="10"/>
    <n v="7"/>
    <n v="0"/>
    <n v="9"/>
  </r>
  <r>
    <x v="333"/>
    <n v="30"/>
    <s v="26-35"/>
    <s v="No"/>
    <x v="0"/>
    <n v="1240"/>
    <x v="2"/>
    <n v="9"/>
    <n v="3"/>
    <s v="Human Resources"/>
    <n v="1"/>
    <n v="184"/>
    <n v="3"/>
    <x v="0"/>
    <n v="48"/>
    <n v="3"/>
    <n v="2"/>
    <x v="3"/>
    <n v="4"/>
    <s v="Married"/>
    <n v="6347"/>
    <s v="5k-10k"/>
    <n v="13982"/>
    <n v="0"/>
    <s v="Y"/>
    <s v="Yes"/>
    <n v="19"/>
    <n v="3"/>
    <n v="4"/>
    <n v="80"/>
    <n v="0"/>
    <n v="12"/>
    <n v="2"/>
    <n v="1"/>
    <n v="11"/>
    <n v="9"/>
    <n v="4"/>
    <m/>
  </r>
  <r>
    <x v="334"/>
    <n v="30"/>
    <s v="26-35"/>
    <s v="No"/>
    <x v="0"/>
    <n v="438"/>
    <x v="0"/>
    <n v="18"/>
    <n v="3"/>
    <s v="Life Sciences"/>
    <n v="1"/>
    <n v="194"/>
    <n v="1"/>
    <x v="1"/>
    <n v="75"/>
    <n v="3"/>
    <n v="1"/>
    <x v="2"/>
    <n v="3"/>
    <s v="Single"/>
    <n v="2632"/>
    <s v="Upto 5k"/>
    <n v="23910"/>
    <n v="1"/>
    <s v="Y"/>
    <s v="No"/>
    <n v="14"/>
    <n v="3"/>
    <n v="3"/>
    <n v="80"/>
    <n v="0"/>
    <n v="5"/>
    <n v="4"/>
    <n v="2"/>
    <n v="5"/>
    <n v="4"/>
    <n v="0"/>
    <m/>
  </r>
  <r>
    <x v="335"/>
    <n v="30"/>
    <s v="26-35"/>
    <s v="No"/>
    <x v="0"/>
    <n v="201"/>
    <x v="0"/>
    <n v="5"/>
    <n v="3"/>
    <s v="Technical Degree"/>
    <n v="1"/>
    <n v="197"/>
    <n v="4"/>
    <x v="1"/>
    <n v="84"/>
    <n v="3"/>
    <n v="1"/>
    <x v="2"/>
    <n v="1"/>
    <s v="Divorced"/>
    <n v="3204"/>
    <s v="Upto 5k"/>
    <n v="10415"/>
    <n v="5"/>
    <s v="Y"/>
    <s v="No"/>
    <n v="14"/>
    <n v="3"/>
    <n v="4"/>
    <n v="80"/>
    <n v="1"/>
    <n v="8"/>
    <n v="3"/>
    <n v="3"/>
    <n v="3"/>
    <n v="2"/>
    <n v="2"/>
    <m/>
  </r>
  <r>
    <x v="336"/>
    <n v="30"/>
    <s v="26-35"/>
    <s v="No"/>
    <x v="0"/>
    <n v="1427"/>
    <x v="0"/>
    <n v="2"/>
    <n v="1"/>
    <s v="Medical"/>
    <n v="1"/>
    <n v="198"/>
    <n v="2"/>
    <x v="0"/>
    <n v="35"/>
    <n v="2"/>
    <n v="1"/>
    <x v="0"/>
    <n v="4"/>
    <s v="Single"/>
    <n v="2720"/>
    <s v="Upto 5k"/>
    <n v="11162"/>
    <n v="0"/>
    <s v="Y"/>
    <s v="No"/>
    <n v="13"/>
    <n v="3"/>
    <n v="4"/>
    <n v="80"/>
    <n v="0"/>
    <n v="6"/>
    <n v="3"/>
    <n v="3"/>
    <n v="5"/>
    <n v="3"/>
    <n v="1"/>
    <m/>
  </r>
  <r>
    <x v="337"/>
    <n v="30"/>
    <s v="26-35"/>
    <s v="No"/>
    <x v="0"/>
    <n v="1339"/>
    <x v="1"/>
    <n v="5"/>
    <n v="3"/>
    <s v="Life Sciences"/>
    <n v="1"/>
    <n v="228"/>
    <n v="2"/>
    <x v="1"/>
    <n v="41"/>
    <n v="3"/>
    <n v="3"/>
    <x v="5"/>
    <n v="4"/>
    <s v="Married"/>
    <n v="9419"/>
    <s v="5k-10k"/>
    <n v="8053"/>
    <n v="2"/>
    <s v="Y"/>
    <s v="No"/>
    <n v="12"/>
    <n v="3"/>
    <n v="3"/>
    <n v="80"/>
    <n v="1"/>
    <n v="12"/>
    <n v="2"/>
    <n v="3"/>
    <n v="10"/>
    <n v="9"/>
    <n v="7"/>
    <n v="4"/>
  </r>
  <r>
    <x v="338"/>
    <n v="30"/>
    <s v="26-35"/>
    <s v="No"/>
    <x v="2"/>
    <n v="111"/>
    <x v="0"/>
    <n v="9"/>
    <n v="3"/>
    <s v="Medical"/>
    <n v="1"/>
    <n v="239"/>
    <n v="3"/>
    <x v="0"/>
    <n v="66"/>
    <n v="3"/>
    <n v="2"/>
    <x v="0"/>
    <n v="1"/>
    <s v="Divorced"/>
    <n v="3072"/>
    <s v="Upto 5k"/>
    <n v="11012"/>
    <n v="1"/>
    <s v="Y"/>
    <s v="No"/>
    <n v="11"/>
    <n v="3"/>
    <n v="3"/>
    <n v="80"/>
    <n v="2"/>
    <n v="12"/>
    <n v="4"/>
    <n v="3"/>
    <n v="12"/>
    <n v="9"/>
    <n v="6"/>
    <n v="10"/>
  </r>
  <r>
    <x v="339"/>
    <n v="30"/>
    <s v="26-35"/>
    <s v="No"/>
    <x v="2"/>
    <n v="829"/>
    <x v="0"/>
    <n v="1"/>
    <n v="1"/>
    <s v="Life Sciences"/>
    <n v="1"/>
    <n v="292"/>
    <n v="3"/>
    <x v="0"/>
    <n v="88"/>
    <n v="2"/>
    <n v="3"/>
    <x v="4"/>
    <n v="3"/>
    <s v="Single"/>
    <n v="8474"/>
    <s v="5k-10k"/>
    <n v="20925"/>
    <n v="1"/>
    <s v="Y"/>
    <s v="No"/>
    <n v="22"/>
    <n v="4"/>
    <n v="3"/>
    <n v="80"/>
    <n v="0"/>
    <n v="12"/>
    <n v="2"/>
    <n v="3"/>
    <n v="11"/>
    <n v="8"/>
    <n v="5"/>
    <n v="8"/>
  </r>
  <r>
    <x v="340"/>
    <n v="30"/>
    <s v="26-35"/>
    <s v="Yes"/>
    <x v="0"/>
    <n v="1005"/>
    <x v="0"/>
    <n v="3"/>
    <n v="3"/>
    <s v="Technical Degree"/>
    <n v="1"/>
    <n v="297"/>
    <n v="4"/>
    <x v="1"/>
    <n v="88"/>
    <n v="3"/>
    <n v="1"/>
    <x v="2"/>
    <n v="1"/>
    <s v="Single"/>
    <n v="2657"/>
    <s v="Upto 5k"/>
    <n v="8556"/>
    <n v="5"/>
    <s v="Y"/>
    <s v="Yes"/>
    <n v="11"/>
    <n v="3"/>
    <n v="3"/>
    <n v="80"/>
    <n v="0"/>
    <n v="8"/>
    <n v="5"/>
    <n v="3"/>
    <n v="5"/>
    <n v="2"/>
    <n v="0"/>
    <n v="4"/>
  </r>
  <r>
    <x v="341"/>
    <n v="30"/>
    <s v="26-35"/>
    <s v="Yes"/>
    <x v="1"/>
    <n v="334"/>
    <x v="1"/>
    <n v="26"/>
    <n v="4"/>
    <s v="Marketing"/>
    <n v="1"/>
    <n v="299"/>
    <n v="3"/>
    <x v="1"/>
    <n v="52"/>
    <n v="2"/>
    <n v="2"/>
    <x v="5"/>
    <n v="1"/>
    <s v="Single"/>
    <n v="6696"/>
    <s v="5k-10k"/>
    <n v="22967"/>
    <n v="5"/>
    <s v="Y"/>
    <s v="No"/>
    <n v="15"/>
    <n v="3"/>
    <n v="3"/>
    <n v="80"/>
    <n v="0"/>
    <n v="9"/>
    <n v="5"/>
    <n v="2"/>
    <n v="6"/>
    <n v="3"/>
    <n v="0"/>
    <n v="1"/>
  </r>
  <r>
    <x v="342"/>
    <n v="30"/>
    <s v="26-35"/>
    <s v="No"/>
    <x v="0"/>
    <n v="1275"/>
    <x v="0"/>
    <n v="28"/>
    <n v="2"/>
    <s v="Medical"/>
    <n v="1"/>
    <n v="441"/>
    <n v="4"/>
    <x v="1"/>
    <n v="64"/>
    <n v="3"/>
    <n v="2"/>
    <x v="2"/>
    <n v="4"/>
    <s v="Married"/>
    <n v="5775"/>
    <s v="5k-10k"/>
    <n v="11934"/>
    <n v="1"/>
    <s v="Y"/>
    <s v="No"/>
    <n v="13"/>
    <n v="3"/>
    <n v="4"/>
    <n v="80"/>
    <n v="2"/>
    <n v="11"/>
    <n v="2"/>
    <n v="3"/>
    <n v="10"/>
    <n v="8"/>
    <n v="1"/>
    <n v="9"/>
  </r>
  <r>
    <x v="343"/>
    <n v="30"/>
    <s v="26-35"/>
    <s v="No"/>
    <x v="0"/>
    <n v="570"/>
    <x v="1"/>
    <n v="5"/>
    <n v="3"/>
    <s v="Marketing"/>
    <n v="1"/>
    <n v="456"/>
    <n v="4"/>
    <x v="1"/>
    <n v="30"/>
    <n v="2"/>
    <n v="2"/>
    <x v="5"/>
    <n v="3"/>
    <s v="Divorced"/>
    <n v="6118"/>
    <s v="5k-10k"/>
    <n v="5431"/>
    <n v="1"/>
    <s v="Y"/>
    <s v="No"/>
    <n v="13"/>
    <n v="3"/>
    <n v="3"/>
    <n v="80"/>
    <n v="3"/>
    <n v="10"/>
    <n v="2"/>
    <n v="3"/>
    <n v="10"/>
    <n v="9"/>
    <n v="1"/>
    <n v="2"/>
  </r>
  <r>
    <x v="344"/>
    <n v="30"/>
    <s v="26-35"/>
    <s v="No"/>
    <x v="2"/>
    <n v="641"/>
    <x v="1"/>
    <n v="25"/>
    <n v="2"/>
    <s v="Technical Degree"/>
    <n v="1"/>
    <n v="475"/>
    <n v="4"/>
    <x v="1"/>
    <n v="85"/>
    <n v="3"/>
    <n v="2"/>
    <x v="5"/>
    <n v="3"/>
    <s v="Married"/>
    <n v="4736"/>
    <s v="Upto 5k"/>
    <n v="6069"/>
    <n v="7"/>
    <s v="Y"/>
    <s v="Yes"/>
    <n v="12"/>
    <n v="3"/>
    <n v="2"/>
    <n v="80"/>
    <n v="1"/>
    <n v="4"/>
    <n v="2"/>
    <n v="4"/>
    <n v="2"/>
    <n v="2"/>
    <n v="2"/>
    <n v="2"/>
  </r>
  <r>
    <x v="345"/>
    <n v="30"/>
    <s v="26-35"/>
    <s v="No"/>
    <x v="0"/>
    <n v="202"/>
    <x v="1"/>
    <n v="2"/>
    <n v="1"/>
    <s v="Technical Degree"/>
    <n v="1"/>
    <n v="508"/>
    <n v="3"/>
    <x v="0"/>
    <n v="72"/>
    <n v="3"/>
    <n v="1"/>
    <x v="1"/>
    <n v="2"/>
    <s v="Married"/>
    <n v="2476"/>
    <s v="Upto 5k"/>
    <n v="17434"/>
    <n v="1"/>
    <s v="Y"/>
    <s v="No"/>
    <n v="18"/>
    <n v="3"/>
    <n v="1"/>
    <n v="80"/>
    <n v="1"/>
    <n v="1"/>
    <n v="3"/>
    <n v="3"/>
    <n v="1"/>
    <n v="0"/>
    <n v="0"/>
    <n v="0"/>
  </r>
  <r>
    <x v="346"/>
    <n v="30"/>
    <s v="26-35"/>
    <s v="Yes"/>
    <x v="1"/>
    <n v="464"/>
    <x v="0"/>
    <n v="4"/>
    <n v="3"/>
    <s v="Technical Degree"/>
    <n v="1"/>
    <n v="514"/>
    <n v="3"/>
    <x v="0"/>
    <n v="40"/>
    <n v="3"/>
    <n v="1"/>
    <x v="2"/>
    <n v="4"/>
    <s v="Single"/>
    <n v="2285"/>
    <s v="Upto 5k"/>
    <n v="3427"/>
    <n v="9"/>
    <s v="Y"/>
    <s v="Yes"/>
    <n v="23"/>
    <n v="4"/>
    <n v="3"/>
    <n v="80"/>
    <n v="0"/>
    <n v="3"/>
    <n v="4"/>
    <n v="3"/>
    <n v="1"/>
    <n v="0"/>
    <n v="0"/>
    <n v="0"/>
  </r>
  <r>
    <x v="347"/>
    <n v="30"/>
    <s v="26-35"/>
    <s v="No"/>
    <x v="0"/>
    <n v="1082"/>
    <x v="1"/>
    <n v="12"/>
    <n v="3"/>
    <s v="Technical Degree"/>
    <n v="1"/>
    <n v="533"/>
    <n v="2"/>
    <x v="1"/>
    <n v="83"/>
    <n v="3"/>
    <n v="2"/>
    <x v="5"/>
    <n v="3"/>
    <s v="Single"/>
    <n v="6577"/>
    <s v="5k-10k"/>
    <n v="19558"/>
    <n v="0"/>
    <s v="Y"/>
    <s v="No"/>
    <n v="11"/>
    <n v="3"/>
    <n v="2"/>
    <n v="80"/>
    <n v="0"/>
    <n v="6"/>
    <n v="6"/>
    <n v="3"/>
    <n v="5"/>
    <n v="4"/>
    <n v="4"/>
    <n v="4"/>
  </r>
  <r>
    <x v="348"/>
    <n v="30"/>
    <s v="26-35"/>
    <s v="No"/>
    <x v="0"/>
    <n v="317"/>
    <x v="0"/>
    <n v="2"/>
    <n v="3"/>
    <s v="Life Sciences"/>
    <n v="1"/>
    <n v="548"/>
    <n v="3"/>
    <x v="1"/>
    <n v="43"/>
    <n v="1"/>
    <n v="2"/>
    <x v="4"/>
    <n v="4"/>
    <s v="Single"/>
    <n v="6091"/>
    <s v="5k-10k"/>
    <n v="24793"/>
    <n v="2"/>
    <s v="Y"/>
    <s v="No"/>
    <n v="20"/>
    <n v="4"/>
    <n v="3"/>
    <n v="80"/>
    <n v="0"/>
    <n v="11"/>
    <n v="2"/>
    <n v="3"/>
    <n v="5"/>
    <n v="4"/>
    <n v="0"/>
    <n v="2"/>
  </r>
  <r>
    <x v="349"/>
    <n v="30"/>
    <s v="26-35"/>
    <s v="No"/>
    <x v="2"/>
    <n v="1400"/>
    <x v="0"/>
    <n v="3"/>
    <n v="3"/>
    <s v="Life Sciences"/>
    <n v="1"/>
    <n v="562"/>
    <n v="3"/>
    <x v="0"/>
    <n v="53"/>
    <n v="3"/>
    <n v="1"/>
    <x v="0"/>
    <n v="4"/>
    <s v="Married"/>
    <n v="2097"/>
    <s v="Upto 5k"/>
    <n v="16734"/>
    <n v="4"/>
    <s v="Y"/>
    <s v="No"/>
    <n v="15"/>
    <n v="3"/>
    <n v="3"/>
    <n v="80"/>
    <n v="1"/>
    <n v="9"/>
    <n v="3"/>
    <n v="1"/>
    <n v="5"/>
    <n v="3"/>
    <n v="1"/>
    <n v="4"/>
  </r>
  <r>
    <x v="350"/>
    <n v="30"/>
    <s v="26-35"/>
    <s v="No"/>
    <x v="2"/>
    <n v="1398"/>
    <x v="1"/>
    <n v="22"/>
    <n v="4"/>
    <s v="Other"/>
    <n v="1"/>
    <n v="567"/>
    <n v="3"/>
    <x v="1"/>
    <n v="69"/>
    <n v="3"/>
    <n v="3"/>
    <x v="5"/>
    <n v="1"/>
    <s v="Married"/>
    <n v="8412"/>
    <s v="5k-10k"/>
    <n v="2890"/>
    <n v="0"/>
    <s v="Y"/>
    <s v="No"/>
    <n v="11"/>
    <n v="3"/>
    <n v="3"/>
    <n v="80"/>
    <n v="0"/>
    <n v="10"/>
    <n v="3"/>
    <n v="3"/>
    <n v="9"/>
    <n v="8"/>
    <n v="7"/>
    <n v="8"/>
  </r>
  <r>
    <x v="351"/>
    <n v="30"/>
    <s v="26-35"/>
    <s v="No"/>
    <x v="2"/>
    <n v="1116"/>
    <x v="0"/>
    <n v="2"/>
    <n v="3"/>
    <s v="Medical"/>
    <n v="1"/>
    <n v="571"/>
    <n v="3"/>
    <x v="1"/>
    <n v="49"/>
    <n v="3"/>
    <n v="1"/>
    <x v="0"/>
    <n v="4"/>
    <s v="Single"/>
    <n v="2564"/>
    <s v="Upto 5k"/>
    <n v="7181"/>
    <n v="0"/>
    <s v="Y"/>
    <s v="No"/>
    <n v="14"/>
    <n v="3"/>
    <n v="3"/>
    <n v="80"/>
    <n v="0"/>
    <n v="12"/>
    <n v="2"/>
    <n v="2"/>
    <n v="11"/>
    <n v="7"/>
    <n v="6"/>
    <n v="7"/>
  </r>
  <r>
    <x v="352"/>
    <n v="30"/>
    <s v="26-35"/>
    <s v="No"/>
    <x v="0"/>
    <n v="413"/>
    <x v="1"/>
    <n v="7"/>
    <n v="1"/>
    <s v="Marketing"/>
    <n v="1"/>
    <n v="585"/>
    <n v="4"/>
    <x v="0"/>
    <n v="57"/>
    <n v="3"/>
    <n v="1"/>
    <x v="1"/>
    <n v="2"/>
    <s v="Single"/>
    <n v="2983"/>
    <s v="Upto 5k"/>
    <n v="18398"/>
    <n v="0"/>
    <s v="Y"/>
    <s v="No"/>
    <n v="14"/>
    <n v="3"/>
    <n v="1"/>
    <n v="80"/>
    <n v="0"/>
    <n v="4"/>
    <n v="3"/>
    <n v="3"/>
    <n v="3"/>
    <n v="2"/>
    <n v="1"/>
    <n v="2"/>
  </r>
  <r>
    <x v="353"/>
    <n v="30"/>
    <s v="26-35"/>
    <s v="Yes"/>
    <x v="1"/>
    <n v="448"/>
    <x v="1"/>
    <n v="12"/>
    <n v="4"/>
    <s v="Life Sciences"/>
    <n v="1"/>
    <n v="648"/>
    <n v="2"/>
    <x v="0"/>
    <n v="74"/>
    <n v="2"/>
    <n v="1"/>
    <x v="1"/>
    <n v="1"/>
    <s v="Married"/>
    <n v="2033"/>
    <s v="Upto 5k"/>
    <n v="14470"/>
    <n v="1"/>
    <s v="Y"/>
    <s v="No"/>
    <n v="18"/>
    <n v="3"/>
    <n v="3"/>
    <n v="80"/>
    <n v="1"/>
    <n v="1"/>
    <n v="2"/>
    <n v="4"/>
    <n v="1"/>
    <n v="0"/>
    <n v="0"/>
    <n v="0"/>
  </r>
  <r>
    <x v="354"/>
    <n v="30"/>
    <s v="26-35"/>
    <s v="No"/>
    <x v="1"/>
    <n v="160"/>
    <x v="0"/>
    <n v="3"/>
    <n v="3"/>
    <s v="Medical"/>
    <n v="1"/>
    <n v="680"/>
    <n v="3"/>
    <x v="1"/>
    <n v="71"/>
    <n v="3"/>
    <n v="1"/>
    <x v="2"/>
    <n v="3"/>
    <s v="Divorced"/>
    <n v="2083"/>
    <s v="Upto 5k"/>
    <n v="22653"/>
    <n v="1"/>
    <s v="Y"/>
    <s v="No"/>
    <n v="20"/>
    <n v="4"/>
    <n v="3"/>
    <n v="80"/>
    <n v="1"/>
    <n v="1"/>
    <n v="2"/>
    <n v="3"/>
    <n v="1"/>
    <n v="0"/>
    <n v="0"/>
    <n v="0"/>
  </r>
  <r>
    <x v="355"/>
    <n v="30"/>
    <s v="26-35"/>
    <s v="No"/>
    <x v="0"/>
    <n v="501"/>
    <x v="1"/>
    <n v="27"/>
    <n v="5"/>
    <s v="Marketing"/>
    <n v="1"/>
    <n v="747"/>
    <n v="3"/>
    <x v="0"/>
    <n v="99"/>
    <n v="3"/>
    <n v="2"/>
    <x v="5"/>
    <n v="4"/>
    <s v="Divorced"/>
    <n v="5304"/>
    <s v="5k-10k"/>
    <n v="25275"/>
    <n v="7"/>
    <s v="Y"/>
    <s v="No"/>
    <n v="23"/>
    <n v="4"/>
    <n v="4"/>
    <n v="80"/>
    <n v="1"/>
    <n v="10"/>
    <n v="2"/>
    <n v="2"/>
    <n v="8"/>
    <n v="7"/>
    <n v="7"/>
    <n v="7"/>
  </r>
  <r>
    <x v="356"/>
    <n v="30"/>
    <s v="26-35"/>
    <s v="No"/>
    <x v="0"/>
    <n v="921"/>
    <x v="0"/>
    <n v="1"/>
    <n v="3"/>
    <s v="Life Sciences"/>
    <n v="1"/>
    <n v="806"/>
    <n v="4"/>
    <x v="0"/>
    <n v="38"/>
    <n v="1"/>
    <n v="1"/>
    <x v="0"/>
    <n v="3"/>
    <s v="Married"/>
    <n v="3833"/>
    <s v="Upto 5k"/>
    <n v="24375"/>
    <n v="3"/>
    <s v="Y"/>
    <s v="No"/>
    <n v="21"/>
    <n v="4"/>
    <n v="3"/>
    <n v="80"/>
    <n v="2"/>
    <n v="7"/>
    <n v="2"/>
    <n v="3"/>
    <n v="2"/>
    <n v="2"/>
    <n v="0"/>
    <n v="2"/>
  </r>
  <r>
    <x v="357"/>
    <n v="30"/>
    <s v="26-35"/>
    <s v="No"/>
    <x v="0"/>
    <n v="946"/>
    <x v="0"/>
    <n v="2"/>
    <n v="3"/>
    <s v="Medical"/>
    <n v="1"/>
    <n v="833"/>
    <n v="3"/>
    <x v="1"/>
    <n v="52"/>
    <n v="2"/>
    <n v="2"/>
    <x v="4"/>
    <n v="4"/>
    <s v="Single"/>
    <n v="6877"/>
    <s v="5k-10k"/>
    <n v="20234"/>
    <n v="5"/>
    <s v="Y"/>
    <s v="Yes"/>
    <n v="24"/>
    <n v="4"/>
    <n v="2"/>
    <n v="80"/>
    <n v="0"/>
    <n v="12"/>
    <n v="4"/>
    <n v="2"/>
    <n v="0"/>
    <n v="0"/>
    <n v="0"/>
    <n v="0"/>
  </r>
  <r>
    <x v="358"/>
    <n v="30"/>
    <s v="26-35"/>
    <s v="No"/>
    <x v="1"/>
    <n v="1012"/>
    <x v="0"/>
    <n v="5"/>
    <n v="4"/>
    <s v="Life Sciences"/>
    <n v="1"/>
    <n v="861"/>
    <n v="2"/>
    <x v="0"/>
    <n v="75"/>
    <n v="2"/>
    <n v="1"/>
    <x v="2"/>
    <n v="4"/>
    <s v="Divorced"/>
    <n v="3761"/>
    <s v="Upto 5k"/>
    <n v="2373"/>
    <n v="9"/>
    <s v="Y"/>
    <s v="No"/>
    <n v="12"/>
    <n v="3"/>
    <n v="2"/>
    <n v="80"/>
    <n v="1"/>
    <n v="10"/>
    <n v="3"/>
    <n v="2"/>
    <n v="5"/>
    <n v="4"/>
    <n v="0"/>
    <n v="3"/>
  </r>
  <r>
    <x v="359"/>
    <n v="30"/>
    <s v="26-35"/>
    <s v="No"/>
    <x v="0"/>
    <n v="231"/>
    <x v="1"/>
    <n v="8"/>
    <n v="2"/>
    <s v="Other"/>
    <n v="1"/>
    <n v="982"/>
    <n v="3"/>
    <x v="0"/>
    <n v="62"/>
    <n v="3"/>
    <n v="3"/>
    <x v="5"/>
    <n v="3"/>
    <s v="Divorced"/>
    <n v="7264"/>
    <s v="5k-10k"/>
    <n v="9977"/>
    <n v="5"/>
    <s v="Y"/>
    <s v="No"/>
    <n v="11"/>
    <n v="3"/>
    <n v="1"/>
    <n v="80"/>
    <n v="1"/>
    <n v="10"/>
    <n v="2"/>
    <n v="4"/>
    <n v="8"/>
    <n v="4"/>
    <n v="7"/>
    <n v="7"/>
  </r>
  <r>
    <x v="360"/>
    <n v="30"/>
    <s v="26-35"/>
    <s v="Yes"/>
    <x v="0"/>
    <n v="138"/>
    <x v="0"/>
    <n v="22"/>
    <n v="3"/>
    <s v="Life Sciences"/>
    <n v="1"/>
    <n v="1004"/>
    <n v="1"/>
    <x v="1"/>
    <n v="48"/>
    <n v="3"/>
    <n v="1"/>
    <x v="2"/>
    <n v="3"/>
    <s v="Married"/>
    <n v="2132"/>
    <s v="Upto 5k"/>
    <n v="11539"/>
    <n v="4"/>
    <s v="Y"/>
    <s v="Yes"/>
    <n v="11"/>
    <n v="3"/>
    <n v="2"/>
    <n v="80"/>
    <n v="0"/>
    <n v="7"/>
    <n v="2"/>
    <n v="3"/>
    <n v="5"/>
    <n v="2"/>
    <n v="0"/>
    <n v="1"/>
  </r>
  <r>
    <x v="361"/>
    <n v="30"/>
    <s v="26-35"/>
    <s v="No"/>
    <x v="0"/>
    <n v="153"/>
    <x v="0"/>
    <n v="8"/>
    <n v="2"/>
    <s v="Life Sciences"/>
    <n v="1"/>
    <n v="1015"/>
    <n v="2"/>
    <x v="1"/>
    <n v="73"/>
    <n v="4"/>
    <n v="3"/>
    <x v="7"/>
    <n v="1"/>
    <s v="Married"/>
    <n v="11416"/>
    <s v="10k-15k"/>
    <n v="17802"/>
    <n v="0"/>
    <s v="Y"/>
    <s v="Yes"/>
    <n v="12"/>
    <n v="3"/>
    <n v="3"/>
    <n v="80"/>
    <n v="3"/>
    <n v="9"/>
    <n v="4"/>
    <n v="2"/>
    <n v="8"/>
    <n v="7"/>
    <n v="1"/>
    <n v="7"/>
  </r>
  <r>
    <x v="362"/>
    <n v="30"/>
    <s v="26-35"/>
    <s v="Yes"/>
    <x v="1"/>
    <n v="109"/>
    <x v="0"/>
    <n v="5"/>
    <n v="3"/>
    <s v="Medical"/>
    <n v="1"/>
    <n v="1017"/>
    <n v="2"/>
    <x v="1"/>
    <n v="60"/>
    <n v="3"/>
    <n v="1"/>
    <x v="0"/>
    <n v="2"/>
    <s v="Single"/>
    <n v="2422"/>
    <s v="Upto 5k"/>
    <n v="25725"/>
    <n v="0"/>
    <s v="Y"/>
    <s v="No"/>
    <n v="17"/>
    <n v="3"/>
    <n v="1"/>
    <n v="80"/>
    <n v="0"/>
    <n v="4"/>
    <n v="3"/>
    <n v="3"/>
    <n v="3"/>
    <n v="2"/>
    <n v="1"/>
    <n v="2"/>
  </r>
  <r>
    <x v="363"/>
    <n v="30"/>
    <s v="26-35"/>
    <s v="No"/>
    <x v="0"/>
    <n v="1176"/>
    <x v="0"/>
    <n v="20"/>
    <n v="3"/>
    <s v="Other"/>
    <n v="1"/>
    <n v="1084"/>
    <n v="3"/>
    <x v="0"/>
    <n v="85"/>
    <n v="3"/>
    <n v="2"/>
    <x v="4"/>
    <n v="1"/>
    <s v="Married"/>
    <n v="9957"/>
    <s v="5k-10k"/>
    <n v="9096"/>
    <n v="0"/>
    <s v="Y"/>
    <s v="No"/>
    <n v="15"/>
    <n v="3"/>
    <n v="3"/>
    <n v="80"/>
    <n v="1"/>
    <n v="7"/>
    <n v="1"/>
    <n v="2"/>
    <n v="6"/>
    <n v="2"/>
    <n v="0"/>
    <n v="2"/>
  </r>
  <r>
    <x v="364"/>
    <n v="30"/>
    <s v="26-35"/>
    <s v="No"/>
    <x v="0"/>
    <n v="852"/>
    <x v="1"/>
    <n v="10"/>
    <n v="3"/>
    <s v="Marketing"/>
    <n v="1"/>
    <n v="1179"/>
    <n v="3"/>
    <x v="0"/>
    <n v="72"/>
    <n v="2"/>
    <n v="2"/>
    <x v="5"/>
    <n v="3"/>
    <s v="Married"/>
    <n v="6578"/>
    <s v="5k-10k"/>
    <n v="2706"/>
    <n v="1"/>
    <s v="Y"/>
    <s v="No"/>
    <n v="18"/>
    <n v="3"/>
    <n v="1"/>
    <n v="80"/>
    <n v="1"/>
    <n v="10"/>
    <n v="3"/>
    <n v="3"/>
    <n v="10"/>
    <n v="3"/>
    <n v="1"/>
    <n v="4"/>
  </r>
  <r>
    <x v="365"/>
    <n v="30"/>
    <s v="26-35"/>
    <s v="No"/>
    <x v="0"/>
    <n v="1329"/>
    <x v="1"/>
    <n v="29"/>
    <n v="4"/>
    <s v="Life Sciences"/>
    <n v="1"/>
    <n v="1211"/>
    <n v="3"/>
    <x v="0"/>
    <n v="61"/>
    <n v="3"/>
    <n v="2"/>
    <x v="5"/>
    <n v="1"/>
    <s v="Divorced"/>
    <n v="4115"/>
    <s v="Upto 5k"/>
    <n v="13192"/>
    <n v="8"/>
    <s v="Y"/>
    <s v="No"/>
    <n v="19"/>
    <n v="3"/>
    <n v="3"/>
    <n v="80"/>
    <n v="3"/>
    <n v="8"/>
    <n v="3"/>
    <n v="3"/>
    <n v="4"/>
    <n v="3"/>
    <n v="0"/>
    <n v="3"/>
  </r>
  <r>
    <x v="366"/>
    <n v="30"/>
    <s v="26-35"/>
    <s v="No"/>
    <x v="0"/>
    <n v="853"/>
    <x v="0"/>
    <n v="7"/>
    <n v="4"/>
    <s v="Life Sciences"/>
    <n v="1"/>
    <n v="1224"/>
    <n v="3"/>
    <x v="0"/>
    <n v="49"/>
    <n v="3"/>
    <n v="2"/>
    <x v="0"/>
    <n v="3"/>
    <s v="Divorced"/>
    <n v="3491"/>
    <s v="Upto 5k"/>
    <n v="11309"/>
    <n v="1"/>
    <s v="Y"/>
    <s v="No"/>
    <n v="13"/>
    <n v="3"/>
    <n v="1"/>
    <n v="80"/>
    <n v="3"/>
    <n v="10"/>
    <n v="4"/>
    <n v="2"/>
    <n v="10"/>
    <n v="7"/>
    <n v="8"/>
    <n v="9"/>
  </r>
  <r>
    <x v="367"/>
    <n v="30"/>
    <s v="26-35"/>
    <s v="No"/>
    <x v="0"/>
    <n v="1465"/>
    <x v="0"/>
    <n v="1"/>
    <n v="3"/>
    <s v="Medical"/>
    <n v="1"/>
    <n v="1241"/>
    <n v="4"/>
    <x v="0"/>
    <n v="63"/>
    <n v="3"/>
    <n v="1"/>
    <x v="2"/>
    <n v="2"/>
    <s v="Married"/>
    <n v="3579"/>
    <s v="Upto 5k"/>
    <n v="9369"/>
    <n v="0"/>
    <s v="Y"/>
    <s v="Yes"/>
    <n v="21"/>
    <n v="4"/>
    <n v="1"/>
    <n v="80"/>
    <n v="1"/>
    <n v="12"/>
    <n v="2"/>
    <n v="3"/>
    <n v="11"/>
    <n v="9"/>
    <n v="5"/>
    <n v="7"/>
  </r>
  <r>
    <x v="368"/>
    <n v="30"/>
    <s v="26-35"/>
    <s v="No"/>
    <x v="2"/>
    <n v="879"/>
    <x v="0"/>
    <n v="9"/>
    <n v="2"/>
    <s v="Medical"/>
    <n v="1"/>
    <n v="1298"/>
    <n v="3"/>
    <x v="1"/>
    <n v="72"/>
    <n v="3"/>
    <n v="2"/>
    <x v="4"/>
    <n v="3"/>
    <s v="Single"/>
    <n v="4695"/>
    <s v="Upto 5k"/>
    <n v="12858"/>
    <n v="7"/>
    <s v="Y"/>
    <s v="Yes"/>
    <n v="18"/>
    <n v="3"/>
    <n v="3"/>
    <n v="80"/>
    <n v="0"/>
    <n v="10"/>
    <n v="3"/>
    <n v="3"/>
    <n v="8"/>
    <n v="4"/>
    <n v="1"/>
    <n v="7"/>
  </r>
  <r>
    <x v="369"/>
    <n v="30"/>
    <s v="26-35"/>
    <s v="No"/>
    <x v="0"/>
    <n v="1138"/>
    <x v="0"/>
    <n v="6"/>
    <n v="3"/>
    <s v="Technical Degree"/>
    <n v="1"/>
    <n v="1311"/>
    <n v="1"/>
    <x v="1"/>
    <n v="48"/>
    <n v="2"/>
    <n v="2"/>
    <x v="0"/>
    <n v="4"/>
    <s v="Married"/>
    <n v="4627"/>
    <s v="Upto 5k"/>
    <n v="23631"/>
    <n v="0"/>
    <s v="Y"/>
    <s v="No"/>
    <n v="12"/>
    <n v="3"/>
    <n v="1"/>
    <n v="80"/>
    <n v="1"/>
    <n v="10"/>
    <n v="6"/>
    <n v="3"/>
    <n v="9"/>
    <n v="2"/>
    <n v="6"/>
    <n v="7"/>
  </r>
  <r>
    <x v="370"/>
    <n v="30"/>
    <s v="26-35"/>
    <s v="No"/>
    <x v="0"/>
    <n v="634"/>
    <x v="0"/>
    <n v="17"/>
    <n v="4"/>
    <s v="Medical"/>
    <n v="1"/>
    <n v="1321"/>
    <n v="2"/>
    <x v="1"/>
    <n v="95"/>
    <n v="3"/>
    <n v="3"/>
    <x v="8"/>
    <n v="1"/>
    <s v="Married"/>
    <n v="11916"/>
    <s v="10k-15k"/>
    <n v="25927"/>
    <n v="1"/>
    <s v="Y"/>
    <s v="Yes"/>
    <n v="23"/>
    <n v="4"/>
    <n v="4"/>
    <n v="80"/>
    <n v="2"/>
    <n v="9"/>
    <n v="2"/>
    <n v="3"/>
    <n v="9"/>
    <n v="1"/>
    <n v="0"/>
    <n v="8"/>
  </r>
  <r>
    <x v="371"/>
    <n v="30"/>
    <s v="26-35"/>
    <s v="No"/>
    <x v="0"/>
    <n v="855"/>
    <x v="1"/>
    <n v="7"/>
    <n v="4"/>
    <s v="Marketing"/>
    <n v="1"/>
    <n v="1428"/>
    <n v="4"/>
    <x v="1"/>
    <n v="73"/>
    <n v="3"/>
    <n v="2"/>
    <x v="5"/>
    <n v="1"/>
    <s v="Divorced"/>
    <n v="4779"/>
    <s v="Upto 5k"/>
    <n v="12761"/>
    <n v="7"/>
    <s v="Y"/>
    <s v="No"/>
    <n v="14"/>
    <n v="3"/>
    <n v="2"/>
    <n v="80"/>
    <n v="2"/>
    <n v="8"/>
    <n v="3"/>
    <n v="3"/>
    <n v="3"/>
    <n v="2"/>
    <n v="0"/>
    <n v="2"/>
  </r>
  <r>
    <x v="372"/>
    <n v="30"/>
    <s v="26-35"/>
    <s v="No"/>
    <x v="0"/>
    <n v="1358"/>
    <x v="1"/>
    <n v="16"/>
    <n v="1"/>
    <s v="Life Sciences"/>
    <n v="1"/>
    <n v="1479"/>
    <n v="4"/>
    <x v="0"/>
    <n v="96"/>
    <n v="3"/>
    <n v="2"/>
    <x v="5"/>
    <n v="3"/>
    <s v="Married"/>
    <n v="5301"/>
    <s v="5k-10k"/>
    <n v="2939"/>
    <n v="8"/>
    <s v="Y"/>
    <s v="No"/>
    <n v="15"/>
    <n v="3"/>
    <n v="3"/>
    <n v="80"/>
    <n v="2"/>
    <n v="4"/>
    <n v="2"/>
    <n v="2"/>
    <n v="2"/>
    <n v="1"/>
    <n v="2"/>
    <n v="2"/>
  </r>
  <r>
    <x v="373"/>
    <n v="30"/>
    <s v="26-35"/>
    <s v="No"/>
    <x v="2"/>
    <n v="990"/>
    <x v="0"/>
    <n v="7"/>
    <n v="3"/>
    <s v="Technical Degree"/>
    <n v="1"/>
    <n v="1482"/>
    <n v="3"/>
    <x v="0"/>
    <n v="64"/>
    <n v="3"/>
    <n v="1"/>
    <x v="2"/>
    <n v="3"/>
    <s v="Divorced"/>
    <n v="1274"/>
    <s v="Upto 5k"/>
    <n v="7152"/>
    <n v="1"/>
    <s v="Y"/>
    <s v="No"/>
    <n v="13"/>
    <n v="3"/>
    <n v="2"/>
    <n v="80"/>
    <n v="2"/>
    <n v="1"/>
    <n v="2"/>
    <n v="2"/>
    <n v="1"/>
    <n v="0"/>
    <n v="0"/>
    <n v="0"/>
  </r>
  <r>
    <x v="374"/>
    <n v="30"/>
    <s v="26-35"/>
    <s v="No"/>
    <x v="0"/>
    <n v="330"/>
    <x v="2"/>
    <n v="1"/>
    <n v="3"/>
    <s v="Life Sciences"/>
    <n v="1"/>
    <n v="1499"/>
    <n v="3"/>
    <x v="0"/>
    <n v="46"/>
    <n v="3"/>
    <n v="1"/>
    <x v="3"/>
    <n v="3"/>
    <s v="Divorced"/>
    <n v="2064"/>
    <s v="Upto 5k"/>
    <n v="15428"/>
    <n v="0"/>
    <s v="Y"/>
    <s v="No"/>
    <n v="21"/>
    <n v="4"/>
    <n v="1"/>
    <n v="80"/>
    <n v="1"/>
    <n v="6"/>
    <n v="3"/>
    <n v="4"/>
    <n v="5"/>
    <n v="3"/>
    <n v="1"/>
    <n v="3"/>
  </r>
  <r>
    <x v="375"/>
    <n v="30"/>
    <s v="26-35"/>
    <s v="Yes"/>
    <x v="0"/>
    <n v="740"/>
    <x v="1"/>
    <n v="1"/>
    <n v="3"/>
    <s v="Life Sciences"/>
    <n v="1"/>
    <n v="1562"/>
    <n v="2"/>
    <x v="0"/>
    <n v="64"/>
    <n v="2"/>
    <n v="2"/>
    <x v="5"/>
    <n v="1"/>
    <s v="Married"/>
    <n v="9714"/>
    <s v="5k-10k"/>
    <n v="5323"/>
    <n v="1"/>
    <s v="Y"/>
    <s v="No"/>
    <n v="11"/>
    <n v="3"/>
    <n v="4"/>
    <n v="80"/>
    <n v="1"/>
    <n v="10"/>
    <n v="4"/>
    <n v="3"/>
    <n v="10"/>
    <n v="8"/>
    <n v="6"/>
    <n v="7"/>
  </r>
  <r>
    <x v="376"/>
    <n v="30"/>
    <s v="26-35"/>
    <s v="No"/>
    <x v="0"/>
    <n v="1288"/>
    <x v="1"/>
    <n v="29"/>
    <n v="4"/>
    <s v="Technical Degree"/>
    <n v="1"/>
    <n v="1568"/>
    <n v="3"/>
    <x v="0"/>
    <n v="33"/>
    <n v="3"/>
    <n v="3"/>
    <x v="5"/>
    <n v="2"/>
    <s v="Married"/>
    <n v="9250"/>
    <s v="5k-10k"/>
    <n v="17799"/>
    <n v="3"/>
    <s v="Y"/>
    <s v="No"/>
    <n v="12"/>
    <n v="3"/>
    <n v="2"/>
    <n v="80"/>
    <n v="1"/>
    <n v="9"/>
    <n v="3"/>
    <n v="3"/>
    <n v="4"/>
    <n v="2"/>
    <n v="1"/>
    <n v="3"/>
  </r>
  <r>
    <x v="377"/>
    <n v="30"/>
    <s v="26-35"/>
    <s v="No"/>
    <x v="0"/>
    <n v="241"/>
    <x v="0"/>
    <n v="7"/>
    <n v="3"/>
    <s v="Medical"/>
    <n v="1"/>
    <n v="1609"/>
    <n v="2"/>
    <x v="0"/>
    <n v="48"/>
    <n v="2"/>
    <n v="1"/>
    <x v="2"/>
    <n v="2"/>
    <s v="Married"/>
    <n v="2141"/>
    <s v="Upto 5k"/>
    <n v="5348"/>
    <n v="1"/>
    <s v="Y"/>
    <s v="No"/>
    <n v="12"/>
    <n v="3"/>
    <n v="2"/>
    <n v="80"/>
    <n v="1"/>
    <n v="6"/>
    <n v="3"/>
    <n v="2"/>
    <n v="6"/>
    <n v="4"/>
    <n v="1"/>
    <n v="1"/>
  </r>
  <r>
    <x v="378"/>
    <n v="30"/>
    <s v="26-35"/>
    <s v="No"/>
    <x v="0"/>
    <n v="793"/>
    <x v="0"/>
    <n v="16"/>
    <n v="1"/>
    <s v="Life Sciences"/>
    <n v="1"/>
    <n v="1729"/>
    <n v="2"/>
    <x v="0"/>
    <n v="33"/>
    <n v="3"/>
    <n v="1"/>
    <x v="2"/>
    <n v="4"/>
    <s v="Married"/>
    <n v="2862"/>
    <s v="Upto 5k"/>
    <n v="3811"/>
    <n v="1"/>
    <s v="Y"/>
    <s v="No"/>
    <n v="12"/>
    <n v="3"/>
    <n v="2"/>
    <n v="80"/>
    <n v="1"/>
    <n v="10"/>
    <n v="2"/>
    <n v="2"/>
    <n v="10"/>
    <n v="0"/>
    <n v="0"/>
    <n v="8"/>
  </r>
  <r>
    <x v="379"/>
    <n v="30"/>
    <s v="26-35"/>
    <s v="No"/>
    <x v="1"/>
    <n v="1312"/>
    <x v="0"/>
    <n v="2"/>
    <n v="4"/>
    <s v="Technical Degree"/>
    <n v="1"/>
    <n v="1745"/>
    <n v="4"/>
    <x v="1"/>
    <n v="78"/>
    <n v="2"/>
    <n v="1"/>
    <x v="2"/>
    <n v="1"/>
    <s v="Single"/>
    <n v="4968"/>
    <s v="Upto 5k"/>
    <n v="26427"/>
    <n v="0"/>
    <s v="Y"/>
    <s v="No"/>
    <n v="16"/>
    <n v="3"/>
    <n v="4"/>
    <n v="80"/>
    <n v="0"/>
    <n v="10"/>
    <n v="2"/>
    <n v="3"/>
    <n v="9"/>
    <n v="7"/>
    <n v="0"/>
    <n v="7"/>
  </r>
  <r>
    <x v="380"/>
    <n v="30"/>
    <s v="26-35"/>
    <s v="Yes"/>
    <x v="1"/>
    <n v="600"/>
    <x v="2"/>
    <n v="8"/>
    <n v="3"/>
    <s v="Human Resources"/>
    <n v="1"/>
    <n v="1747"/>
    <n v="3"/>
    <x v="1"/>
    <n v="66"/>
    <n v="2"/>
    <n v="1"/>
    <x v="3"/>
    <n v="4"/>
    <s v="Divorced"/>
    <n v="2180"/>
    <s v="Upto 5k"/>
    <n v="9732"/>
    <n v="6"/>
    <s v="Y"/>
    <s v="No"/>
    <n v="11"/>
    <n v="3"/>
    <n v="3"/>
    <n v="80"/>
    <n v="1"/>
    <n v="6"/>
    <n v="0"/>
    <n v="2"/>
    <n v="4"/>
    <n v="2"/>
    <n v="1"/>
    <n v="2"/>
  </r>
  <r>
    <x v="381"/>
    <n v="30"/>
    <s v="26-35"/>
    <s v="No"/>
    <x v="0"/>
    <n v="979"/>
    <x v="1"/>
    <n v="15"/>
    <n v="2"/>
    <s v="Marketing"/>
    <n v="1"/>
    <n v="1754"/>
    <n v="3"/>
    <x v="0"/>
    <n v="94"/>
    <n v="2"/>
    <n v="3"/>
    <x v="5"/>
    <n v="1"/>
    <s v="Divorced"/>
    <n v="7140"/>
    <s v="5k-10k"/>
    <n v="3088"/>
    <n v="2"/>
    <s v="Y"/>
    <s v="No"/>
    <n v="11"/>
    <n v="3"/>
    <n v="1"/>
    <n v="80"/>
    <n v="1"/>
    <n v="12"/>
    <n v="2"/>
    <n v="3"/>
    <n v="7"/>
    <n v="7"/>
    <n v="1"/>
    <n v="7"/>
  </r>
  <r>
    <x v="382"/>
    <n v="30"/>
    <s v="26-35"/>
    <s v="No"/>
    <x v="0"/>
    <n v="305"/>
    <x v="0"/>
    <n v="16"/>
    <n v="3"/>
    <s v="Life Sciences"/>
    <n v="1"/>
    <n v="1763"/>
    <n v="3"/>
    <x v="0"/>
    <n v="58"/>
    <n v="4"/>
    <n v="2"/>
    <x v="6"/>
    <n v="3"/>
    <s v="Married"/>
    <n v="5294"/>
    <s v="5k-10k"/>
    <n v="9128"/>
    <n v="3"/>
    <s v="Y"/>
    <s v="No"/>
    <n v="16"/>
    <n v="3"/>
    <n v="3"/>
    <n v="80"/>
    <n v="1"/>
    <n v="10"/>
    <n v="3"/>
    <n v="3"/>
    <n v="7"/>
    <n v="0"/>
    <n v="1"/>
    <n v="7"/>
  </r>
  <r>
    <x v="383"/>
    <n v="30"/>
    <s v="26-35"/>
    <s v="No"/>
    <x v="0"/>
    <n v="1092"/>
    <x v="0"/>
    <n v="10"/>
    <n v="3"/>
    <s v="Medical"/>
    <n v="1"/>
    <n v="1816"/>
    <n v="1"/>
    <x v="1"/>
    <n v="64"/>
    <n v="3"/>
    <n v="3"/>
    <x v="4"/>
    <n v="3"/>
    <s v="Single"/>
    <n v="9667"/>
    <s v="5k-10k"/>
    <n v="2739"/>
    <n v="9"/>
    <s v="Y"/>
    <s v="No"/>
    <n v="14"/>
    <n v="3"/>
    <n v="2"/>
    <n v="80"/>
    <n v="0"/>
    <n v="9"/>
    <n v="3"/>
    <n v="3"/>
    <n v="7"/>
    <n v="7"/>
    <n v="0"/>
    <n v="2"/>
  </r>
  <r>
    <x v="384"/>
    <n v="30"/>
    <s v="26-35"/>
    <s v="Yes"/>
    <x v="0"/>
    <n v="945"/>
    <x v="1"/>
    <n v="9"/>
    <n v="3"/>
    <s v="Medical"/>
    <n v="1"/>
    <n v="1876"/>
    <n v="2"/>
    <x v="0"/>
    <n v="89"/>
    <n v="3"/>
    <n v="1"/>
    <x v="1"/>
    <n v="4"/>
    <s v="Single"/>
    <n v="1081"/>
    <s v="Upto 5k"/>
    <n v="16019"/>
    <n v="1"/>
    <s v="Y"/>
    <s v="No"/>
    <n v="13"/>
    <n v="3"/>
    <n v="3"/>
    <n v="80"/>
    <n v="0"/>
    <n v="1"/>
    <n v="3"/>
    <n v="2"/>
    <n v="1"/>
    <n v="0"/>
    <n v="0"/>
    <n v="0"/>
  </r>
  <r>
    <x v="385"/>
    <n v="30"/>
    <s v="26-35"/>
    <s v="No"/>
    <x v="0"/>
    <n v="911"/>
    <x v="0"/>
    <n v="1"/>
    <n v="2"/>
    <s v="Medical"/>
    <n v="1"/>
    <n v="1989"/>
    <n v="4"/>
    <x v="0"/>
    <n v="76"/>
    <n v="3"/>
    <n v="1"/>
    <x v="0"/>
    <n v="2"/>
    <s v="Married"/>
    <n v="3748"/>
    <s v="Upto 5k"/>
    <n v="4077"/>
    <n v="1"/>
    <s v="Y"/>
    <s v="No"/>
    <n v="13"/>
    <n v="3"/>
    <n v="3"/>
    <n v="80"/>
    <n v="0"/>
    <n v="12"/>
    <n v="6"/>
    <n v="2"/>
    <n v="12"/>
    <n v="8"/>
    <n v="1"/>
    <n v="7"/>
  </r>
  <r>
    <x v="386"/>
    <n v="31"/>
    <s v="26-35"/>
    <s v="No"/>
    <x v="0"/>
    <n v="670"/>
    <x v="0"/>
    <n v="26"/>
    <n v="1"/>
    <s v="Life Sciences"/>
    <n v="1"/>
    <n v="16"/>
    <n v="1"/>
    <x v="0"/>
    <n v="31"/>
    <n v="3"/>
    <n v="1"/>
    <x v="2"/>
    <n v="3"/>
    <s v="Divorced"/>
    <n v="2911"/>
    <s v="Upto 5k"/>
    <n v="15170"/>
    <n v="1"/>
    <s v="Y"/>
    <s v="No"/>
    <n v="17"/>
    <n v="3"/>
    <n v="4"/>
    <n v="80"/>
    <n v="1"/>
    <n v="5"/>
    <n v="1"/>
    <n v="2"/>
    <n v="5"/>
    <n v="2"/>
    <n v="4"/>
    <n v="3"/>
  </r>
  <r>
    <x v="387"/>
    <n v="31"/>
    <s v="26-35"/>
    <s v="No"/>
    <x v="0"/>
    <n v="655"/>
    <x v="0"/>
    <n v="7"/>
    <n v="4"/>
    <s v="Life Sciences"/>
    <n v="1"/>
    <n v="76"/>
    <n v="4"/>
    <x v="0"/>
    <n v="48"/>
    <n v="3"/>
    <n v="2"/>
    <x v="0"/>
    <n v="4"/>
    <s v="Divorced"/>
    <n v="5915"/>
    <s v="5k-10k"/>
    <n v="9528"/>
    <n v="3"/>
    <s v="Y"/>
    <s v="No"/>
    <n v="22"/>
    <n v="4"/>
    <n v="4"/>
    <n v="80"/>
    <n v="1"/>
    <n v="10"/>
    <n v="3"/>
    <n v="2"/>
    <n v="7"/>
    <n v="7"/>
    <n v="1"/>
    <n v="7"/>
  </r>
  <r>
    <x v="388"/>
    <n v="31"/>
    <s v="26-35"/>
    <s v="No"/>
    <x v="0"/>
    <n v="1082"/>
    <x v="0"/>
    <n v="1"/>
    <n v="4"/>
    <s v="Medical"/>
    <n v="1"/>
    <n v="95"/>
    <n v="3"/>
    <x v="0"/>
    <n v="87"/>
    <n v="3"/>
    <n v="1"/>
    <x v="2"/>
    <n v="2"/>
    <s v="Single"/>
    <n v="2501"/>
    <s v="Upto 5k"/>
    <n v="18775"/>
    <n v="1"/>
    <s v="Y"/>
    <s v="No"/>
    <n v="17"/>
    <n v="3"/>
    <n v="2"/>
    <n v="80"/>
    <n v="0"/>
    <n v="1"/>
    <n v="4"/>
    <n v="3"/>
    <n v="1"/>
    <n v="1"/>
    <n v="1"/>
    <m/>
  </r>
  <r>
    <x v="389"/>
    <n v="31"/>
    <s v="26-35"/>
    <s v="No"/>
    <x v="0"/>
    <n v="746"/>
    <x v="0"/>
    <n v="8"/>
    <n v="4"/>
    <s v="Life Sciences"/>
    <n v="1"/>
    <n v="98"/>
    <n v="3"/>
    <x v="1"/>
    <n v="61"/>
    <n v="3"/>
    <n v="2"/>
    <x v="4"/>
    <n v="4"/>
    <s v="Single"/>
    <n v="4424"/>
    <s v="Upto 5k"/>
    <n v="20682"/>
    <n v="1"/>
    <s v="Y"/>
    <s v="No"/>
    <n v="23"/>
    <n v="4"/>
    <n v="4"/>
    <n v="80"/>
    <n v="0"/>
    <n v="11"/>
    <n v="2"/>
    <n v="3"/>
    <n v="11"/>
    <n v="7"/>
    <n v="1"/>
    <m/>
  </r>
  <r>
    <x v="390"/>
    <n v="31"/>
    <s v="26-35"/>
    <s v="Yes"/>
    <x v="0"/>
    <n v="249"/>
    <x v="1"/>
    <n v="6"/>
    <n v="4"/>
    <s v="Life Sciences"/>
    <n v="1"/>
    <n v="163"/>
    <n v="2"/>
    <x v="0"/>
    <n v="76"/>
    <n v="1"/>
    <n v="2"/>
    <x v="5"/>
    <n v="3"/>
    <s v="Married"/>
    <n v="6172"/>
    <s v="5k-10k"/>
    <n v="20739"/>
    <n v="4"/>
    <s v="Y"/>
    <s v="Yes"/>
    <n v="18"/>
    <n v="3"/>
    <n v="2"/>
    <n v="80"/>
    <n v="0"/>
    <n v="12"/>
    <n v="3"/>
    <n v="2"/>
    <n v="7"/>
    <n v="7"/>
    <n v="7"/>
    <n v="7"/>
  </r>
  <r>
    <x v="391"/>
    <n v="31"/>
    <s v="26-35"/>
    <s v="Yes"/>
    <x v="0"/>
    <n v="542"/>
    <x v="1"/>
    <n v="20"/>
    <n v="3"/>
    <s v="Life Sciences"/>
    <n v="1"/>
    <n v="175"/>
    <n v="2"/>
    <x v="1"/>
    <n v="71"/>
    <n v="1"/>
    <n v="2"/>
    <x v="5"/>
    <n v="3"/>
    <s v="Married"/>
    <n v="4559"/>
    <s v="Upto 5k"/>
    <n v="24788"/>
    <n v="3"/>
    <s v="Y"/>
    <s v="Yes"/>
    <n v="11"/>
    <n v="3"/>
    <n v="3"/>
    <n v="80"/>
    <n v="1"/>
    <n v="4"/>
    <n v="2"/>
    <n v="3"/>
    <n v="2"/>
    <n v="2"/>
    <n v="2"/>
    <n v="2"/>
  </r>
  <r>
    <x v="392"/>
    <n v="31"/>
    <s v="26-35"/>
    <s v="No"/>
    <x v="0"/>
    <n v="140"/>
    <x v="0"/>
    <n v="12"/>
    <n v="1"/>
    <s v="Medical"/>
    <n v="1"/>
    <n v="246"/>
    <n v="3"/>
    <x v="1"/>
    <n v="95"/>
    <n v="3"/>
    <n v="1"/>
    <x v="2"/>
    <n v="4"/>
    <s v="Married"/>
    <n v="3929"/>
    <s v="Upto 5k"/>
    <n v="6984"/>
    <n v="8"/>
    <s v="Y"/>
    <s v="Yes"/>
    <n v="23"/>
    <n v="4"/>
    <n v="3"/>
    <n v="80"/>
    <n v="1"/>
    <n v="7"/>
    <n v="0"/>
    <n v="3"/>
    <n v="4"/>
    <n v="2"/>
    <n v="0"/>
    <n v="2"/>
  </r>
  <r>
    <x v="393"/>
    <n v="31"/>
    <s v="26-35"/>
    <s v="No"/>
    <x v="2"/>
    <n v="979"/>
    <x v="0"/>
    <n v="1"/>
    <n v="4"/>
    <s v="Medical"/>
    <n v="1"/>
    <n v="308"/>
    <n v="3"/>
    <x v="0"/>
    <n v="90"/>
    <n v="1"/>
    <n v="2"/>
    <x v="4"/>
    <n v="3"/>
    <s v="Married"/>
    <n v="4345"/>
    <s v="Upto 5k"/>
    <n v="4381"/>
    <n v="0"/>
    <s v="Y"/>
    <s v="No"/>
    <n v="12"/>
    <n v="3"/>
    <n v="4"/>
    <n v="80"/>
    <n v="1"/>
    <n v="6"/>
    <n v="2"/>
    <n v="3"/>
    <n v="5"/>
    <n v="4"/>
    <n v="1"/>
    <n v="4"/>
  </r>
  <r>
    <x v="394"/>
    <n v="31"/>
    <s v="26-35"/>
    <s v="No"/>
    <x v="1"/>
    <n v="1327"/>
    <x v="0"/>
    <n v="3"/>
    <n v="4"/>
    <s v="Medical"/>
    <n v="1"/>
    <n v="337"/>
    <n v="2"/>
    <x v="0"/>
    <n v="73"/>
    <n v="3"/>
    <n v="3"/>
    <x v="7"/>
    <n v="3"/>
    <s v="Divorced"/>
    <n v="13675"/>
    <s v="10k-15k"/>
    <n v="13523"/>
    <n v="9"/>
    <s v="Y"/>
    <s v="No"/>
    <n v="12"/>
    <n v="3"/>
    <n v="1"/>
    <n v="80"/>
    <n v="1"/>
    <n v="9"/>
    <n v="3"/>
    <n v="3"/>
    <n v="2"/>
    <n v="2"/>
    <n v="2"/>
    <n v="2"/>
  </r>
  <r>
    <x v="395"/>
    <n v="31"/>
    <s v="26-35"/>
    <s v="Yes"/>
    <x v="1"/>
    <n v="307"/>
    <x v="0"/>
    <n v="29"/>
    <n v="2"/>
    <s v="Medical"/>
    <n v="1"/>
    <n v="355"/>
    <n v="3"/>
    <x v="0"/>
    <n v="71"/>
    <n v="2"/>
    <n v="1"/>
    <x v="0"/>
    <n v="2"/>
    <s v="Single"/>
    <n v="3479"/>
    <s v="Upto 5k"/>
    <n v="11652"/>
    <n v="0"/>
    <s v="Y"/>
    <s v="No"/>
    <n v="11"/>
    <n v="3"/>
    <n v="2"/>
    <n v="80"/>
    <n v="0"/>
    <n v="6"/>
    <n v="2"/>
    <n v="4"/>
    <n v="5"/>
    <n v="4"/>
    <n v="1"/>
    <n v="4"/>
  </r>
  <r>
    <x v="396"/>
    <n v="31"/>
    <s v="26-35"/>
    <s v="No"/>
    <x v="0"/>
    <n v="1463"/>
    <x v="0"/>
    <n v="23"/>
    <n v="3"/>
    <s v="Medical"/>
    <n v="1"/>
    <n v="367"/>
    <n v="2"/>
    <x v="0"/>
    <n v="64"/>
    <n v="2"/>
    <n v="2"/>
    <x v="6"/>
    <n v="4"/>
    <s v="Married"/>
    <n v="5582"/>
    <s v="5k-10k"/>
    <n v="14408"/>
    <n v="0"/>
    <s v="Y"/>
    <s v="No"/>
    <n v="21"/>
    <n v="4"/>
    <n v="2"/>
    <n v="80"/>
    <n v="1"/>
    <n v="10"/>
    <n v="2"/>
    <n v="3"/>
    <n v="9"/>
    <n v="0"/>
    <n v="7"/>
    <n v="8"/>
  </r>
  <r>
    <x v="397"/>
    <n v="31"/>
    <s v="26-35"/>
    <s v="No"/>
    <x v="1"/>
    <n v="444"/>
    <x v="1"/>
    <n v="5"/>
    <n v="3"/>
    <s v="Marketing"/>
    <n v="1"/>
    <n v="399"/>
    <n v="4"/>
    <x v="1"/>
    <n v="84"/>
    <n v="3"/>
    <n v="1"/>
    <x v="1"/>
    <n v="2"/>
    <s v="Divorced"/>
    <n v="2789"/>
    <s v="Upto 5k"/>
    <n v="3909"/>
    <n v="1"/>
    <s v="Y"/>
    <s v="No"/>
    <n v="11"/>
    <n v="3"/>
    <n v="3"/>
    <n v="80"/>
    <n v="1"/>
    <n v="2"/>
    <n v="5"/>
    <n v="2"/>
    <n v="2"/>
    <n v="2"/>
    <n v="2"/>
    <n v="2"/>
  </r>
  <r>
    <x v="398"/>
    <n v="31"/>
    <s v="26-35"/>
    <s v="No"/>
    <x v="0"/>
    <n v="218"/>
    <x v="1"/>
    <n v="7"/>
    <n v="3"/>
    <s v="Technical Degree"/>
    <n v="1"/>
    <n v="416"/>
    <n v="2"/>
    <x v="0"/>
    <n v="100"/>
    <n v="4"/>
    <n v="2"/>
    <x v="5"/>
    <n v="4"/>
    <s v="Married"/>
    <n v="6929"/>
    <s v="5k-10k"/>
    <n v="12241"/>
    <n v="4"/>
    <s v="Y"/>
    <s v="No"/>
    <n v="11"/>
    <n v="3"/>
    <n v="2"/>
    <n v="80"/>
    <n v="1"/>
    <n v="10"/>
    <n v="3"/>
    <n v="2"/>
    <n v="8"/>
    <n v="7"/>
    <n v="7"/>
    <n v="7"/>
  </r>
  <r>
    <x v="399"/>
    <n v="31"/>
    <s v="26-35"/>
    <s v="No"/>
    <x v="0"/>
    <n v="691"/>
    <x v="0"/>
    <n v="5"/>
    <n v="4"/>
    <s v="Technical Degree"/>
    <n v="1"/>
    <n v="423"/>
    <n v="3"/>
    <x v="0"/>
    <n v="86"/>
    <n v="3"/>
    <n v="1"/>
    <x v="2"/>
    <n v="4"/>
    <s v="Married"/>
    <n v="4821"/>
    <s v="Upto 5k"/>
    <n v="10077"/>
    <n v="0"/>
    <s v="Y"/>
    <s v="Yes"/>
    <n v="12"/>
    <n v="3"/>
    <n v="3"/>
    <n v="80"/>
    <n v="1"/>
    <n v="6"/>
    <n v="4"/>
    <n v="3"/>
    <n v="5"/>
    <n v="2"/>
    <n v="0"/>
    <n v="3"/>
  </r>
  <r>
    <x v="400"/>
    <n v="31"/>
    <s v="26-35"/>
    <s v="No"/>
    <x v="0"/>
    <n v="106"/>
    <x v="2"/>
    <n v="2"/>
    <n v="3"/>
    <s v="Human Resources"/>
    <n v="1"/>
    <n v="424"/>
    <n v="1"/>
    <x v="0"/>
    <n v="62"/>
    <n v="2"/>
    <n v="2"/>
    <x v="3"/>
    <n v="1"/>
    <s v="Married"/>
    <n v="6410"/>
    <s v="5k-10k"/>
    <n v="17822"/>
    <n v="3"/>
    <s v="Y"/>
    <s v="No"/>
    <n v="12"/>
    <n v="3"/>
    <n v="4"/>
    <n v="80"/>
    <n v="0"/>
    <n v="9"/>
    <n v="1"/>
    <n v="3"/>
    <n v="2"/>
    <n v="2"/>
    <n v="1"/>
    <n v="0"/>
  </r>
  <r>
    <x v="401"/>
    <n v="31"/>
    <s v="26-35"/>
    <s v="No"/>
    <x v="0"/>
    <n v="192"/>
    <x v="0"/>
    <n v="2"/>
    <n v="4"/>
    <s v="Life Sciences"/>
    <n v="1"/>
    <n v="426"/>
    <n v="3"/>
    <x v="0"/>
    <n v="32"/>
    <n v="3"/>
    <n v="1"/>
    <x v="2"/>
    <n v="4"/>
    <s v="Divorced"/>
    <n v="2695"/>
    <s v="Upto 5k"/>
    <n v="7747"/>
    <n v="0"/>
    <s v="Y"/>
    <s v="Yes"/>
    <n v="18"/>
    <n v="3"/>
    <n v="2"/>
    <n v="80"/>
    <n v="1"/>
    <n v="3"/>
    <n v="2"/>
    <n v="1"/>
    <n v="2"/>
    <n v="2"/>
    <n v="2"/>
    <n v="2"/>
  </r>
  <r>
    <x v="402"/>
    <n v="31"/>
    <s v="26-35"/>
    <s v="No"/>
    <x v="0"/>
    <n v="691"/>
    <x v="1"/>
    <n v="7"/>
    <n v="3"/>
    <s v="Marketing"/>
    <n v="1"/>
    <n v="438"/>
    <n v="4"/>
    <x v="0"/>
    <n v="73"/>
    <n v="3"/>
    <n v="2"/>
    <x v="5"/>
    <n v="4"/>
    <s v="Divorced"/>
    <n v="7547"/>
    <s v="5k-10k"/>
    <n v="7143"/>
    <n v="4"/>
    <s v="Y"/>
    <s v="No"/>
    <n v="12"/>
    <n v="3"/>
    <n v="4"/>
    <n v="80"/>
    <n v="3"/>
    <n v="13"/>
    <n v="3"/>
    <n v="3"/>
    <n v="7"/>
    <n v="7"/>
    <n v="1"/>
    <n v="7"/>
  </r>
  <r>
    <x v="403"/>
    <n v="31"/>
    <s v="26-35"/>
    <s v="No"/>
    <x v="1"/>
    <n v="798"/>
    <x v="0"/>
    <n v="7"/>
    <n v="2"/>
    <s v="Life Sciences"/>
    <n v="1"/>
    <n v="442"/>
    <n v="3"/>
    <x v="1"/>
    <n v="48"/>
    <n v="2"/>
    <n v="3"/>
    <x v="4"/>
    <n v="3"/>
    <s v="Married"/>
    <n v="8943"/>
    <s v="5k-10k"/>
    <n v="14034"/>
    <n v="1"/>
    <s v="Y"/>
    <s v="No"/>
    <n v="24"/>
    <n v="4"/>
    <n v="1"/>
    <n v="80"/>
    <n v="1"/>
    <n v="10"/>
    <n v="2"/>
    <n v="3"/>
    <n v="10"/>
    <n v="9"/>
    <n v="8"/>
    <n v="9"/>
  </r>
  <r>
    <x v="404"/>
    <n v="31"/>
    <s v="26-35"/>
    <s v="No"/>
    <x v="0"/>
    <n v="1232"/>
    <x v="0"/>
    <n v="7"/>
    <n v="4"/>
    <s v="Medical"/>
    <n v="1"/>
    <n v="462"/>
    <n v="3"/>
    <x v="1"/>
    <n v="39"/>
    <n v="3"/>
    <n v="3"/>
    <x v="4"/>
    <n v="4"/>
    <s v="Single"/>
    <n v="7143"/>
    <s v="5k-10k"/>
    <n v="25713"/>
    <n v="1"/>
    <s v="Y"/>
    <s v="Yes"/>
    <n v="14"/>
    <n v="3"/>
    <n v="3"/>
    <n v="80"/>
    <n v="0"/>
    <n v="11"/>
    <n v="2"/>
    <n v="2"/>
    <n v="11"/>
    <n v="9"/>
    <n v="4"/>
    <n v="10"/>
  </r>
  <r>
    <x v="405"/>
    <n v="31"/>
    <s v="26-35"/>
    <s v="No"/>
    <x v="0"/>
    <n v="408"/>
    <x v="0"/>
    <n v="9"/>
    <n v="4"/>
    <s v="Life Sciences"/>
    <n v="1"/>
    <n v="493"/>
    <n v="3"/>
    <x v="0"/>
    <n v="42"/>
    <n v="2"/>
    <n v="1"/>
    <x v="2"/>
    <n v="2"/>
    <s v="Single"/>
    <n v="2657"/>
    <s v="Upto 5k"/>
    <n v="7551"/>
    <n v="0"/>
    <s v="Y"/>
    <s v="Yes"/>
    <n v="16"/>
    <n v="3"/>
    <n v="4"/>
    <n v="80"/>
    <n v="0"/>
    <n v="3"/>
    <n v="5"/>
    <n v="3"/>
    <n v="2"/>
    <n v="2"/>
    <n v="2"/>
    <n v="2"/>
  </r>
  <r>
    <x v="406"/>
    <n v="31"/>
    <s v="26-35"/>
    <s v="No"/>
    <x v="0"/>
    <n v="480"/>
    <x v="0"/>
    <n v="7"/>
    <n v="2"/>
    <s v="Medical"/>
    <n v="1"/>
    <n v="524"/>
    <n v="2"/>
    <x v="1"/>
    <n v="31"/>
    <n v="3"/>
    <n v="2"/>
    <x v="4"/>
    <n v="1"/>
    <s v="Married"/>
    <n v="4306"/>
    <s v="Upto 5k"/>
    <n v="4156"/>
    <n v="1"/>
    <s v="Y"/>
    <s v="No"/>
    <n v="12"/>
    <n v="3"/>
    <n v="2"/>
    <n v="80"/>
    <n v="1"/>
    <n v="13"/>
    <n v="5"/>
    <n v="1"/>
    <n v="13"/>
    <n v="10"/>
    <n v="3"/>
    <n v="12"/>
  </r>
  <r>
    <x v="407"/>
    <n v="31"/>
    <s v="26-35"/>
    <s v="No"/>
    <x v="0"/>
    <n v="329"/>
    <x v="0"/>
    <n v="1"/>
    <n v="2"/>
    <s v="Life Sciences"/>
    <n v="1"/>
    <n v="530"/>
    <n v="4"/>
    <x v="0"/>
    <n v="98"/>
    <n v="2"/>
    <n v="1"/>
    <x v="0"/>
    <n v="1"/>
    <s v="Married"/>
    <n v="2218"/>
    <s v="Upto 5k"/>
    <n v="16193"/>
    <n v="1"/>
    <s v="Y"/>
    <s v="No"/>
    <n v="12"/>
    <n v="3"/>
    <n v="3"/>
    <n v="80"/>
    <n v="1"/>
    <n v="4"/>
    <n v="3"/>
    <n v="3"/>
    <n v="4"/>
    <n v="2"/>
    <n v="3"/>
    <n v="2"/>
  </r>
  <r>
    <x v="408"/>
    <n v="31"/>
    <s v="26-35"/>
    <s v="No"/>
    <x v="0"/>
    <n v="1274"/>
    <x v="0"/>
    <n v="9"/>
    <n v="1"/>
    <s v="Life Sciences"/>
    <n v="1"/>
    <n v="581"/>
    <n v="3"/>
    <x v="0"/>
    <n v="33"/>
    <n v="3"/>
    <n v="3"/>
    <x v="4"/>
    <n v="2"/>
    <s v="Divorced"/>
    <n v="10648"/>
    <s v="10k-15k"/>
    <n v="14394"/>
    <n v="1"/>
    <s v="Y"/>
    <s v="No"/>
    <n v="25"/>
    <n v="4"/>
    <n v="4"/>
    <n v="80"/>
    <n v="1"/>
    <n v="13"/>
    <n v="6"/>
    <n v="4"/>
    <n v="13"/>
    <n v="8"/>
    <n v="0"/>
    <n v="8"/>
  </r>
  <r>
    <x v="409"/>
    <n v="31"/>
    <s v="26-35"/>
    <s v="Yes"/>
    <x v="1"/>
    <n v="534"/>
    <x v="0"/>
    <n v="20"/>
    <n v="3"/>
    <s v="Life Sciences"/>
    <n v="1"/>
    <n v="587"/>
    <n v="1"/>
    <x v="0"/>
    <n v="66"/>
    <n v="3"/>
    <n v="3"/>
    <x v="6"/>
    <n v="3"/>
    <s v="Married"/>
    <n v="9824"/>
    <s v="5k-10k"/>
    <n v="22908"/>
    <n v="3"/>
    <s v="Y"/>
    <s v="No"/>
    <n v="12"/>
    <n v="3"/>
    <n v="1"/>
    <n v="80"/>
    <n v="0"/>
    <n v="12"/>
    <n v="2"/>
    <n v="3"/>
    <n v="1"/>
    <n v="0"/>
    <n v="0"/>
    <n v="0"/>
  </r>
  <r>
    <x v="410"/>
    <n v="31"/>
    <s v="26-35"/>
    <s v="No"/>
    <x v="0"/>
    <n v="828"/>
    <x v="1"/>
    <n v="2"/>
    <n v="1"/>
    <s v="Life Sciences"/>
    <n v="1"/>
    <n v="604"/>
    <n v="2"/>
    <x v="0"/>
    <n v="77"/>
    <n v="3"/>
    <n v="2"/>
    <x v="5"/>
    <n v="4"/>
    <s v="Single"/>
    <n v="6582"/>
    <s v="5k-10k"/>
    <n v="8346"/>
    <n v="4"/>
    <s v="Y"/>
    <s v="Yes"/>
    <n v="13"/>
    <n v="3"/>
    <n v="3"/>
    <n v="80"/>
    <n v="0"/>
    <n v="10"/>
    <n v="2"/>
    <n v="4"/>
    <n v="6"/>
    <n v="5"/>
    <n v="0"/>
    <n v="5"/>
  </r>
  <r>
    <x v="411"/>
    <n v="31"/>
    <s v="26-35"/>
    <s v="No"/>
    <x v="0"/>
    <n v="688"/>
    <x v="1"/>
    <n v="7"/>
    <n v="3"/>
    <s v="Life Sciences"/>
    <n v="1"/>
    <n v="613"/>
    <n v="3"/>
    <x v="0"/>
    <n v="44"/>
    <n v="2"/>
    <n v="3"/>
    <x v="8"/>
    <n v="4"/>
    <s v="Divorced"/>
    <n v="11557"/>
    <s v="10k-15k"/>
    <n v="25291"/>
    <n v="9"/>
    <s v="Y"/>
    <s v="No"/>
    <n v="21"/>
    <n v="4"/>
    <n v="3"/>
    <n v="80"/>
    <n v="1"/>
    <n v="10"/>
    <n v="3"/>
    <n v="2"/>
    <n v="5"/>
    <n v="4"/>
    <n v="0"/>
    <n v="1"/>
  </r>
  <r>
    <x v="412"/>
    <n v="31"/>
    <s v="26-35"/>
    <s v="Yes"/>
    <x v="0"/>
    <n v="1365"/>
    <x v="1"/>
    <n v="13"/>
    <n v="4"/>
    <s v="Medical"/>
    <n v="1"/>
    <n v="650"/>
    <n v="2"/>
    <x v="0"/>
    <n v="46"/>
    <n v="3"/>
    <n v="2"/>
    <x v="5"/>
    <n v="1"/>
    <s v="Divorced"/>
    <n v="4233"/>
    <s v="Upto 5k"/>
    <n v="11512"/>
    <n v="2"/>
    <s v="Y"/>
    <s v="No"/>
    <n v="17"/>
    <n v="3"/>
    <n v="3"/>
    <n v="80"/>
    <n v="0"/>
    <n v="9"/>
    <n v="2"/>
    <n v="1"/>
    <n v="3"/>
    <n v="1"/>
    <n v="1"/>
    <n v="2"/>
  </r>
  <r>
    <x v="413"/>
    <n v="31"/>
    <s v="26-35"/>
    <s v="No"/>
    <x v="0"/>
    <n v="525"/>
    <x v="1"/>
    <n v="6"/>
    <n v="4"/>
    <s v="Medical"/>
    <n v="1"/>
    <n v="653"/>
    <n v="1"/>
    <x v="0"/>
    <n v="66"/>
    <n v="4"/>
    <n v="2"/>
    <x v="5"/>
    <n v="4"/>
    <s v="Divorced"/>
    <n v="5460"/>
    <s v="5k-10k"/>
    <n v="6219"/>
    <n v="4"/>
    <s v="Y"/>
    <s v="No"/>
    <n v="22"/>
    <n v="4"/>
    <n v="4"/>
    <n v="80"/>
    <n v="2"/>
    <n v="13"/>
    <n v="4"/>
    <n v="4"/>
    <n v="7"/>
    <n v="7"/>
    <n v="5"/>
    <n v="7"/>
  </r>
  <r>
    <x v="414"/>
    <n v="31"/>
    <s v="26-35"/>
    <s v="No"/>
    <x v="0"/>
    <n v="1222"/>
    <x v="0"/>
    <n v="11"/>
    <n v="4"/>
    <s v="Life Sciences"/>
    <n v="1"/>
    <n v="895"/>
    <n v="4"/>
    <x v="0"/>
    <n v="48"/>
    <n v="3"/>
    <n v="1"/>
    <x v="2"/>
    <n v="4"/>
    <s v="Married"/>
    <n v="2356"/>
    <s v="Upto 5k"/>
    <n v="14871"/>
    <n v="3"/>
    <s v="Y"/>
    <s v="Yes"/>
    <n v="19"/>
    <n v="3"/>
    <n v="2"/>
    <n v="80"/>
    <n v="1"/>
    <n v="8"/>
    <n v="2"/>
    <n v="3"/>
    <n v="6"/>
    <n v="4"/>
    <n v="0"/>
    <n v="2"/>
  </r>
  <r>
    <x v="415"/>
    <n v="31"/>
    <s v="26-35"/>
    <s v="No"/>
    <x v="0"/>
    <n v="154"/>
    <x v="1"/>
    <n v="7"/>
    <n v="4"/>
    <s v="Life Sciences"/>
    <n v="1"/>
    <n v="941"/>
    <n v="2"/>
    <x v="0"/>
    <n v="41"/>
    <n v="2"/>
    <n v="1"/>
    <x v="1"/>
    <n v="3"/>
    <s v="Married"/>
    <n v="2329"/>
    <s v="Upto 5k"/>
    <n v="11737"/>
    <n v="3"/>
    <s v="Y"/>
    <s v="No"/>
    <n v="15"/>
    <n v="3"/>
    <n v="2"/>
    <n v="80"/>
    <n v="0"/>
    <n v="13"/>
    <n v="2"/>
    <n v="4"/>
    <n v="7"/>
    <n v="7"/>
    <n v="5"/>
    <n v="2"/>
  </r>
  <r>
    <x v="416"/>
    <n v="31"/>
    <s v="26-35"/>
    <s v="No"/>
    <x v="2"/>
    <n v="1188"/>
    <x v="1"/>
    <n v="20"/>
    <n v="2"/>
    <s v="Marketing"/>
    <n v="1"/>
    <n v="947"/>
    <n v="4"/>
    <x v="1"/>
    <n v="45"/>
    <n v="3"/>
    <n v="2"/>
    <x v="5"/>
    <n v="3"/>
    <s v="Married"/>
    <n v="6932"/>
    <s v="5k-10k"/>
    <n v="24406"/>
    <n v="1"/>
    <s v="Y"/>
    <s v="No"/>
    <n v="13"/>
    <n v="3"/>
    <n v="4"/>
    <n v="80"/>
    <n v="1"/>
    <n v="9"/>
    <n v="2"/>
    <n v="2"/>
    <n v="9"/>
    <n v="8"/>
    <n v="0"/>
    <n v="0"/>
  </r>
  <r>
    <x v="417"/>
    <n v="31"/>
    <s v="26-35"/>
    <s v="No"/>
    <x v="0"/>
    <n v="616"/>
    <x v="0"/>
    <n v="12"/>
    <n v="3"/>
    <s v="Medical"/>
    <n v="1"/>
    <n v="961"/>
    <n v="4"/>
    <x v="1"/>
    <n v="41"/>
    <n v="3"/>
    <n v="2"/>
    <x v="6"/>
    <n v="4"/>
    <s v="Married"/>
    <n v="5855"/>
    <s v="5k-10k"/>
    <n v="17369"/>
    <n v="0"/>
    <s v="Y"/>
    <s v="Yes"/>
    <n v="11"/>
    <n v="3"/>
    <n v="3"/>
    <n v="80"/>
    <n v="2"/>
    <n v="10"/>
    <n v="2"/>
    <n v="1"/>
    <n v="9"/>
    <n v="7"/>
    <n v="8"/>
    <n v="5"/>
  </r>
  <r>
    <x v="418"/>
    <n v="31"/>
    <s v="26-35"/>
    <s v="Yes"/>
    <x v="2"/>
    <n v="335"/>
    <x v="0"/>
    <n v="9"/>
    <n v="2"/>
    <s v="Medical"/>
    <n v="1"/>
    <n v="991"/>
    <n v="3"/>
    <x v="0"/>
    <n v="46"/>
    <n v="2"/>
    <n v="1"/>
    <x v="2"/>
    <n v="1"/>
    <s v="Single"/>
    <n v="2321"/>
    <s v="Upto 5k"/>
    <n v="10322"/>
    <n v="0"/>
    <s v="Y"/>
    <s v="Yes"/>
    <n v="22"/>
    <n v="4"/>
    <n v="1"/>
    <n v="80"/>
    <n v="0"/>
    <n v="4"/>
    <n v="0"/>
    <n v="3"/>
    <n v="3"/>
    <n v="2"/>
    <n v="1"/>
    <n v="2"/>
  </r>
  <r>
    <x v="419"/>
    <n v="31"/>
    <s v="26-35"/>
    <s v="No"/>
    <x v="1"/>
    <n v="853"/>
    <x v="0"/>
    <n v="1"/>
    <n v="1"/>
    <s v="Life Sciences"/>
    <n v="1"/>
    <n v="1011"/>
    <n v="3"/>
    <x v="1"/>
    <n v="96"/>
    <n v="3"/>
    <n v="2"/>
    <x v="4"/>
    <n v="1"/>
    <s v="Married"/>
    <n v="4148"/>
    <s v="Upto 5k"/>
    <n v="11275"/>
    <n v="1"/>
    <s v="Y"/>
    <s v="No"/>
    <n v="12"/>
    <n v="3"/>
    <n v="3"/>
    <n v="80"/>
    <n v="1"/>
    <n v="4"/>
    <n v="1"/>
    <n v="3"/>
    <n v="4"/>
    <n v="3"/>
    <n v="0"/>
    <n v="3"/>
  </r>
  <r>
    <x v="420"/>
    <n v="31"/>
    <s v="26-35"/>
    <s v="No"/>
    <x v="1"/>
    <n v="793"/>
    <x v="1"/>
    <n v="20"/>
    <n v="3"/>
    <s v="Life Sciences"/>
    <n v="1"/>
    <n v="1135"/>
    <n v="3"/>
    <x v="0"/>
    <n v="67"/>
    <n v="4"/>
    <n v="1"/>
    <x v="1"/>
    <n v="4"/>
    <s v="Married"/>
    <n v="2791"/>
    <s v="Upto 5k"/>
    <n v="21981"/>
    <n v="0"/>
    <s v="Y"/>
    <s v="No"/>
    <n v="12"/>
    <n v="3"/>
    <n v="1"/>
    <n v="80"/>
    <n v="1"/>
    <n v="3"/>
    <n v="4"/>
    <n v="3"/>
    <n v="2"/>
    <n v="2"/>
    <n v="2"/>
    <n v="2"/>
  </r>
  <r>
    <x v="421"/>
    <n v="31"/>
    <s v="26-35"/>
    <s v="Yes"/>
    <x v="1"/>
    <n v="874"/>
    <x v="0"/>
    <n v="15"/>
    <n v="3"/>
    <s v="Medical"/>
    <n v="1"/>
    <n v="1160"/>
    <n v="3"/>
    <x v="0"/>
    <n v="72"/>
    <n v="3"/>
    <n v="1"/>
    <x v="0"/>
    <n v="3"/>
    <s v="Married"/>
    <n v="2610"/>
    <s v="Upto 5k"/>
    <n v="6233"/>
    <n v="1"/>
    <s v="Y"/>
    <s v="No"/>
    <n v="12"/>
    <n v="3"/>
    <n v="3"/>
    <n v="80"/>
    <n v="1"/>
    <n v="2"/>
    <n v="5"/>
    <n v="2"/>
    <n v="2"/>
    <n v="2"/>
    <n v="2"/>
    <n v="2"/>
  </r>
  <r>
    <x v="422"/>
    <n v="31"/>
    <s v="26-35"/>
    <s v="No"/>
    <x v="0"/>
    <n v="1332"/>
    <x v="0"/>
    <n v="11"/>
    <n v="2"/>
    <s v="Medical"/>
    <n v="1"/>
    <n v="1251"/>
    <n v="3"/>
    <x v="0"/>
    <n v="80"/>
    <n v="3"/>
    <n v="2"/>
    <x v="6"/>
    <n v="1"/>
    <s v="Married"/>
    <n v="6833"/>
    <s v="5k-10k"/>
    <n v="17089"/>
    <n v="1"/>
    <s v="Y"/>
    <s v="Yes"/>
    <n v="12"/>
    <n v="3"/>
    <n v="4"/>
    <n v="80"/>
    <n v="0"/>
    <n v="6"/>
    <n v="2"/>
    <n v="2"/>
    <n v="6"/>
    <n v="5"/>
    <n v="0"/>
    <n v="1"/>
  </r>
  <r>
    <x v="423"/>
    <n v="31"/>
    <s v="26-35"/>
    <s v="No"/>
    <x v="0"/>
    <n v="1062"/>
    <x v="0"/>
    <n v="24"/>
    <n v="3"/>
    <s v="Medical"/>
    <n v="1"/>
    <n v="1252"/>
    <n v="3"/>
    <x v="1"/>
    <n v="96"/>
    <n v="2"/>
    <n v="2"/>
    <x v="6"/>
    <n v="1"/>
    <s v="Single"/>
    <n v="6812"/>
    <s v="5k-10k"/>
    <n v="17198"/>
    <n v="1"/>
    <s v="Y"/>
    <s v="No"/>
    <n v="19"/>
    <n v="3"/>
    <n v="2"/>
    <n v="80"/>
    <n v="0"/>
    <n v="10"/>
    <n v="2"/>
    <n v="3"/>
    <n v="10"/>
    <n v="9"/>
    <n v="1"/>
    <n v="8"/>
  </r>
  <r>
    <x v="424"/>
    <n v="31"/>
    <s v="26-35"/>
    <s v="No"/>
    <x v="2"/>
    <n v="587"/>
    <x v="1"/>
    <n v="2"/>
    <n v="4"/>
    <s v="Life Sciences"/>
    <n v="1"/>
    <n v="1324"/>
    <n v="4"/>
    <x v="1"/>
    <n v="57"/>
    <n v="3"/>
    <n v="3"/>
    <x v="5"/>
    <n v="3"/>
    <s v="Divorced"/>
    <n v="9852"/>
    <s v="5k-10k"/>
    <n v="8935"/>
    <n v="1"/>
    <s v="Y"/>
    <s v="Yes"/>
    <n v="19"/>
    <n v="3"/>
    <n v="1"/>
    <n v="80"/>
    <n v="1"/>
    <n v="10"/>
    <n v="5"/>
    <n v="2"/>
    <n v="10"/>
    <n v="8"/>
    <n v="9"/>
    <n v="6"/>
  </r>
  <r>
    <x v="425"/>
    <n v="31"/>
    <s v="26-35"/>
    <s v="Yes"/>
    <x v="1"/>
    <n v="1060"/>
    <x v="1"/>
    <n v="1"/>
    <n v="3"/>
    <s v="Life Sciences"/>
    <n v="1"/>
    <n v="1331"/>
    <n v="4"/>
    <x v="1"/>
    <n v="54"/>
    <n v="3"/>
    <n v="1"/>
    <x v="1"/>
    <n v="2"/>
    <s v="Single"/>
    <n v="2302"/>
    <s v="Upto 5k"/>
    <n v="8319"/>
    <n v="1"/>
    <s v="Y"/>
    <s v="Yes"/>
    <n v="11"/>
    <n v="3"/>
    <n v="1"/>
    <n v="80"/>
    <n v="0"/>
    <n v="3"/>
    <n v="2"/>
    <n v="4"/>
    <n v="3"/>
    <n v="2"/>
    <n v="2"/>
    <n v="2"/>
  </r>
  <r>
    <x v="426"/>
    <n v="31"/>
    <s v="26-35"/>
    <s v="Yes"/>
    <x v="1"/>
    <n v="703"/>
    <x v="1"/>
    <n v="2"/>
    <n v="3"/>
    <s v="Life Sciences"/>
    <n v="1"/>
    <n v="1379"/>
    <n v="3"/>
    <x v="1"/>
    <n v="90"/>
    <n v="2"/>
    <n v="1"/>
    <x v="1"/>
    <n v="4"/>
    <s v="Single"/>
    <n v="2785"/>
    <s v="Upto 5k"/>
    <n v="11882"/>
    <n v="7"/>
    <s v="Y"/>
    <s v="No"/>
    <n v="14"/>
    <n v="3"/>
    <n v="3"/>
    <n v="80"/>
    <n v="0"/>
    <n v="3"/>
    <n v="3"/>
    <n v="4"/>
    <n v="1"/>
    <n v="0"/>
    <n v="0"/>
    <n v="0"/>
  </r>
  <r>
    <x v="427"/>
    <n v="31"/>
    <s v="26-35"/>
    <s v="Yes"/>
    <x v="0"/>
    <n v="330"/>
    <x v="0"/>
    <n v="22"/>
    <n v="4"/>
    <s v="Medical"/>
    <n v="1"/>
    <n v="1389"/>
    <n v="4"/>
    <x v="0"/>
    <n v="98"/>
    <n v="3"/>
    <n v="2"/>
    <x v="4"/>
    <n v="3"/>
    <s v="Married"/>
    <n v="6179"/>
    <s v="5k-10k"/>
    <n v="21057"/>
    <n v="1"/>
    <s v="Y"/>
    <s v="Yes"/>
    <n v="15"/>
    <n v="3"/>
    <n v="4"/>
    <n v="80"/>
    <n v="2"/>
    <n v="10"/>
    <n v="3"/>
    <n v="2"/>
    <n v="10"/>
    <n v="2"/>
    <n v="6"/>
    <n v="7"/>
  </r>
  <r>
    <x v="428"/>
    <n v="31"/>
    <s v="26-35"/>
    <s v="Yes"/>
    <x v="1"/>
    <n v="667"/>
    <x v="1"/>
    <n v="1"/>
    <n v="4"/>
    <s v="Life Sciences"/>
    <n v="1"/>
    <n v="1427"/>
    <n v="2"/>
    <x v="1"/>
    <n v="50"/>
    <n v="1"/>
    <n v="1"/>
    <x v="1"/>
    <n v="3"/>
    <s v="Single"/>
    <n v="1359"/>
    <s v="Upto 5k"/>
    <n v="16154"/>
    <n v="1"/>
    <s v="Y"/>
    <s v="No"/>
    <n v="12"/>
    <n v="3"/>
    <n v="2"/>
    <n v="80"/>
    <n v="0"/>
    <n v="1"/>
    <n v="3"/>
    <n v="3"/>
    <n v="1"/>
    <n v="0"/>
    <n v="0"/>
    <n v="0"/>
  </r>
  <r>
    <x v="429"/>
    <n v="31"/>
    <s v="26-35"/>
    <s v="No"/>
    <x v="0"/>
    <n v="182"/>
    <x v="0"/>
    <n v="8"/>
    <n v="5"/>
    <s v="Life Sciences"/>
    <n v="1"/>
    <n v="1430"/>
    <n v="1"/>
    <x v="1"/>
    <n v="93"/>
    <n v="3"/>
    <n v="4"/>
    <x v="7"/>
    <n v="2"/>
    <s v="Single"/>
    <n v="16422"/>
    <s v="15k+"/>
    <n v="8847"/>
    <n v="3"/>
    <s v="Y"/>
    <s v="No"/>
    <n v="11"/>
    <n v="3"/>
    <n v="3"/>
    <n v="80"/>
    <n v="0"/>
    <n v="9"/>
    <n v="3"/>
    <n v="4"/>
    <n v="3"/>
    <n v="2"/>
    <n v="1"/>
    <n v="0"/>
  </r>
  <r>
    <x v="430"/>
    <n v="31"/>
    <s v="26-35"/>
    <s v="Yes"/>
    <x v="0"/>
    <n v="202"/>
    <x v="0"/>
    <n v="8"/>
    <n v="3"/>
    <s v="Life Sciences"/>
    <n v="1"/>
    <n v="1433"/>
    <n v="1"/>
    <x v="1"/>
    <n v="34"/>
    <n v="2"/>
    <n v="1"/>
    <x v="2"/>
    <n v="2"/>
    <s v="Single"/>
    <n v="1261"/>
    <s v="Upto 5k"/>
    <n v="22262"/>
    <n v="1"/>
    <s v="Y"/>
    <s v="No"/>
    <n v="12"/>
    <n v="3"/>
    <n v="3"/>
    <n v="80"/>
    <n v="0"/>
    <n v="1"/>
    <n v="3"/>
    <n v="4"/>
    <n v="1"/>
    <n v="0"/>
    <n v="0"/>
    <n v="0"/>
  </r>
  <r>
    <x v="431"/>
    <n v="31"/>
    <s v="26-35"/>
    <s v="No"/>
    <x v="0"/>
    <n v="326"/>
    <x v="1"/>
    <n v="8"/>
    <n v="2"/>
    <s v="Life Sciences"/>
    <n v="1"/>
    <n v="1453"/>
    <n v="1"/>
    <x v="0"/>
    <n v="31"/>
    <n v="3"/>
    <n v="3"/>
    <x v="5"/>
    <n v="4"/>
    <s v="Divorced"/>
    <n v="10793"/>
    <s v="10k-15k"/>
    <n v="8386"/>
    <n v="1"/>
    <s v="Y"/>
    <s v="No"/>
    <n v="18"/>
    <n v="3"/>
    <n v="1"/>
    <n v="80"/>
    <n v="1"/>
    <n v="13"/>
    <n v="5"/>
    <n v="3"/>
    <n v="13"/>
    <n v="7"/>
    <n v="9"/>
    <n v="9"/>
  </r>
  <r>
    <x v="432"/>
    <n v="31"/>
    <s v="26-35"/>
    <s v="Yes"/>
    <x v="1"/>
    <n v="1445"/>
    <x v="0"/>
    <n v="1"/>
    <n v="5"/>
    <s v="Life Sciences"/>
    <n v="1"/>
    <n v="1459"/>
    <n v="3"/>
    <x v="1"/>
    <n v="100"/>
    <n v="4"/>
    <n v="3"/>
    <x v="4"/>
    <n v="2"/>
    <s v="Single"/>
    <n v="7446"/>
    <s v="5k-10k"/>
    <n v="8931"/>
    <n v="1"/>
    <s v="Y"/>
    <s v="No"/>
    <n v="11"/>
    <n v="3"/>
    <n v="1"/>
    <n v="80"/>
    <n v="0"/>
    <n v="10"/>
    <n v="2"/>
    <n v="3"/>
    <n v="10"/>
    <n v="8"/>
    <n v="4"/>
    <n v="7"/>
  </r>
  <r>
    <x v="433"/>
    <n v="31"/>
    <s v="26-35"/>
    <s v="No"/>
    <x v="0"/>
    <n v="1398"/>
    <x v="2"/>
    <n v="8"/>
    <n v="2"/>
    <s v="Medical"/>
    <n v="1"/>
    <n v="1461"/>
    <n v="4"/>
    <x v="1"/>
    <n v="96"/>
    <n v="4"/>
    <n v="1"/>
    <x v="3"/>
    <n v="2"/>
    <s v="Single"/>
    <n v="2109"/>
    <s v="Upto 5k"/>
    <n v="24609"/>
    <n v="9"/>
    <s v="Y"/>
    <s v="No"/>
    <n v="18"/>
    <n v="3"/>
    <n v="4"/>
    <n v="80"/>
    <n v="0"/>
    <n v="8"/>
    <n v="3"/>
    <n v="3"/>
    <n v="3"/>
    <n v="2"/>
    <n v="0"/>
    <n v="2"/>
  </r>
  <r>
    <x v="434"/>
    <n v="31"/>
    <s v="26-35"/>
    <s v="Yes"/>
    <x v="1"/>
    <n v="523"/>
    <x v="0"/>
    <n v="2"/>
    <n v="3"/>
    <s v="Life Sciences"/>
    <n v="1"/>
    <n v="1464"/>
    <n v="2"/>
    <x v="0"/>
    <n v="94"/>
    <n v="3"/>
    <n v="1"/>
    <x v="0"/>
    <n v="4"/>
    <s v="Married"/>
    <n v="3722"/>
    <s v="Upto 5k"/>
    <n v="21081"/>
    <n v="6"/>
    <s v="Y"/>
    <s v="Yes"/>
    <n v="13"/>
    <n v="3"/>
    <n v="3"/>
    <n v="80"/>
    <n v="1"/>
    <n v="7"/>
    <n v="2"/>
    <n v="1"/>
    <n v="2"/>
    <n v="2"/>
    <n v="2"/>
    <n v="2"/>
  </r>
  <r>
    <x v="435"/>
    <n v="31"/>
    <s v="26-35"/>
    <s v="Yes"/>
    <x v="1"/>
    <n v="561"/>
    <x v="0"/>
    <n v="3"/>
    <n v="3"/>
    <s v="Life Sciences"/>
    <n v="1"/>
    <n v="1537"/>
    <n v="4"/>
    <x v="1"/>
    <n v="33"/>
    <n v="3"/>
    <n v="1"/>
    <x v="2"/>
    <n v="3"/>
    <s v="Single"/>
    <n v="4084"/>
    <s v="Upto 5k"/>
    <n v="4156"/>
    <n v="1"/>
    <s v="Y"/>
    <s v="No"/>
    <n v="12"/>
    <n v="3"/>
    <n v="1"/>
    <n v="80"/>
    <n v="0"/>
    <n v="7"/>
    <n v="2"/>
    <n v="1"/>
    <n v="7"/>
    <n v="2"/>
    <n v="7"/>
    <n v="7"/>
  </r>
  <r>
    <x v="436"/>
    <n v="31"/>
    <s v="26-35"/>
    <s v="No"/>
    <x v="1"/>
    <n v="715"/>
    <x v="1"/>
    <n v="2"/>
    <n v="4"/>
    <s v="Other"/>
    <n v="1"/>
    <n v="1613"/>
    <n v="4"/>
    <x v="0"/>
    <n v="54"/>
    <n v="3"/>
    <n v="2"/>
    <x v="5"/>
    <n v="1"/>
    <s v="Single"/>
    <n v="5332"/>
    <s v="5k-10k"/>
    <n v="21602"/>
    <n v="7"/>
    <s v="Y"/>
    <s v="No"/>
    <n v="13"/>
    <n v="3"/>
    <n v="4"/>
    <n v="80"/>
    <n v="0"/>
    <n v="10"/>
    <n v="3"/>
    <n v="3"/>
    <n v="5"/>
    <n v="2"/>
    <n v="0"/>
    <n v="3"/>
  </r>
  <r>
    <x v="437"/>
    <n v="31"/>
    <s v="26-35"/>
    <s v="No"/>
    <x v="0"/>
    <n v="1112"/>
    <x v="1"/>
    <n v="5"/>
    <n v="4"/>
    <s v="Life Sciences"/>
    <n v="1"/>
    <n v="1673"/>
    <n v="1"/>
    <x v="1"/>
    <n v="67"/>
    <n v="3"/>
    <n v="2"/>
    <x v="5"/>
    <n v="4"/>
    <s v="Married"/>
    <n v="5476"/>
    <s v="5k-10k"/>
    <n v="22589"/>
    <n v="1"/>
    <s v="Y"/>
    <s v="No"/>
    <n v="11"/>
    <n v="3"/>
    <n v="1"/>
    <n v="80"/>
    <n v="2"/>
    <n v="10"/>
    <n v="2"/>
    <n v="3"/>
    <n v="10"/>
    <n v="0"/>
    <n v="0"/>
    <n v="2"/>
  </r>
  <r>
    <x v="438"/>
    <n v="31"/>
    <s v="26-35"/>
    <s v="No"/>
    <x v="0"/>
    <n v="741"/>
    <x v="0"/>
    <n v="2"/>
    <n v="4"/>
    <s v="Life Sciences"/>
    <n v="1"/>
    <n v="1721"/>
    <n v="2"/>
    <x v="0"/>
    <n v="69"/>
    <n v="3"/>
    <n v="1"/>
    <x v="0"/>
    <n v="3"/>
    <s v="Married"/>
    <n v="3477"/>
    <s v="Upto 5k"/>
    <n v="18103"/>
    <n v="1"/>
    <s v="Y"/>
    <s v="No"/>
    <n v="14"/>
    <n v="3"/>
    <n v="4"/>
    <n v="80"/>
    <n v="1"/>
    <n v="6"/>
    <n v="2"/>
    <n v="4"/>
    <n v="5"/>
    <n v="2"/>
    <n v="0"/>
    <n v="3"/>
  </r>
  <r>
    <x v="439"/>
    <n v="31"/>
    <s v="26-35"/>
    <s v="No"/>
    <x v="1"/>
    <n v="163"/>
    <x v="0"/>
    <n v="24"/>
    <n v="1"/>
    <s v="Technical Degree"/>
    <n v="1"/>
    <n v="1736"/>
    <n v="4"/>
    <x v="1"/>
    <n v="30"/>
    <n v="3"/>
    <n v="2"/>
    <x v="4"/>
    <n v="4"/>
    <s v="Single"/>
    <n v="5238"/>
    <s v="5k-10k"/>
    <n v="6670"/>
    <n v="2"/>
    <s v="Y"/>
    <s v="No"/>
    <n v="20"/>
    <n v="4"/>
    <n v="4"/>
    <n v="80"/>
    <n v="0"/>
    <n v="9"/>
    <n v="3"/>
    <n v="2"/>
    <n v="5"/>
    <n v="4"/>
    <n v="1"/>
    <n v="4"/>
  </r>
  <r>
    <x v="440"/>
    <n v="31"/>
    <s v="26-35"/>
    <s v="No"/>
    <x v="0"/>
    <n v="1003"/>
    <x v="1"/>
    <n v="5"/>
    <n v="3"/>
    <s v="Technical Degree"/>
    <n v="1"/>
    <n v="1749"/>
    <n v="1"/>
    <x v="0"/>
    <n v="51"/>
    <n v="3"/>
    <n v="2"/>
    <x v="5"/>
    <n v="3"/>
    <s v="Married"/>
    <n v="8346"/>
    <s v="5k-10k"/>
    <n v="20943"/>
    <n v="1"/>
    <s v="Y"/>
    <s v="No"/>
    <n v="19"/>
    <n v="3"/>
    <n v="3"/>
    <n v="80"/>
    <n v="1"/>
    <n v="6"/>
    <n v="3"/>
    <n v="3"/>
    <n v="5"/>
    <n v="2"/>
    <n v="0"/>
    <n v="2"/>
  </r>
  <r>
    <x v="441"/>
    <n v="31"/>
    <s v="26-35"/>
    <s v="Yes"/>
    <x v="0"/>
    <n v="1079"/>
    <x v="1"/>
    <n v="16"/>
    <n v="4"/>
    <s v="Marketing"/>
    <n v="1"/>
    <n v="1761"/>
    <n v="1"/>
    <x v="0"/>
    <n v="70"/>
    <n v="3"/>
    <n v="3"/>
    <x v="5"/>
    <n v="3"/>
    <s v="Married"/>
    <n v="8161"/>
    <s v="5k-10k"/>
    <n v="19002"/>
    <n v="2"/>
    <s v="Y"/>
    <s v="No"/>
    <n v="13"/>
    <n v="3"/>
    <n v="1"/>
    <n v="80"/>
    <n v="3"/>
    <n v="10"/>
    <n v="2"/>
    <n v="3"/>
    <n v="1"/>
    <n v="0"/>
    <n v="0"/>
    <n v="0"/>
  </r>
  <r>
    <x v="442"/>
    <n v="31"/>
    <s v="26-35"/>
    <s v="No"/>
    <x v="0"/>
    <n v="196"/>
    <x v="1"/>
    <n v="29"/>
    <n v="4"/>
    <s v="Marketing"/>
    <n v="1"/>
    <n v="1784"/>
    <n v="1"/>
    <x v="1"/>
    <n v="91"/>
    <n v="2"/>
    <n v="2"/>
    <x v="5"/>
    <n v="4"/>
    <s v="Married"/>
    <n v="5468"/>
    <s v="5k-10k"/>
    <n v="13402"/>
    <n v="1"/>
    <s v="Y"/>
    <s v="No"/>
    <n v="14"/>
    <n v="3"/>
    <n v="1"/>
    <n v="80"/>
    <n v="2"/>
    <n v="13"/>
    <n v="3"/>
    <n v="3"/>
    <n v="12"/>
    <n v="7"/>
    <n v="5"/>
    <n v="7"/>
  </r>
  <r>
    <x v="443"/>
    <n v="31"/>
    <s v="26-35"/>
    <s v="No"/>
    <x v="1"/>
    <n v="1125"/>
    <x v="1"/>
    <n v="7"/>
    <n v="4"/>
    <s v="Marketing"/>
    <n v="1"/>
    <n v="1833"/>
    <n v="1"/>
    <x v="1"/>
    <n v="68"/>
    <n v="3"/>
    <n v="3"/>
    <x v="5"/>
    <n v="1"/>
    <s v="Married"/>
    <n v="9637"/>
    <s v="5k-10k"/>
    <n v="8277"/>
    <n v="2"/>
    <s v="Y"/>
    <s v="No"/>
    <n v="14"/>
    <n v="3"/>
    <n v="4"/>
    <n v="80"/>
    <n v="2"/>
    <n v="9"/>
    <n v="3"/>
    <n v="3"/>
    <n v="3"/>
    <n v="2"/>
    <n v="2"/>
    <n v="2"/>
  </r>
  <r>
    <x v="444"/>
    <n v="31"/>
    <s v="26-35"/>
    <s v="Yes"/>
    <x v="0"/>
    <n v="359"/>
    <x v="2"/>
    <n v="18"/>
    <n v="5"/>
    <s v="Human Resources"/>
    <n v="1"/>
    <n v="1842"/>
    <n v="4"/>
    <x v="0"/>
    <n v="89"/>
    <n v="4"/>
    <n v="1"/>
    <x v="3"/>
    <n v="1"/>
    <s v="Married"/>
    <n v="2956"/>
    <s v="Upto 5k"/>
    <n v="21495"/>
    <n v="0"/>
    <s v="Y"/>
    <s v="No"/>
    <n v="17"/>
    <n v="3"/>
    <n v="3"/>
    <n v="80"/>
    <n v="0"/>
    <n v="2"/>
    <n v="4"/>
    <n v="3"/>
    <n v="1"/>
    <n v="0"/>
    <n v="0"/>
    <n v="0"/>
  </r>
  <r>
    <x v="445"/>
    <n v="31"/>
    <s v="26-35"/>
    <s v="No"/>
    <x v="0"/>
    <n v="311"/>
    <x v="0"/>
    <n v="20"/>
    <n v="3"/>
    <s v="Life Sciences"/>
    <n v="1"/>
    <n v="1881"/>
    <n v="2"/>
    <x v="0"/>
    <n v="89"/>
    <n v="3"/>
    <n v="2"/>
    <x v="0"/>
    <n v="3"/>
    <s v="Divorced"/>
    <n v="4197"/>
    <s v="Upto 5k"/>
    <n v="18624"/>
    <n v="1"/>
    <s v="Y"/>
    <s v="No"/>
    <n v="11"/>
    <n v="3"/>
    <n v="1"/>
    <n v="80"/>
    <n v="1"/>
    <n v="10"/>
    <n v="2"/>
    <n v="3"/>
    <n v="10"/>
    <n v="8"/>
    <n v="0"/>
    <n v="2"/>
  </r>
  <r>
    <x v="446"/>
    <n v="31"/>
    <s v="26-35"/>
    <s v="No"/>
    <x v="0"/>
    <n v="1079"/>
    <x v="1"/>
    <n v="10"/>
    <n v="2"/>
    <s v="Medical"/>
    <n v="1"/>
    <n v="1912"/>
    <n v="3"/>
    <x v="1"/>
    <n v="86"/>
    <n v="3"/>
    <n v="2"/>
    <x v="5"/>
    <n v="4"/>
    <s v="Divorced"/>
    <n v="6583"/>
    <s v="5k-10k"/>
    <n v="20115"/>
    <n v="2"/>
    <s v="Y"/>
    <s v="Yes"/>
    <n v="11"/>
    <n v="3"/>
    <n v="4"/>
    <n v="80"/>
    <n v="1"/>
    <n v="8"/>
    <n v="2"/>
    <n v="3"/>
    <n v="5"/>
    <n v="2"/>
    <n v="1"/>
    <n v="4"/>
  </r>
  <r>
    <x v="447"/>
    <n v="31"/>
    <s v="26-35"/>
    <s v="No"/>
    <x v="0"/>
    <n v="471"/>
    <x v="0"/>
    <n v="4"/>
    <n v="3"/>
    <s v="Medical"/>
    <n v="1"/>
    <n v="1916"/>
    <n v="1"/>
    <x v="1"/>
    <n v="62"/>
    <n v="4"/>
    <n v="1"/>
    <x v="0"/>
    <n v="3"/>
    <s v="Divorced"/>
    <n v="3978"/>
    <s v="Upto 5k"/>
    <n v="16031"/>
    <n v="8"/>
    <s v="Y"/>
    <s v="No"/>
    <n v="12"/>
    <n v="3"/>
    <n v="2"/>
    <n v="80"/>
    <n v="1"/>
    <n v="4"/>
    <n v="0"/>
    <n v="2"/>
    <n v="2"/>
    <n v="2"/>
    <n v="2"/>
    <n v="2"/>
  </r>
  <r>
    <x v="448"/>
    <n v="31"/>
    <s v="26-35"/>
    <s v="No"/>
    <x v="2"/>
    <n v="976"/>
    <x v="0"/>
    <n v="3"/>
    <n v="2"/>
    <s v="Medical"/>
    <n v="1"/>
    <n v="1948"/>
    <n v="3"/>
    <x v="0"/>
    <n v="48"/>
    <n v="3"/>
    <n v="1"/>
    <x v="2"/>
    <n v="1"/>
    <s v="Divorced"/>
    <n v="3065"/>
    <s v="Upto 5k"/>
    <n v="3995"/>
    <n v="1"/>
    <s v="Y"/>
    <s v="Yes"/>
    <n v="13"/>
    <n v="3"/>
    <n v="4"/>
    <n v="80"/>
    <n v="1"/>
    <n v="4"/>
    <n v="3"/>
    <n v="4"/>
    <n v="4"/>
    <n v="2"/>
    <n v="2"/>
    <n v="3"/>
  </r>
  <r>
    <x v="449"/>
    <n v="31"/>
    <s v="26-35"/>
    <s v="No"/>
    <x v="1"/>
    <n v="1125"/>
    <x v="0"/>
    <n v="1"/>
    <n v="3"/>
    <s v="Life Sciences"/>
    <n v="1"/>
    <n v="1956"/>
    <n v="4"/>
    <x v="0"/>
    <n v="48"/>
    <n v="1"/>
    <n v="2"/>
    <x v="2"/>
    <n v="1"/>
    <s v="Married"/>
    <n v="5003"/>
    <s v="5k-10k"/>
    <n v="5771"/>
    <n v="1"/>
    <s v="Y"/>
    <s v="No"/>
    <n v="21"/>
    <n v="4"/>
    <n v="2"/>
    <n v="80"/>
    <n v="0"/>
    <n v="10"/>
    <n v="6"/>
    <n v="3"/>
    <n v="10"/>
    <n v="8"/>
    <n v="8"/>
    <n v="7"/>
  </r>
  <r>
    <x v="450"/>
    <n v="31"/>
    <s v="26-35"/>
    <s v="Yes"/>
    <x v="1"/>
    <n v="754"/>
    <x v="1"/>
    <n v="26"/>
    <n v="4"/>
    <s v="Marketing"/>
    <n v="1"/>
    <n v="1967"/>
    <n v="1"/>
    <x v="0"/>
    <n v="63"/>
    <n v="3"/>
    <n v="2"/>
    <x v="5"/>
    <n v="4"/>
    <s v="Married"/>
    <n v="5617"/>
    <s v="5k-10k"/>
    <n v="21075"/>
    <n v="1"/>
    <s v="Y"/>
    <s v="Yes"/>
    <n v="11"/>
    <n v="3"/>
    <n v="3"/>
    <n v="80"/>
    <n v="0"/>
    <n v="10"/>
    <n v="4"/>
    <n v="3"/>
    <n v="10"/>
    <n v="7"/>
    <n v="0"/>
    <n v="8"/>
  </r>
  <r>
    <x v="451"/>
    <n v="31"/>
    <s v="26-35"/>
    <s v="No"/>
    <x v="0"/>
    <n v="1276"/>
    <x v="0"/>
    <n v="2"/>
    <n v="1"/>
    <s v="Medical"/>
    <n v="1"/>
    <n v="1974"/>
    <n v="4"/>
    <x v="1"/>
    <n v="59"/>
    <n v="1"/>
    <n v="1"/>
    <x v="0"/>
    <n v="4"/>
    <s v="Divorced"/>
    <n v="1129"/>
    <s v="Upto 5k"/>
    <n v="17536"/>
    <n v="1"/>
    <s v="Y"/>
    <s v="Yes"/>
    <n v="11"/>
    <n v="3"/>
    <n v="3"/>
    <n v="80"/>
    <n v="3"/>
    <n v="1"/>
    <n v="4"/>
    <n v="3"/>
    <n v="1"/>
    <n v="0"/>
    <n v="0"/>
    <n v="0"/>
  </r>
  <r>
    <x v="452"/>
    <n v="31"/>
    <s v="26-35"/>
    <s v="No"/>
    <x v="2"/>
    <n v="697"/>
    <x v="0"/>
    <n v="10"/>
    <n v="3"/>
    <s v="Medical"/>
    <n v="1"/>
    <n v="1979"/>
    <n v="3"/>
    <x v="1"/>
    <n v="40"/>
    <n v="3"/>
    <n v="3"/>
    <x v="7"/>
    <n v="3"/>
    <s v="Married"/>
    <n v="11031"/>
    <s v="10k-15k"/>
    <n v="26862"/>
    <n v="4"/>
    <s v="Y"/>
    <s v="No"/>
    <n v="20"/>
    <n v="4"/>
    <n v="3"/>
    <n v="80"/>
    <n v="1"/>
    <n v="13"/>
    <n v="2"/>
    <n v="4"/>
    <n v="11"/>
    <n v="7"/>
    <n v="4"/>
    <n v="8"/>
  </r>
  <r>
    <x v="453"/>
    <n v="31"/>
    <s v="26-35"/>
    <s v="No"/>
    <x v="0"/>
    <n v="1154"/>
    <x v="1"/>
    <n v="2"/>
    <n v="2"/>
    <s v="Life Sciences"/>
    <n v="1"/>
    <n v="1996"/>
    <n v="1"/>
    <x v="0"/>
    <n v="54"/>
    <n v="3"/>
    <n v="1"/>
    <x v="1"/>
    <n v="3"/>
    <s v="Married"/>
    <n v="3067"/>
    <s v="Upto 5k"/>
    <n v="6393"/>
    <n v="0"/>
    <s v="Y"/>
    <s v="No"/>
    <n v="19"/>
    <n v="3"/>
    <n v="3"/>
    <n v="80"/>
    <n v="1"/>
    <n v="3"/>
    <n v="1"/>
    <n v="3"/>
    <n v="2"/>
    <n v="2"/>
    <n v="1"/>
    <n v="2"/>
  </r>
  <r>
    <x v="454"/>
    <n v="31"/>
    <s v="26-35"/>
    <s v="No"/>
    <x v="2"/>
    <n v="325"/>
    <x v="0"/>
    <n v="5"/>
    <n v="3"/>
    <s v="Medical"/>
    <n v="1"/>
    <n v="2057"/>
    <n v="2"/>
    <x v="0"/>
    <n v="74"/>
    <n v="3"/>
    <n v="2"/>
    <x v="4"/>
    <n v="1"/>
    <s v="Single"/>
    <n v="9936"/>
    <s v="5k-10k"/>
    <n v="3787"/>
    <n v="0"/>
    <s v="Y"/>
    <s v="No"/>
    <n v="19"/>
    <n v="3"/>
    <n v="2"/>
    <n v="80"/>
    <n v="0"/>
    <n v="10"/>
    <n v="2"/>
    <n v="3"/>
    <n v="9"/>
    <n v="4"/>
    <n v="1"/>
    <n v="7"/>
  </r>
  <r>
    <x v="454"/>
    <n v="31"/>
    <s v="26-35"/>
    <s v="No"/>
    <x v="2"/>
    <n v="325"/>
    <x v="0"/>
    <n v="5"/>
    <n v="3"/>
    <s v="Medical"/>
    <n v="1"/>
    <n v="2057"/>
    <n v="2"/>
    <x v="0"/>
    <n v="74"/>
    <n v="3"/>
    <n v="2"/>
    <x v="4"/>
    <n v="1"/>
    <s v="Single"/>
    <n v="9936"/>
    <s v="5k-10k"/>
    <n v="3787"/>
    <n v="0"/>
    <s v="Y"/>
    <s v="No"/>
    <n v="19"/>
    <n v="3"/>
    <n v="2"/>
    <n v="80"/>
    <n v="0"/>
    <n v="10"/>
    <n v="2"/>
    <n v="3"/>
    <n v="9"/>
    <n v="4"/>
    <n v="1"/>
    <n v="7"/>
  </r>
  <r>
    <x v="455"/>
    <n v="32"/>
    <s v="26-35"/>
    <s v="No"/>
    <x v="1"/>
    <n v="1005"/>
    <x v="0"/>
    <n v="2"/>
    <n v="2"/>
    <s v="Life Sciences"/>
    <n v="1"/>
    <n v="8"/>
    <n v="4"/>
    <x v="0"/>
    <n v="79"/>
    <n v="3"/>
    <n v="1"/>
    <x v="0"/>
    <n v="4"/>
    <s v="Single"/>
    <n v="3068"/>
    <s v="Upto 5k"/>
    <n v="11864"/>
    <n v="0"/>
    <s v="Y"/>
    <s v="No"/>
    <n v="13"/>
    <n v="3"/>
    <n v="3"/>
    <n v="80"/>
    <n v="0"/>
    <n v="8"/>
    <n v="2"/>
    <n v="2"/>
    <n v="7"/>
    <n v="7"/>
    <n v="3"/>
    <n v="6"/>
  </r>
  <r>
    <x v="456"/>
    <n v="32"/>
    <s v="26-35"/>
    <s v="No"/>
    <x v="0"/>
    <n v="334"/>
    <x v="0"/>
    <n v="5"/>
    <n v="2"/>
    <s v="Life Sciences"/>
    <n v="1"/>
    <n v="21"/>
    <n v="1"/>
    <x v="0"/>
    <n v="80"/>
    <n v="4"/>
    <n v="1"/>
    <x v="2"/>
    <n v="2"/>
    <s v="Divorced"/>
    <n v="3298"/>
    <s v="Upto 5k"/>
    <n v="15053"/>
    <n v="0"/>
    <s v="Y"/>
    <s v="Yes"/>
    <n v="12"/>
    <n v="3"/>
    <n v="4"/>
    <n v="80"/>
    <n v="2"/>
    <n v="7"/>
    <n v="5"/>
    <n v="2"/>
    <n v="6"/>
    <n v="2"/>
    <n v="0"/>
    <n v="5"/>
  </r>
  <r>
    <x v="457"/>
    <n v="32"/>
    <s v="26-35"/>
    <s v="Yes"/>
    <x v="1"/>
    <n v="1125"/>
    <x v="0"/>
    <n v="16"/>
    <n v="1"/>
    <s v="Life Sciences"/>
    <n v="1"/>
    <n v="33"/>
    <n v="2"/>
    <x v="1"/>
    <n v="72"/>
    <n v="1"/>
    <n v="1"/>
    <x v="2"/>
    <n v="1"/>
    <s v="Single"/>
    <n v="3919"/>
    <s v="Upto 5k"/>
    <n v="4681"/>
    <n v="1"/>
    <s v="Y"/>
    <s v="Yes"/>
    <n v="22"/>
    <n v="4"/>
    <n v="2"/>
    <n v="80"/>
    <n v="0"/>
    <n v="10"/>
    <n v="5"/>
    <n v="3"/>
    <n v="10"/>
    <n v="2"/>
    <n v="6"/>
    <m/>
  </r>
  <r>
    <x v="458"/>
    <n v="32"/>
    <s v="26-35"/>
    <s v="No"/>
    <x v="0"/>
    <n v="427"/>
    <x v="0"/>
    <n v="1"/>
    <n v="3"/>
    <s v="Medical"/>
    <n v="1"/>
    <n v="78"/>
    <n v="1"/>
    <x v="0"/>
    <n v="33"/>
    <n v="3"/>
    <n v="2"/>
    <x v="4"/>
    <n v="4"/>
    <s v="Married"/>
    <n v="6162"/>
    <s v="5k-10k"/>
    <n v="10877"/>
    <n v="1"/>
    <s v="Y"/>
    <s v="Yes"/>
    <n v="22"/>
    <n v="4"/>
    <n v="2"/>
    <n v="80"/>
    <n v="1"/>
    <n v="9"/>
    <n v="3"/>
    <n v="3"/>
    <n v="9"/>
    <n v="8"/>
    <n v="7"/>
    <n v="8"/>
  </r>
  <r>
    <x v="459"/>
    <n v="32"/>
    <s v="26-35"/>
    <s v="No"/>
    <x v="0"/>
    <n v="548"/>
    <x v="0"/>
    <n v="1"/>
    <n v="3"/>
    <s v="Life Sciences"/>
    <n v="1"/>
    <n v="96"/>
    <n v="2"/>
    <x v="0"/>
    <n v="66"/>
    <n v="3"/>
    <n v="2"/>
    <x v="2"/>
    <n v="2"/>
    <s v="Married"/>
    <n v="6220"/>
    <s v="5k-10k"/>
    <n v="7346"/>
    <n v="1"/>
    <s v="Y"/>
    <s v="No"/>
    <n v="17"/>
    <n v="3"/>
    <n v="2"/>
    <n v="80"/>
    <n v="2"/>
    <n v="10"/>
    <n v="3"/>
    <n v="3"/>
    <n v="10"/>
    <n v="4"/>
    <n v="0"/>
    <m/>
  </r>
  <r>
    <x v="460"/>
    <n v="32"/>
    <s v="26-35"/>
    <s v="No"/>
    <x v="0"/>
    <n v="1093"/>
    <x v="1"/>
    <n v="6"/>
    <n v="4"/>
    <s v="Medical"/>
    <n v="1"/>
    <n v="125"/>
    <n v="2"/>
    <x v="0"/>
    <n v="87"/>
    <n v="3"/>
    <n v="2"/>
    <x v="5"/>
    <n v="3"/>
    <s v="Single"/>
    <n v="5010"/>
    <s v="5k-10k"/>
    <n v="24301"/>
    <n v="1"/>
    <s v="Y"/>
    <s v="No"/>
    <n v="16"/>
    <n v="3"/>
    <n v="1"/>
    <n v="80"/>
    <n v="0"/>
    <n v="12"/>
    <n v="0"/>
    <n v="3"/>
    <n v="11"/>
    <n v="8"/>
    <n v="5"/>
    <n v="7"/>
  </r>
  <r>
    <x v="461"/>
    <n v="32"/>
    <s v="26-35"/>
    <s v="No"/>
    <x v="0"/>
    <n v="827"/>
    <x v="0"/>
    <n v="1"/>
    <n v="1"/>
    <s v="Life Sciences"/>
    <n v="1"/>
    <n v="134"/>
    <n v="4"/>
    <x v="0"/>
    <n v="71"/>
    <n v="3"/>
    <n v="1"/>
    <x v="2"/>
    <n v="1"/>
    <s v="Single"/>
    <n v="2956"/>
    <s v="Upto 5k"/>
    <n v="15178"/>
    <n v="1"/>
    <s v="Y"/>
    <s v="No"/>
    <n v="13"/>
    <n v="3"/>
    <n v="4"/>
    <n v="80"/>
    <n v="0"/>
    <n v="1"/>
    <n v="2"/>
    <n v="3"/>
    <n v="1"/>
    <n v="0"/>
    <n v="0"/>
    <n v="0"/>
  </r>
  <r>
    <x v="462"/>
    <n v="32"/>
    <s v="26-35"/>
    <s v="Yes"/>
    <x v="0"/>
    <n v="1033"/>
    <x v="0"/>
    <n v="9"/>
    <n v="3"/>
    <s v="Medical"/>
    <n v="1"/>
    <n v="190"/>
    <n v="1"/>
    <x v="1"/>
    <n v="41"/>
    <n v="3"/>
    <n v="1"/>
    <x v="0"/>
    <n v="1"/>
    <s v="Single"/>
    <n v="4200"/>
    <s v="Upto 5k"/>
    <n v="10224"/>
    <n v="7"/>
    <s v="Y"/>
    <s v="No"/>
    <n v="22"/>
    <n v="4"/>
    <n v="1"/>
    <n v="80"/>
    <n v="0"/>
    <n v="10"/>
    <n v="2"/>
    <n v="4"/>
    <n v="5"/>
    <n v="4"/>
    <n v="0"/>
    <m/>
  </r>
  <r>
    <x v="463"/>
    <n v="32"/>
    <s v="26-35"/>
    <s v="No"/>
    <x v="1"/>
    <n v="689"/>
    <x v="1"/>
    <n v="9"/>
    <n v="2"/>
    <s v="Medical"/>
    <n v="1"/>
    <n v="195"/>
    <n v="4"/>
    <x v="0"/>
    <n v="35"/>
    <n v="1"/>
    <n v="2"/>
    <x v="5"/>
    <n v="4"/>
    <s v="Divorced"/>
    <n v="4668"/>
    <s v="Upto 5k"/>
    <n v="22812"/>
    <n v="0"/>
    <s v="Y"/>
    <s v="No"/>
    <n v="17"/>
    <n v="3"/>
    <n v="4"/>
    <n v="80"/>
    <n v="3"/>
    <n v="9"/>
    <n v="2"/>
    <n v="4"/>
    <n v="8"/>
    <n v="7"/>
    <n v="0"/>
    <m/>
  </r>
  <r>
    <x v="464"/>
    <n v="32"/>
    <s v="26-35"/>
    <s v="No"/>
    <x v="1"/>
    <n v="967"/>
    <x v="1"/>
    <n v="8"/>
    <n v="3"/>
    <s v="Marketing"/>
    <n v="1"/>
    <n v="207"/>
    <n v="2"/>
    <x v="1"/>
    <n v="43"/>
    <n v="3"/>
    <n v="3"/>
    <x v="5"/>
    <n v="4"/>
    <s v="Single"/>
    <n v="8998"/>
    <s v="5k-10k"/>
    <n v="15589"/>
    <n v="1"/>
    <s v="Y"/>
    <s v="No"/>
    <n v="14"/>
    <n v="3"/>
    <n v="4"/>
    <n v="80"/>
    <n v="0"/>
    <n v="9"/>
    <n v="2"/>
    <n v="3"/>
    <n v="9"/>
    <n v="8"/>
    <n v="3"/>
    <n v="7"/>
  </r>
  <r>
    <x v="465"/>
    <n v="32"/>
    <s v="26-35"/>
    <s v="No"/>
    <x v="0"/>
    <n v="120"/>
    <x v="0"/>
    <n v="6"/>
    <n v="5"/>
    <s v="Life Sciences"/>
    <n v="1"/>
    <n v="231"/>
    <n v="3"/>
    <x v="0"/>
    <n v="43"/>
    <n v="3"/>
    <n v="1"/>
    <x v="2"/>
    <n v="3"/>
    <s v="Single"/>
    <n v="3038"/>
    <s v="Upto 5k"/>
    <n v="12430"/>
    <n v="3"/>
    <s v="Y"/>
    <s v="No"/>
    <n v="20"/>
    <n v="4"/>
    <n v="1"/>
    <n v="80"/>
    <n v="0"/>
    <n v="8"/>
    <n v="2"/>
    <n v="3"/>
    <n v="5"/>
    <n v="4"/>
    <n v="1"/>
    <n v="4"/>
  </r>
  <r>
    <x v="466"/>
    <n v="32"/>
    <s v="26-35"/>
    <s v="Yes"/>
    <x v="0"/>
    <n v="1045"/>
    <x v="1"/>
    <n v="4"/>
    <n v="4"/>
    <s v="Medical"/>
    <n v="1"/>
    <n v="291"/>
    <n v="4"/>
    <x v="0"/>
    <n v="32"/>
    <n v="1"/>
    <n v="3"/>
    <x v="5"/>
    <n v="4"/>
    <s v="Married"/>
    <n v="10400"/>
    <s v="10k-15k"/>
    <n v="25812"/>
    <n v="1"/>
    <s v="Y"/>
    <s v="No"/>
    <n v="11"/>
    <n v="3"/>
    <n v="3"/>
    <n v="80"/>
    <n v="0"/>
    <n v="14"/>
    <n v="2"/>
    <n v="2"/>
    <n v="14"/>
    <n v="8"/>
    <n v="9"/>
    <m/>
  </r>
  <r>
    <x v="467"/>
    <n v="32"/>
    <s v="26-35"/>
    <s v="No"/>
    <x v="0"/>
    <n v="1401"/>
    <x v="1"/>
    <n v="4"/>
    <n v="2"/>
    <s v="Life Sciences"/>
    <n v="1"/>
    <n v="330"/>
    <n v="3"/>
    <x v="1"/>
    <n v="56"/>
    <n v="3"/>
    <n v="1"/>
    <x v="1"/>
    <n v="2"/>
    <s v="Married"/>
    <n v="3931"/>
    <s v="Upto 5k"/>
    <n v="20990"/>
    <n v="2"/>
    <s v="Y"/>
    <s v="No"/>
    <n v="11"/>
    <n v="3"/>
    <n v="1"/>
    <n v="80"/>
    <n v="1"/>
    <n v="6"/>
    <n v="5"/>
    <n v="3"/>
    <n v="4"/>
    <n v="3"/>
    <n v="1"/>
    <n v="2"/>
  </r>
  <r>
    <x v="468"/>
    <n v="32"/>
    <s v="26-35"/>
    <s v="Yes"/>
    <x v="0"/>
    <n v="515"/>
    <x v="0"/>
    <n v="1"/>
    <n v="3"/>
    <s v="Life Sciences"/>
    <n v="1"/>
    <n v="331"/>
    <n v="4"/>
    <x v="0"/>
    <n v="62"/>
    <n v="2"/>
    <n v="1"/>
    <x v="0"/>
    <n v="3"/>
    <s v="Single"/>
    <n v="3730"/>
    <s v="Upto 5k"/>
    <n v="9571"/>
    <n v="0"/>
    <s v="Y"/>
    <s v="Yes"/>
    <n v="14"/>
    <n v="3"/>
    <n v="4"/>
    <n v="80"/>
    <n v="0"/>
    <n v="4"/>
    <n v="2"/>
    <n v="1"/>
    <n v="3"/>
    <n v="2"/>
    <n v="1"/>
    <n v="2"/>
  </r>
  <r>
    <x v="469"/>
    <n v="32"/>
    <s v="26-35"/>
    <s v="No"/>
    <x v="2"/>
    <n v="976"/>
    <x v="1"/>
    <n v="26"/>
    <n v="4"/>
    <s v="Marketing"/>
    <n v="1"/>
    <n v="333"/>
    <n v="3"/>
    <x v="0"/>
    <n v="100"/>
    <n v="3"/>
    <n v="2"/>
    <x v="5"/>
    <n v="4"/>
    <s v="Married"/>
    <n v="4465"/>
    <s v="Upto 5k"/>
    <n v="12069"/>
    <n v="0"/>
    <s v="Y"/>
    <s v="No"/>
    <n v="18"/>
    <n v="3"/>
    <n v="1"/>
    <n v="80"/>
    <n v="0"/>
    <n v="4"/>
    <n v="2"/>
    <n v="3"/>
    <n v="3"/>
    <n v="2"/>
    <n v="2"/>
    <n v="2"/>
  </r>
  <r>
    <x v="470"/>
    <n v="32"/>
    <s v="26-35"/>
    <s v="No"/>
    <x v="1"/>
    <n v="1311"/>
    <x v="0"/>
    <n v="7"/>
    <n v="3"/>
    <s v="Life Sciences"/>
    <n v="1"/>
    <n v="359"/>
    <n v="2"/>
    <x v="0"/>
    <n v="100"/>
    <n v="4"/>
    <n v="1"/>
    <x v="0"/>
    <n v="2"/>
    <s v="Married"/>
    <n v="2794"/>
    <s v="Upto 5k"/>
    <n v="26062"/>
    <n v="1"/>
    <s v="Y"/>
    <s v="No"/>
    <n v="20"/>
    <n v="4"/>
    <n v="3"/>
    <n v="80"/>
    <n v="0"/>
    <n v="5"/>
    <n v="3"/>
    <n v="1"/>
    <n v="5"/>
    <n v="1"/>
    <n v="0"/>
    <n v="3"/>
  </r>
  <r>
    <x v="471"/>
    <n v="32"/>
    <s v="26-35"/>
    <s v="No"/>
    <x v="0"/>
    <n v="128"/>
    <x v="0"/>
    <n v="2"/>
    <n v="1"/>
    <s v="Technical Degree"/>
    <n v="1"/>
    <n v="362"/>
    <n v="4"/>
    <x v="0"/>
    <n v="84"/>
    <n v="2"/>
    <n v="2"/>
    <x v="0"/>
    <n v="1"/>
    <s v="Single"/>
    <n v="2176"/>
    <s v="Upto 5k"/>
    <n v="19737"/>
    <n v="4"/>
    <s v="Y"/>
    <s v="No"/>
    <n v="13"/>
    <n v="3"/>
    <n v="4"/>
    <n v="80"/>
    <n v="0"/>
    <n v="9"/>
    <n v="5"/>
    <n v="3"/>
    <n v="6"/>
    <n v="2"/>
    <n v="0"/>
    <n v="4"/>
  </r>
  <r>
    <x v="472"/>
    <n v="32"/>
    <s v="26-35"/>
    <s v="No"/>
    <x v="0"/>
    <n v="906"/>
    <x v="1"/>
    <n v="7"/>
    <n v="3"/>
    <s v="Life Sciences"/>
    <n v="1"/>
    <n v="420"/>
    <n v="4"/>
    <x v="0"/>
    <n v="91"/>
    <n v="2"/>
    <n v="2"/>
    <x v="5"/>
    <n v="3"/>
    <s v="Married"/>
    <n v="5484"/>
    <s v="5k-10k"/>
    <n v="16985"/>
    <n v="1"/>
    <s v="Y"/>
    <s v="No"/>
    <n v="14"/>
    <n v="3"/>
    <n v="3"/>
    <n v="80"/>
    <n v="1"/>
    <n v="13"/>
    <n v="3"/>
    <n v="2"/>
    <n v="13"/>
    <n v="8"/>
    <n v="4"/>
    <n v="8"/>
  </r>
  <r>
    <x v="473"/>
    <n v="32"/>
    <s v="26-35"/>
    <s v="No"/>
    <x v="0"/>
    <n v="588"/>
    <x v="1"/>
    <n v="8"/>
    <n v="2"/>
    <s v="Technical Degree"/>
    <n v="1"/>
    <n v="436"/>
    <n v="3"/>
    <x v="1"/>
    <n v="65"/>
    <n v="2"/>
    <n v="2"/>
    <x v="5"/>
    <n v="2"/>
    <s v="Married"/>
    <n v="5228"/>
    <s v="5k-10k"/>
    <n v="24624"/>
    <n v="1"/>
    <s v="Y"/>
    <s v="Yes"/>
    <n v="11"/>
    <n v="3"/>
    <n v="4"/>
    <n v="80"/>
    <n v="0"/>
    <n v="13"/>
    <n v="2"/>
    <n v="3"/>
    <n v="13"/>
    <n v="12"/>
    <n v="11"/>
    <n v="9"/>
  </r>
  <r>
    <x v="474"/>
    <n v="32"/>
    <s v="26-35"/>
    <s v="No"/>
    <x v="0"/>
    <n v="1018"/>
    <x v="0"/>
    <n v="2"/>
    <n v="4"/>
    <s v="Medical"/>
    <n v="1"/>
    <n v="439"/>
    <n v="1"/>
    <x v="1"/>
    <n v="74"/>
    <n v="4"/>
    <n v="2"/>
    <x v="2"/>
    <n v="4"/>
    <s v="Single"/>
    <n v="5055"/>
    <s v="5k-10k"/>
    <n v="10557"/>
    <n v="7"/>
    <s v="Y"/>
    <s v="No"/>
    <n v="16"/>
    <n v="3"/>
    <n v="3"/>
    <n v="80"/>
    <n v="0"/>
    <n v="10"/>
    <n v="0"/>
    <n v="2"/>
    <n v="7"/>
    <n v="7"/>
    <n v="0"/>
    <n v="7"/>
  </r>
  <r>
    <x v="475"/>
    <n v="32"/>
    <s v="26-35"/>
    <s v="No"/>
    <x v="0"/>
    <n v="1062"/>
    <x v="0"/>
    <n v="2"/>
    <n v="3"/>
    <s v="Medical"/>
    <n v="1"/>
    <n v="471"/>
    <n v="3"/>
    <x v="1"/>
    <n v="75"/>
    <n v="3"/>
    <n v="1"/>
    <x v="0"/>
    <n v="2"/>
    <s v="Married"/>
    <n v="2370"/>
    <s v="Upto 5k"/>
    <n v="3956"/>
    <n v="1"/>
    <s v="Y"/>
    <s v="No"/>
    <n v="13"/>
    <n v="3"/>
    <n v="3"/>
    <n v="80"/>
    <n v="1"/>
    <n v="8"/>
    <n v="4"/>
    <n v="3"/>
    <n v="8"/>
    <n v="0"/>
    <n v="0"/>
    <n v="7"/>
  </r>
  <r>
    <x v="476"/>
    <n v="32"/>
    <s v="26-35"/>
    <s v="Yes"/>
    <x v="2"/>
    <n v="1474"/>
    <x v="1"/>
    <n v="11"/>
    <n v="4"/>
    <s v="Other"/>
    <n v="1"/>
    <n v="631"/>
    <n v="4"/>
    <x v="0"/>
    <n v="60"/>
    <n v="4"/>
    <n v="2"/>
    <x v="5"/>
    <n v="3"/>
    <s v="Married"/>
    <n v="4707"/>
    <s v="Upto 5k"/>
    <n v="23914"/>
    <n v="8"/>
    <s v="Y"/>
    <s v="No"/>
    <n v="12"/>
    <n v="3"/>
    <n v="4"/>
    <n v="80"/>
    <n v="0"/>
    <n v="6"/>
    <n v="2"/>
    <n v="3"/>
    <n v="4"/>
    <n v="2"/>
    <n v="1"/>
    <n v="2"/>
  </r>
  <r>
    <x v="477"/>
    <n v="32"/>
    <s v="26-35"/>
    <s v="No"/>
    <x v="0"/>
    <n v="646"/>
    <x v="0"/>
    <n v="9"/>
    <n v="4"/>
    <s v="Life Sciences"/>
    <n v="1"/>
    <n v="679"/>
    <n v="1"/>
    <x v="1"/>
    <n v="92"/>
    <n v="3"/>
    <n v="2"/>
    <x v="2"/>
    <n v="4"/>
    <s v="Married"/>
    <n v="6322"/>
    <s v="5k-10k"/>
    <n v="18089"/>
    <n v="1"/>
    <s v="Y"/>
    <s v="Yes"/>
    <n v="12"/>
    <n v="3"/>
    <n v="4"/>
    <n v="80"/>
    <n v="1"/>
    <n v="6"/>
    <n v="2"/>
    <n v="2"/>
    <n v="6"/>
    <n v="4"/>
    <n v="0"/>
    <n v="5"/>
  </r>
  <r>
    <x v="478"/>
    <n v="32"/>
    <s v="26-35"/>
    <s v="No"/>
    <x v="0"/>
    <n v="929"/>
    <x v="1"/>
    <n v="10"/>
    <n v="3"/>
    <s v="Marketing"/>
    <n v="1"/>
    <n v="722"/>
    <n v="4"/>
    <x v="0"/>
    <n v="55"/>
    <n v="3"/>
    <n v="2"/>
    <x v="5"/>
    <n v="4"/>
    <s v="Single"/>
    <n v="5396"/>
    <s v="5k-10k"/>
    <n v="21703"/>
    <n v="1"/>
    <s v="Y"/>
    <s v="No"/>
    <n v="12"/>
    <n v="3"/>
    <n v="4"/>
    <n v="80"/>
    <n v="0"/>
    <n v="10"/>
    <n v="2"/>
    <n v="2"/>
    <n v="10"/>
    <n v="7"/>
    <n v="0"/>
    <n v="8"/>
  </r>
  <r>
    <x v="479"/>
    <n v="32"/>
    <s v="26-35"/>
    <s v="No"/>
    <x v="0"/>
    <n v="1018"/>
    <x v="0"/>
    <n v="3"/>
    <n v="2"/>
    <s v="Life Sciences"/>
    <n v="1"/>
    <n v="727"/>
    <n v="3"/>
    <x v="1"/>
    <n v="39"/>
    <n v="3"/>
    <n v="3"/>
    <x v="7"/>
    <n v="4"/>
    <s v="Single"/>
    <n v="11159"/>
    <s v="10k-15k"/>
    <n v="19373"/>
    <n v="3"/>
    <s v="Y"/>
    <s v="No"/>
    <n v="15"/>
    <n v="3"/>
    <n v="4"/>
    <n v="80"/>
    <n v="0"/>
    <n v="10"/>
    <n v="6"/>
    <n v="3"/>
    <n v="7"/>
    <n v="7"/>
    <n v="7"/>
    <n v="7"/>
  </r>
  <r>
    <x v="480"/>
    <n v="32"/>
    <s v="26-35"/>
    <s v="No"/>
    <x v="1"/>
    <n v="430"/>
    <x v="0"/>
    <n v="24"/>
    <n v="4"/>
    <s v="Life Sciences"/>
    <n v="1"/>
    <n v="772"/>
    <n v="1"/>
    <x v="0"/>
    <n v="80"/>
    <n v="3"/>
    <n v="2"/>
    <x v="0"/>
    <n v="4"/>
    <s v="Married"/>
    <n v="5309"/>
    <s v="5k-10k"/>
    <n v="21146"/>
    <n v="1"/>
    <s v="Y"/>
    <s v="No"/>
    <n v="15"/>
    <n v="3"/>
    <n v="4"/>
    <n v="80"/>
    <n v="2"/>
    <n v="10"/>
    <n v="2"/>
    <n v="3"/>
    <n v="10"/>
    <n v="8"/>
    <n v="4"/>
    <n v="7"/>
  </r>
  <r>
    <x v="481"/>
    <n v="32"/>
    <s v="26-35"/>
    <s v="No"/>
    <x v="0"/>
    <n v="859"/>
    <x v="0"/>
    <n v="4"/>
    <n v="3"/>
    <s v="Life Sciences"/>
    <n v="1"/>
    <n v="830"/>
    <n v="3"/>
    <x v="1"/>
    <n v="98"/>
    <n v="2"/>
    <n v="2"/>
    <x v="4"/>
    <n v="3"/>
    <s v="Married"/>
    <n v="6162"/>
    <s v="5k-10k"/>
    <n v="19124"/>
    <n v="1"/>
    <s v="Y"/>
    <s v="No"/>
    <n v="12"/>
    <n v="3"/>
    <n v="3"/>
    <n v="80"/>
    <n v="1"/>
    <n v="14"/>
    <n v="3"/>
    <n v="3"/>
    <n v="14"/>
    <n v="13"/>
    <n v="6"/>
    <n v="8"/>
  </r>
  <r>
    <x v="482"/>
    <n v="32"/>
    <s v="26-35"/>
    <s v="No"/>
    <x v="0"/>
    <n v="117"/>
    <x v="1"/>
    <n v="13"/>
    <n v="4"/>
    <s v="Life Sciences"/>
    <n v="1"/>
    <n v="859"/>
    <n v="2"/>
    <x v="0"/>
    <n v="73"/>
    <n v="3"/>
    <n v="2"/>
    <x v="5"/>
    <n v="4"/>
    <s v="Divorced"/>
    <n v="4403"/>
    <s v="Upto 5k"/>
    <n v="9250"/>
    <n v="2"/>
    <s v="Y"/>
    <s v="No"/>
    <n v="11"/>
    <n v="3"/>
    <n v="3"/>
    <n v="80"/>
    <n v="1"/>
    <n v="8"/>
    <n v="3"/>
    <n v="2"/>
    <n v="5"/>
    <n v="2"/>
    <n v="0"/>
    <n v="3"/>
  </r>
  <r>
    <x v="483"/>
    <n v="32"/>
    <s v="26-35"/>
    <s v="No"/>
    <x v="0"/>
    <n v="638"/>
    <x v="0"/>
    <n v="8"/>
    <n v="2"/>
    <s v="Medical"/>
    <n v="1"/>
    <n v="865"/>
    <n v="3"/>
    <x v="1"/>
    <n v="91"/>
    <n v="4"/>
    <n v="2"/>
    <x v="2"/>
    <n v="3"/>
    <s v="Married"/>
    <n v="5175"/>
    <s v="5k-10k"/>
    <n v="22162"/>
    <n v="5"/>
    <s v="Y"/>
    <s v="No"/>
    <n v="12"/>
    <n v="3"/>
    <n v="3"/>
    <n v="80"/>
    <n v="1"/>
    <n v="9"/>
    <n v="3"/>
    <n v="2"/>
    <n v="5"/>
    <n v="3"/>
    <n v="1"/>
    <n v="3"/>
  </r>
  <r>
    <x v="484"/>
    <n v="32"/>
    <s v="26-35"/>
    <s v="No"/>
    <x v="2"/>
    <n v="300"/>
    <x v="0"/>
    <n v="1"/>
    <n v="3"/>
    <s v="Life Sciences"/>
    <n v="1"/>
    <n v="882"/>
    <n v="4"/>
    <x v="0"/>
    <n v="61"/>
    <n v="3"/>
    <n v="1"/>
    <x v="0"/>
    <n v="4"/>
    <s v="Divorced"/>
    <n v="2314"/>
    <s v="Upto 5k"/>
    <n v="9148"/>
    <n v="0"/>
    <s v="Y"/>
    <s v="No"/>
    <n v="12"/>
    <n v="3"/>
    <n v="2"/>
    <n v="80"/>
    <n v="1"/>
    <n v="4"/>
    <n v="2"/>
    <n v="3"/>
    <n v="3"/>
    <n v="0"/>
    <n v="0"/>
    <n v="2"/>
  </r>
  <r>
    <x v="485"/>
    <n v="32"/>
    <s v="26-35"/>
    <s v="No"/>
    <x v="1"/>
    <n v="379"/>
    <x v="1"/>
    <n v="5"/>
    <n v="2"/>
    <s v="Life Sciences"/>
    <n v="1"/>
    <n v="889"/>
    <n v="2"/>
    <x v="0"/>
    <n v="48"/>
    <n v="3"/>
    <n v="2"/>
    <x v="5"/>
    <n v="2"/>
    <s v="Married"/>
    <n v="6524"/>
    <s v="5k-10k"/>
    <n v="8891"/>
    <n v="1"/>
    <s v="Y"/>
    <s v="No"/>
    <n v="14"/>
    <n v="3"/>
    <n v="4"/>
    <n v="80"/>
    <n v="1"/>
    <n v="10"/>
    <n v="3"/>
    <n v="3"/>
    <n v="10"/>
    <n v="8"/>
    <n v="5"/>
    <n v="3"/>
  </r>
  <r>
    <x v="486"/>
    <n v="32"/>
    <s v="26-35"/>
    <s v="Yes"/>
    <x v="0"/>
    <n v="374"/>
    <x v="0"/>
    <n v="25"/>
    <n v="4"/>
    <s v="Life Sciences"/>
    <n v="1"/>
    <n v="911"/>
    <n v="1"/>
    <x v="0"/>
    <n v="87"/>
    <n v="3"/>
    <n v="1"/>
    <x v="0"/>
    <n v="4"/>
    <s v="Single"/>
    <n v="2795"/>
    <s v="Upto 5k"/>
    <n v="18016"/>
    <n v="1"/>
    <s v="Y"/>
    <s v="Yes"/>
    <n v="24"/>
    <n v="4"/>
    <n v="3"/>
    <n v="80"/>
    <n v="0"/>
    <n v="1"/>
    <n v="2"/>
    <n v="1"/>
    <n v="1"/>
    <n v="0"/>
    <n v="0"/>
    <n v="1"/>
  </r>
  <r>
    <x v="487"/>
    <n v="32"/>
    <s v="26-35"/>
    <s v="No"/>
    <x v="2"/>
    <n v="1184"/>
    <x v="0"/>
    <n v="1"/>
    <n v="3"/>
    <s v="Life Sciences"/>
    <n v="1"/>
    <n v="951"/>
    <n v="3"/>
    <x v="1"/>
    <n v="70"/>
    <n v="2"/>
    <n v="1"/>
    <x v="0"/>
    <n v="2"/>
    <s v="Married"/>
    <n v="2332"/>
    <s v="Upto 5k"/>
    <n v="3974"/>
    <n v="6"/>
    <s v="Y"/>
    <s v="No"/>
    <n v="20"/>
    <n v="4"/>
    <n v="3"/>
    <n v="80"/>
    <n v="0"/>
    <n v="5"/>
    <n v="3"/>
    <n v="3"/>
    <n v="3"/>
    <n v="0"/>
    <n v="0"/>
    <n v="2"/>
  </r>
  <r>
    <x v="488"/>
    <n v="32"/>
    <s v="26-35"/>
    <s v="No"/>
    <x v="0"/>
    <n v="498"/>
    <x v="0"/>
    <n v="3"/>
    <n v="4"/>
    <s v="Medical"/>
    <n v="1"/>
    <n v="966"/>
    <n v="3"/>
    <x v="1"/>
    <n v="93"/>
    <n v="3"/>
    <n v="2"/>
    <x v="4"/>
    <n v="1"/>
    <s v="Married"/>
    <n v="6725"/>
    <s v="5k-10k"/>
    <n v="13554"/>
    <n v="1"/>
    <s v="Y"/>
    <s v="No"/>
    <n v="12"/>
    <n v="3"/>
    <n v="3"/>
    <n v="80"/>
    <n v="1"/>
    <n v="8"/>
    <n v="2"/>
    <n v="4"/>
    <n v="8"/>
    <n v="7"/>
    <n v="6"/>
    <n v="3"/>
  </r>
  <r>
    <x v="489"/>
    <n v="32"/>
    <s v="26-35"/>
    <s v="No"/>
    <x v="2"/>
    <n v="1109"/>
    <x v="0"/>
    <n v="29"/>
    <n v="4"/>
    <s v="Medical"/>
    <n v="1"/>
    <n v="1046"/>
    <n v="4"/>
    <x v="1"/>
    <n v="69"/>
    <n v="3"/>
    <n v="1"/>
    <x v="0"/>
    <n v="3"/>
    <s v="Single"/>
    <n v="4025"/>
    <s v="Upto 5k"/>
    <n v="11135"/>
    <n v="9"/>
    <s v="Y"/>
    <s v="No"/>
    <n v="12"/>
    <n v="3"/>
    <n v="2"/>
    <n v="80"/>
    <n v="0"/>
    <n v="10"/>
    <n v="2"/>
    <n v="3"/>
    <n v="8"/>
    <n v="7"/>
    <n v="7"/>
    <n v="7"/>
  </r>
  <r>
    <x v="490"/>
    <n v="32"/>
    <s v="26-35"/>
    <s v="No"/>
    <x v="2"/>
    <n v="862"/>
    <x v="1"/>
    <n v="2"/>
    <n v="1"/>
    <s v="Life Sciences"/>
    <n v="1"/>
    <n v="1190"/>
    <n v="3"/>
    <x v="1"/>
    <n v="76"/>
    <n v="3"/>
    <n v="1"/>
    <x v="1"/>
    <n v="1"/>
    <s v="Divorced"/>
    <n v="2827"/>
    <s v="Upto 5k"/>
    <n v="14947"/>
    <n v="1"/>
    <s v="Y"/>
    <s v="No"/>
    <n v="12"/>
    <n v="3"/>
    <n v="3"/>
    <n v="80"/>
    <n v="3"/>
    <n v="1"/>
    <n v="3"/>
    <n v="3"/>
    <n v="1"/>
    <n v="0"/>
    <n v="0"/>
    <n v="0"/>
  </r>
  <r>
    <x v="491"/>
    <n v="32"/>
    <s v="26-35"/>
    <s v="No"/>
    <x v="1"/>
    <n v="116"/>
    <x v="0"/>
    <n v="13"/>
    <n v="3"/>
    <s v="Other"/>
    <n v="1"/>
    <n v="1234"/>
    <n v="3"/>
    <x v="1"/>
    <n v="77"/>
    <n v="2"/>
    <n v="1"/>
    <x v="0"/>
    <n v="2"/>
    <s v="Married"/>
    <n v="2743"/>
    <s v="Upto 5k"/>
    <n v="7331"/>
    <n v="1"/>
    <s v="Y"/>
    <s v="No"/>
    <n v="20"/>
    <n v="4"/>
    <n v="3"/>
    <n v="80"/>
    <n v="1"/>
    <n v="2"/>
    <n v="2"/>
    <n v="3"/>
    <n v="2"/>
    <n v="2"/>
    <n v="2"/>
    <n v="2"/>
  </r>
  <r>
    <x v="492"/>
    <n v="32"/>
    <s v="26-35"/>
    <s v="No"/>
    <x v="1"/>
    <n v="1316"/>
    <x v="0"/>
    <n v="2"/>
    <n v="2"/>
    <s v="Life Sciences"/>
    <n v="1"/>
    <n v="1235"/>
    <n v="4"/>
    <x v="1"/>
    <n v="38"/>
    <n v="3"/>
    <n v="2"/>
    <x v="2"/>
    <n v="3"/>
    <s v="Single"/>
    <n v="4998"/>
    <s v="Upto 5k"/>
    <n v="2338"/>
    <n v="4"/>
    <s v="Y"/>
    <s v="Yes"/>
    <n v="14"/>
    <n v="3"/>
    <n v="4"/>
    <n v="80"/>
    <n v="0"/>
    <n v="10"/>
    <n v="2"/>
    <n v="3"/>
    <n v="8"/>
    <n v="7"/>
    <n v="0"/>
    <n v="7"/>
  </r>
  <r>
    <x v="493"/>
    <n v="32"/>
    <s v="26-35"/>
    <s v="No"/>
    <x v="0"/>
    <n v="604"/>
    <x v="1"/>
    <n v="8"/>
    <n v="3"/>
    <s v="Medical"/>
    <n v="1"/>
    <n v="1304"/>
    <n v="3"/>
    <x v="0"/>
    <n v="56"/>
    <n v="4"/>
    <n v="2"/>
    <x v="5"/>
    <n v="4"/>
    <s v="Married"/>
    <n v="6209"/>
    <s v="5k-10k"/>
    <n v="11693"/>
    <n v="1"/>
    <s v="Y"/>
    <s v="No"/>
    <n v="15"/>
    <n v="3"/>
    <n v="3"/>
    <n v="80"/>
    <n v="2"/>
    <n v="10"/>
    <n v="4"/>
    <n v="4"/>
    <n v="10"/>
    <n v="7"/>
    <n v="0"/>
    <n v="8"/>
  </r>
  <r>
    <x v="494"/>
    <n v="32"/>
    <s v="26-35"/>
    <s v="Yes"/>
    <x v="0"/>
    <n v="1089"/>
    <x v="0"/>
    <n v="7"/>
    <n v="2"/>
    <s v="Life Sciences"/>
    <n v="1"/>
    <n v="1309"/>
    <n v="4"/>
    <x v="0"/>
    <n v="79"/>
    <n v="3"/>
    <n v="2"/>
    <x v="0"/>
    <n v="3"/>
    <s v="Married"/>
    <n v="4883"/>
    <s v="Upto 5k"/>
    <n v="22845"/>
    <n v="1"/>
    <s v="Y"/>
    <s v="No"/>
    <n v="18"/>
    <n v="3"/>
    <n v="1"/>
    <n v="80"/>
    <n v="1"/>
    <n v="10"/>
    <n v="3"/>
    <n v="3"/>
    <n v="10"/>
    <n v="4"/>
    <n v="1"/>
    <n v="1"/>
  </r>
  <r>
    <x v="495"/>
    <n v="32"/>
    <s v="26-35"/>
    <s v="No"/>
    <x v="0"/>
    <n v="499"/>
    <x v="1"/>
    <n v="2"/>
    <n v="1"/>
    <s v="Marketing"/>
    <n v="1"/>
    <n v="1396"/>
    <n v="3"/>
    <x v="0"/>
    <n v="36"/>
    <n v="3"/>
    <n v="2"/>
    <x v="5"/>
    <n v="2"/>
    <s v="Married"/>
    <n v="4078"/>
    <s v="Upto 5k"/>
    <n v="20497"/>
    <n v="0"/>
    <s v="Y"/>
    <s v="Yes"/>
    <n v="13"/>
    <n v="3"/>
    <n v="1"/>
    <n v="80"/>
    <n v="3"/>
    <n v="4"/>
    <n v="3"/>
    <n v="2"/>
    <n v="3"/>
    <n v="2"/>
    <n v="1"/>
    <n v="2"/>
  </r>
  <r>
    <x v="496"/>
    <n v="32"/>
    <s v="26-35"/>
    <s v="No"/>
    <x v="0"/>
    <n v="601"/>
    <x v="1"/>
    <n v="7"/>
    <n v="5"/>
    <s v="Marketing"/>
    <n v="1"/>
    <n v="1446"/>
    <n v="4"/>
    <x v="0"/>
    <n v="97"/>
    <n v="3"/>
    <n v="2"/>
    <x v="5"/>
    <n v="4"/>
    <s v="Married"/>
    <n v="9204"/>
    <s v="5k-10k"/>
    <n v="23343"/>
    <n v="4"/>
    <s v="Y"/>
    <s v="No"/>
    <n v="12"/>
    <n v="3"/>
    <n v="3"/>
    <n v="80"/>
    <n v="1"/>
    <n v="7"/>
    <n v="3"/>
    <n v="2"/>
    <n v="4"/>
    <n v="3"/>
    <n v="0"/>
    <n v="3"/>
  </r>
  <r>
    <x v="497"/>
    <n v="32"/>
    <s v="26-35"/>
    <s v="No"/>
    <x v="0"/>
    <n v="495"/>
    <x v="0"/>
    <n v="10"/>
    <n v="3"/>
    <s v="Medical"/>
    <n v="1"/>
    <n v="1516"/>
    <n v="3"/>
    <x v="0"/>
    <n v="64"/>
    <n v="3"/>
    <n v="3"/>
    <x v="8"/>
    <n v="4"/>
    <s v="Single"/>
    <n v="11244"/>
    <s v="10k-15k"/>
    <n v="21072"/>
    <n v="2"/>
    <s v="Y"/>
    <s v="No"/>
    <n v="25"/>
    <n v="4"/>
    <n v="2"/>
    <n v="80"/>
    <n v="0"/>
    <n v="10"/>
    <n v="5"/>
    <n v="4"/>
    <n v="5"/>
    <n v="2"/>
    <n v="0"/>
    <n v="0"/>
  </r>
  <r>
    <x v="498"/>
    <n v="32"/>
    <s v="26-35"/>
    <s v="No"/>
    <x v="0"/>
    <n v="824"/>
    <x v="0"/>
    <n v="5"/>
    <n v="2"/>
    <s v="Life Sciences"/>
    <n v="1"/>
    <n v="1555"/>
    <n v="4"/>
    <x v="1"/>
    <n v="67"/>
    <n v="2"/>
    <n v="2"/>
    <x v="2"/>
    <n v="2"/>
    <s v="Married"/>
    <n v="5878"/>
    <s v="5k-10k"/>
    <n v="15624"/>
    <n v="3"/>
    <s v="Y"/>
    <s v="No"/>
    <n v="12"/>
    <n v="3"/>
    <n v="1"/>
    <n v="80"/>
    <n v="1"/>
    <n v="12"/>
    <n v="2"/>
    <n v="3"/>
    <n v="7"/>
    <n v="1"/>
    <n v="2"/>
    <n v="5"/>
  </r>
  <r>
    <x v="499"/>
    <n v="32"/>
    <s v="26-35"/>
    <s v="No"/>
    <x v="2"/>
    <n v="1200"/>
    <x v="0"/>
    <n v="1"/>
    <n v="4"/>
    <s v="Technical Degree"/>
    <n v="1"/>
    <n v="1574"/>
    <n v="4"/>
    <x v="0"/>
    <n v="62"/>
    <n v="3"/>
    <n v="2"/>
    <x v="2"/>
    <n v="1"/>
    <s v="Married"/>
    <n v="4087"/>
    <s v="Upto 5k"/>
    <n v="25174"/>
    <n v="4"/>
    <s v="Y"/>
    <s v="No"/>
    <n v="14"/>
    <n v="3"/>
    <n v="2"/>
    <n v="80"/>
    <n v="1"/>
    <n v="9"/>
    <n v="3"/>
    <n v="2"/>
    <n v="6"/>
    <n v="5"/>
    <n v="1"/>
    <n v="2"/>
  </r>
  <r>
    <x v="500"/>
    <n v="32"/>
    <s v="26-35"/>
    <s v="No"/>
    <x v="0"/>
    <n v="634"/>
    <x v="0"/>
    <n v="5"/>
    <n v="4"/>
    <s v="Other"/>
    <n v="1"/>
    <n v="1607"/>
    <n v="2"/>
    <x v="1"/>
    <n v="35"/>
    <n v="4"/>
    <n v="1"/>
    <x v="2"/>
    <n v="4"/>
    <s v="Married"/>
    <n v="3312"/>
    <s v="Upto 5k"/>
    <n v="18783"/>
    <n v="3"/>
    <s v="Y"/>
    <s v="No"/>
    <n v="17"/>
    <n v="3"/>
    <n v="4"/>
    <n v="80"/>
    <n v="2"/>
    <n v="6"/>
    <n v="3"/>
    <n v="3"/>
    <n v="3"/>
    <n v="2"/>
    <n v="0"/>
    <n v="2"/>
  </r>
  <r>
    <x v="501"/>
    <n v="32"/>
    <s v="26-35"/>
    <s v="No"/>
    <x v="0"/>
    <n v="977"/>
    <x v="0"/>
    <n v="2"/>
    <n v="3"/>
    <s v="Medical"/>
    <n v="1"/>
    <n v="1671"/>
    <n v="4"/>
    <x v="0"/>
    <n v="45"/>
    <n v="3"/>
    <n v="2"/>
    <x v="2"/>
    <n v="2"/>
    <s v="Divorced"/>
    <n v="5470"/>
    <s v="5k-10k"/>
    <n v="25518"/>
    <n v="0"/>
    <s v="Y"/>
    <s v="No"/>
    <n v="13"/>
    <n v="3"/>
    <n v="3"/>
    <n v="80"/>
    <n v="2"/>
    <n v="10"/>
    <n v="4"/>
    <n v="2"/>
    <n v="9"/>
    <n v="5"/>
    <n v="1"/>
    <n v="6"/>
  </r>
  <r>
    <x v="502"/>
    <n v="32"/>
    <s v="26-35"/>
    <s v="Yes"/>
    <x v="0"/>
    <n v="1259"/>
    <x v="0"/>
    <n v="2"/>
    <n v="4"/>
    <s v="Life Sciences"/>
    <n v="1"/>
    <n v="1692"/>
    <n v="4"/>
    <x v="0"/>
    <n v="95"/>
    <n v="3"/>
    <n v="1"/>
    <x v="0"/>
    <n v="2"/>
    <s v="Single"/>
    <n v="1393"/>
    <s v="Upto 5k"/>
    <n v="24852"/>
    <n v="1"/>
    <s v="Y"/>
    <s v="No"/>
    <n v="12"/>
    <n v="3"/>
    <n v="1"/>
    <n v="80"/>
    <n v="0"/>
    <n v="1"/>
    <n v="2"/>
    <n v="3"/>
    <n v="1"/>
    <n v="0"/>
    <n v="0"/>
    <n v="0"/>
  </r>
  <r>
    <x v="503"/>
    <n v="32"/>
    <s v="26-35"/>
    <s v="No"/>
    <x v="1"/>
    <n v="585"/>
    <x v="0"/>
    <n v="10"/>
    <n v="3"/>
    <s v="Life Sciences"/>
    <n v="1"/>
    <n v="1720"/>
    <n v="1"/>
    <x v="0"/>
    <n v="56"/>
    <n v="3"/>
    <n v="1"/>
    <x v="2"/>
    <n v="3"/>
    <s v="Married"/>
    <n v="3433"/>
    <s v="Upto 5k"/>
    <n v="17360"/>
    <n v="6"/>
    <s v="Y"/>
    <s v="No"/>
    <n v="13"/>
    <n v="3"/>
    <n v="1"/>
    <n v="80"/>
    <n v="1"/>
    <n v="10"/>
    <n v="3"/>
    <n v="2"/>
    <n v="5"/>
    <n v="2"/>
    <n v="1"/>
    <n v="3"/>
  </r>
  <r>
    <x v="504"/>
    <n v="32"/>
    <s v="26-35"/>
    <s v="Yes"/>
    <x v="0"/>
    <n v="964"/>
    <x v="1"/>
    <n v="1"/>
    <n v="2"/>
    <s v="Life Sciences"/>
    <n v="1"/>
    <n v="1734"/>
    <n v="1"/>
    <x v="0"/>
    <n v="34"/>
    <n v="1"/>
    <n v="2"/>
    <x v="5"/>
    <n v="2"/>
    <s v="Single"/>
    <n v="6735"/>
    <s v="5k-10k"/>
    <n v="12147"/>
    <n v="6"/>
    <s v="Y"/>
    <s v="No"/>
    <n v="15"/>
    <n v="3"/>
    <n v="2"/>
    <n v="80"/>
    <n v="0"/>
    <n v="10"/>
    <n v="2"/>
    <n v="3"/>
    <n v="0"/>
    <n v="0"/>
    <n v="0"/>
    <n v="0"/>
  </r>
  <r>
    <x v="505"/>
    <n v="32"/>
    <s v="26-35"/>
    <s v="No"/>
    <x v="0"/>
    <n v="371"/>
    <x v="1"/>
    <n v="19"/>
    <n v="3"/>
    <s v="Life Sciences"/>
    <n v="1"/>
    <n v="1739"/>
    <n v="4"/>
    <x v="0"/>
    <n v="80"/>
    <n v="1"/>
    <n v="3"/>
    <x v="5"/>
    <n v="3"/>
    <s v="Married"/>
    <n v="9610"/>
    <s v="5k-10k"/>
    <n v="3840"/>
    <n v="3"/>
    <s v="Y"/>
    <s v="No"/>
    <n v="13"/>
    <n v="3"/>
    <n v="3"/>
    <n v="80"/>
    <n v="1"/>
    <n v="10"/>
    <n v="2"/>
    <n v="1"/>
    <n v="4"/>
    <n v="3"/>
    <n v="0"/>
    <n v="2"/>
  </r>
  <r>
    <x v="506"/>
    <n v="32"/>
    <s v="26-35"/>
    <s v="No"/>
    <x v="2"/>
    <n v="953"/>
    <x v="0"/>
    <n v="5"/>
    <n v="4"/>
    <s v="Technical Degree"/>
    <n v="1"/>
    <n v="1764"/>
    <n v="2"/>
    <x v="0"/>
    <n v="65"/>
    <n v="3"/>
    <n v="1"/>
    <x v="2"/>
    <n v="2"/>
    <s v="Single"/>
    <n v="2718"/>
    <s v="Upto 5k"/>
    <n v="17674"/>
    <n v="2"/>
    <s v="Y"/>
    <s v="No"/>
    <n v="14"/>
    <n v="3"/>
    <n v="2"/>
    <n v="80"/>
    <n v="0"/>
    <n v="12"/>
    <n v="3"/>
    <n v="3"/>
    <n v="7"/>
    <n v="7"/>
    <n v="0"/>
    <n v="7"/>
  </r>
  <r>
    <x v="507"/>
    <n v="32"/>
    <s v="26-35"/>
    <s v="No"/>
    <x v="1"/>
    <n v="1318"/>
    <x v="1"/>
    <n v="10"/>
    <n v="4"/>
    <s v="Marketing"/>
    <n v="1"/>
    <n v="1853"/>
    <n v="4"/>
    <x v="0"/>
    <n v="79"/>
    <n v="3"/>
    <n v="2"/>
    <x v="5"/>
    <n v="4"/>
    <s v="Single"/>
    <n v="4648"/>
    <s v="Upto 5k"/>
    <n v="26075"/>
    <n v="8"/>
    <s v="Y"/>
    <s v="No"/>
    <n v="13"/>
    <n v="3"/>
    <n v="3"/>
    <n v="80"/>
    <n v="0"/>
    <n v="4"/>
    <n v="2"/>
    <n v="4"/>
    <n v="0"/>
    <n v="0"/>
    <n v="0"/>
    <n v="0"/>
  </r>
  <r>
    <x v="508"/>
    <n v="32"/>
    <s v="26-35"/>
    <s v="Yes"/>
    <x v="0"/>
    <n v="414"/>
    <x v="1"/>
    <n v="2"/>
    <n v="4"/>
    <s v="Marketing"/>
    <n v="1"/>
    <n v="1862"/>
    <n v="3"/>
    <x v="0"/>
    <n v="82"/>
    <n v="2"/>
    <n v="2"/>
    <x v="5"/>
    <n v="2"/>
    <s v="Single"/>
    <n v="9907"/>
    <s v="5k-10k"/>
    <n v="26186"/>
    <n v="7"/>
    <s v="Y"/>
    <s v="Yes"/>
    <n v="12"/>
    <n v="3"/>
    <n v="3"/>
    <n v="80"/>
    <n v="0"/>
    <n v="7"/>
    <n v="3"/>
    <n v="2"/>
    <n v="2"/>
    <n v="2"/>
    <n v="2"/>
    <n v="2"/>
  </r>
  <r>
    <x v="509"/>
    <n v="32"/>
    <s v="26-35"/>
    <s v="Yes"/>
    <x v="1"/>
    <n v="238"/>
    <x v="0"/>
    <n v="5"/>
    <n v="2"/>
    <s v="Life Sciences"/>
    <n v="1"/>
    <n v="1939"/>
    <n v="1"/>
    <x v="1"/>
    <n v="47"/>
    <n v="4"/>
    <n v="1"/>
    <x v="2"/>
    <n v="3"/>
    <s v="Single"/>
    <n v="2432"/>
    <s v="Upto 5k"/>
    <n v="15318"/>
    <n v="3"/>
    <s v="Y"/>
    <s v="Yes"/>
    <n v="14"/>
    <n v="3"/>
    <n v="1"/>
    <n v="80"/>
    <n v="0"/>
    <n v="8"/>
    <n v="2"/>
    <n v="3"/>
    <n v="4"/>
    <n v="1"/>
    <n v="0"/>
    <n v="3"/>
  </r>
  <r>
    <x v="510"/>
    <n v="32"/>
    <s v="26-35"/>
    <s v="No"/>
    <x v="2"/>
    <n v="1146"/>
    <x v="0"/>
    <n v="15"/>
    <n v="4"/>
    <s v="Medical"/>
    <n v="1"/>
    <n v="1955"/>
    <n v="3"/>
    <x v="1"/>
    <n v="34"/>
    <n v="3"/>
    <n v="2"/>
    <x v="6"/>
    <n v="4"/>
    <s v="Divorced"/>
    <n v="6667"/>
    <s v="5k-10k"/>
    <n v="16542"/>
    <n v="5"/>
    <s v="Y"/>
    <s v="No"/>
    <n v="18"/>
    <n v="3"/>
    <n v="2"/>
    <n v="80"/>
    <n v="1"/>
    <n v="9"/>
    <n v="6"/>
    <n v="3"/>
    <n v="5"/>
    <n v="1"/>
    <n v="1"/>
    <n v="2"/>
  </r>
  <r>
    <x v="511"/>
    <n v="32"/>
    <s v="26-35"/>
    <s v="No"/>
    <x v="0"/>
    <n v="1373"/>
    <x v="0"/>
    <n v="5"/>
    <n v="4"/>
    <s v="Life Sciences"/>
    <n v="1"/>
    <n v="1966"/>
    <n v="4"/>
    <x v="0"/>
    <n v="56"/>
    <n v="2"/>
    <n v="2"/>
    <x v="4"/>
    <n v="4"/>
    <s v="Single"/>
    <n v="9679"/>
    <s v="5k-10k"/>
    <n v="10138"/>
    <n v="8"/>
    <s v="Y"/>
    <s v="No"/>
    <n v="24"/>
    <n v="4"/>
    <n v="2"/>
    <n v="80"/>
    <n v="0"/>
    <n v="8"/>
    <n v="1"/>
    <n v="3"/>
    <n v="1"/>
    <n v="0"/>
    <n v="0"/>
    <n v="0"/>
  </r>
  <r>
    <x v="512"/>
    <n v="32"/>
    <s v="26-35"/>
    <s v="No"/>
    <x v="0"/>
    <n v="267"/>
    <x v="0"/>
    <n v="29"/>
    <n v="4"/>
    <s v="Life Sciences"/>
    <n v="1"/>
    <n v="2010"/>
    <n v="3"/>
    <x v="1"/>
    <n v="49"/>
    <n v="2"/>
    <n v="1"/>
    <x v="0"/>
    <n v="2"/>
    <s v="Single"/>
    <n v="2837"/>
    <s v="Upto 5k"/>
    <n v="15919"/>
    <n v="1"/>
    <s v="Y"/>
    <s v="No"/>
    <n v="13"/>
    <n v="3"/>
    <n v="3"/>
    <n v="80"/>
    <n v="0"/>
    <n v="6"/>
    <n v="3"/>
    <n v="3"/>
    <n v="6"/>
    <n v="2"/>
    <n v="4"/>
    <n v="1"/>
  </r>
  <r>
    <x v="513"/>
    <n v="32"/>
    <s v="26-35"/>
    <s v="No"/>
    <x v="0"/>
    <n v="234"/>
    <x v="1"/>
    <n v="1"/>
    <n v="4"/>
    <s v="Medical"/>
    <n v="1"/>
    <n v="2013"/>
    <n v="2"/>
    <x v="0"/>
    <n v="68"/>
    <n v="2"/>
    <n v="1"/>
    <x v="1"/>
    <n v="2"/>
    <s v="Married"/>
    <n v="2269"/>
    <s v="Upto 5k"/>
    <n v="18024"/>
    <n v="0"/>
    <s v="Y"/>
    <s v="No"/>
    <n v="14"/>
    <n v="3"/>
    <n v="2"/>
    <n v="80"/>
    <n v="1"/>
    <n v="3"/>
    <n v="2"/>
    <n v="3"/>
    <n v="2"/>
    <n v="2"/>
    <n v="2"/>
    <n v="2"/>
  </r>
  <r>
    <x v="514"/>
    <n v="32"/>
    <s v="26-35"/>
    <s v="No"/>
    <x v="0"/>
    <n v="801"/>
    <x v="1"/>
    <n v="1"/>
    <n v="4"/>
    <s v="Marketing"/>
    <n v="1"/>
    <n v="2016"/>
    <n v="3"/>
    <x v="1"/>
    <n v="48"/>
    <n v="3"/>
    <n v="3"/>
    <x v="5"/>
    <n v="4"/>
    <s v="Married"/>
    <n v="10422"/>
    <s v="10k-15k"/>
    <n v="24032"/>
    <n v="1"/>
    <s v="Y"/>
    <s v="No"/>
    <n v="19"/>
    <n v="3"/>
    <n v="3"/>
    <n v="80"/>
    <n v="2"/>
    <n v="14"/>
    <n v="3"/>
    <n v="3"/>
    <n v="14"/>
    <n v="10"/>
    <n v="5"/>
    <n v="7"/>
  </r>
  <r>
    <x v="515"/>
    <n v="32"/>
    <s v="26-35"/>
    <s v="No"/>
    <x v="0"/>
    <n v="529"/>
    <x v="0"/>
    <n v="2"/>
    <n v="3"/>
    <s v="Technical Degree"/>
    <n v="1"/>
    <n v="2038"/>
    <n v="4"/>
    <x v="0"/>
    <n v="78"/>
    <n v="3"/>
    <n v="1"/>
    <x v="2"/>
    <n v="1"/>
    <s v="Single"/>
    <n v="2439"/>
    <s v="Upto 5k"/>
    <n v="11288"/>
    <n v="1"/>
    <s v="Y"/>
    <s v="No"/>
    <n v="14"/>
    <n v="3"/>
    <n v="4"/>
    <n v="80"/>
    <n v="0"/>
    <n v="4"/>
    <n v="4"/>
    <n v="3"/>
    <n v="4"/>
    <n v="2"/>
    <n v="1"/>
    <n v="2"/>
  </r>
  <r>
    <x v="516"/>
    <n v="33"/>
    <s v="26-35"/>
    <s v="No"/>
    <x v="1"/>
    <n v="1392"/>
    <x v="0"/>
    <n v="3"/>
    <n v="4"/>
    <s v="Life Sciences"/>
    <n v="1"/>
    <n v="5"/>
    <n v="4"/>
    <x v="1"/>
    <n v="56"/>
    <n v="3"/>
    <n v="1"/>
    <x v="2"/>
    <n v="3"/>
    <s v="Married"/>
    <n v="2909"/>
    <s v="Upto 5k"/>
    <n v="23159"/>
    <n v="1"/>
    <s v="Y"/>
    <s v="Yes"/>
    <n v="11"/>
    <n v="3"/>
    <n v="3"/>
    <n v="80"/>
    <n v="0"/>
    <n v="8"/>
    <n v="3"/>
    <n v="3"/>
    <n v="8"/>
    <n v="7"/>
    <n v="3"/>
    <n v="0"/>
  </r>
  <r>
    <x v="517"/>
    <n v="33"/>
    <s v="26-35"/>
    <s v="No"/>
    <x v="0"/>
    <n v="924"/>
    <x v="0"/>
    <n v="2"/>
    <n v="3"/>
    <s v="Medical"/>
    <n v="1"/>
    <n v="39"/>
    <n v="3"/>
    <x v="0"/>
    <n v="78"/>
    <n v="3"/>
    <n v="1"/>
    <x v="0"/>
    <n v="4"/>
    <s v="Single"/>
    <n v="2496"/>
    <s v="Upto 5k"/>
    <n v="6670"/>
    <n v="4"/>
    <s v="Y"/>
    <s v="No"/>
    <n v="11"/>
    <n v="3"/>
    <n v="4"/>
    <n v="80"/>
    <n v="0"/>
    <n v="7"/>
    <n v="3"/>
    <n v="3"/>
    <n v="1"/>
    <n v="1"/>
    <n v="0"/>
    <m/>
  </r>
  <r>
    <x v="518"/>
    <n v="33"/>
    <s v="26-35"/>
    <s v="No"/>
    <x v="1"/>
    <n v="1141"/>
    <x v="1"/>
    <n v="1"/>
    <n v="3"/>
    <s v="Life Sciences"/>
    <n v="1"/>
    <n v="52"/>
    <n v="3"/>
    <x v="1"/>
    <n v="42"/>
    <n v="4"/>
    <n v="2"/>
    <x v="5"/>
    <n v="1"/>
    <s v="Married"/>
    <n v="5376"/>
    <s v="5k-10k"/>
    <n v="3193"/>
    <n v="2"/>
    <s v="Y"/>
    <s v="No"/>
    <n v="19"/>
    <n v="3"/>
    <n v="1"/>
    <n v="80"/>
    <n v="2"/>
    <n v="10"/>
    <n v="3"/>
    <n v="3"/>
    <n v="5"/>
    <n v="3"/>
    <n v="1"/>
    <n v="3"/>
  </r>
  <r>
    <x v="519"/>
    <n v="33"/>
    <s v="26-35"/>
    <s v="No"/>
    <x v="1"/>
    <n v="515"/>
    <x v="0"/>
    <n v="1"/>
    <n v="2"/>
    <s v="Life Sciences"/>
    <n v="1"/>
    <n v="73"/>
    <n v="1"/>
    <x v="1"/>
    <n v="98"/>
    <n v="3"/>
    <n v="3"/>
    <x v="7"/>
    <n v="4"/>
    <s v="Single"/>
    <n v="13458"/>
    <s v="10k-15k"/>
    <n v="15146"/>
    <n v="1"/>
    <s v="Y"/>
    <s v="Yes"/>
    <n v="12"/>
    <n v="3"/>
    <n v="3"/>
    <n v="80"/>
    <n v="0"/>
    <n v="15"/>
    <n v="1"/>
    <n v="3"/>
    <n v="15"/>
    <n v="14"/>
    <n v="8"/>
    <n v="12"/>
  </r>
  <r>
    <x v="520"/>
    <n v="33"/>
    <s v="26-35"/>
    <s v="No"/>
    <x v="2"/>
    <n v="750"/>
    <x v="1"/>
    <n v="22"/>
    <n v="2"/>
    <s v="Marketing"/>
    <n v="1"/>
    <n v="160"/>
    <n v="3"/>
    <x v="0"/>
    <n v="95"/>
    <n v="3"/>
    <n v="2"/>
    <x v="5"/>
    <n v="2"/>
    <s v="Married"/>
    <n v="6146"/>
    <s v="5k-10k"/>
    <n v="15480"/>
    <n v="0"/>
    <s v="Y"/>
    <s v="No"/>
    <n v="13"/>
    <n v="3"/>
    <n v="1"/>
    <n v="80"/>
    <n v="1"/>
    <n v="8"/>
    <n v="2"/>
    <n v="4"/>
    <n v="7"/>
    <n v="7"/>
    <n v="0"/>
    <n v="7"/>
  </r>
  <r>
    <x v="521"/>
    <n v="33"/>
    <s v="26-35"/>
    <s v="No"/>
    <x v="0"/>
    <n v="134"/>
    <x v="0"/>
    <n v="2"/>
    <n v="3"/>
    <s v="Life Sciences"/>
    <n v="1"/>
    <n v="242"/>
    <n v="3"/>
    <x v="0"/>
    <n v="90"/>
    <n v="3"/>
    <n v="1"/>
    <x v="2"/>
    <n v="4"/>
    <s v="Single"/>
    <n v="2500"/>
    <s v="Upto 5k"/>
    <n v="10515"/>
    <n v="0"/>
    <s v="Y"/>
    <s v="No"/>
    <n v="14"/>
    <n v="3"/>
    <n v="1"/>
    <n v="80"/>
    <n v="0"/>
    <n v="4"/>
    <n v="2"/>
    <n v="4"/>
    <n v="3"/>
    <n v="1"/>
    <n v="0"/>
    <n v="2"/>
  </r>
  <r>
    <x v="522"/>
    <n v="33"/>
    <s v="26-35"/>
    <s v="No"/>
    <x v="0"/>
    <n v="931"/>
    <x v="0"/>
    <n v="14"/>
    <n v="3"/>
    <s v="Medical"/>
    <n v="1"/>
    <n v="252"/>
    <n v="4"/>
    <x v="1"/>
    <n v="72"/>
    <n v="3"/>
    <n v="1"/>
    <x v="2"/>
    <n v="2"/>
    <s v="Married"/>
    <n v="2756"/>
    <s v="Upto 5k"/>
    <n v="4673"/>
    <n v="1"/>
    <s v="Y"/>
    <s v="No"/>
    <n v="13"/>
    <n v="3"/>
    <n v="4"/>
    <n v="80"/>
    <n v="1"/>
    <n v="8"/>
    <n v="5"/>
    <n v="3"/>
    <n v="8"/>
    <n v="7"/>
    <n v="1"/>
    <n v="6"/>
  </r>
  <r>
    <x v="523"/>
    <n v="33"/>
    <s v="26-35"/>
    <s v="No"/>
    <x v="0"/>
    <n v="147"/>
    <x v="0"/>
    <n v="4"/>
    <n v="4"/>
    <s v="Medical"/>
    <n v="1"/>
    <n v="305"/>
    <n v="3"/>
    <x v="1"/>
    <n v="47"/>
    <n v="2"/>
    <n v="1"/>
    <x v="2"/>
    <n v="2"/>
    <s v="Married"/>
    <n v="2622"/>
    <s v="Upto 5k"/>
    <n v="13248"/>
    <n v="6"/>
    <s v="Y"/>
    <s v="No"/>
    <n v="21"/>
    <n v="4"/>
    <n v="4"/>
    <n v="80"/>
    <n v="0"/>
    <n v="7"/>
    <n v="3"/>
    <n v="3"/>
    <n v="3"/>
    <n v="2"/>
    <n v="1"/>
    <n v="1"/>
  </r>
  <r>
    <x v="524"/>
    <n v="33"/>
    <s v="26-35"/>
    <s v="Yes"/>
    <x v="0"/>
    <n v="813"/>
    <x v="0"/>
    <n v="14"/>
    <n v="3"/>
    <s v="Medical"/>
    <n v="1"/>
    <n v="325"/>
    <n v="3"/>
    <x v="0"/>
    <n v="58"/>
    <n v="3"/>
    <n v="1"/>
    <x v="0"/>
    <n v="4"/>
    <s v="Married"/>
    <n v="2436"/>
    <s v="Upto 5k"/>
    <n v="22149"/>
    <n v="5"/>
    <s v="Y"/>
    <s v="Yes"/>
    <n v="13"/>
    <n v="3"/>
    <n v="3"/>
    <n v="80"/>
    <n v="1"/>
    <n v="8"/>
    <n v="2"/>
    <n v="1"/>
    <n v="5"/>
    <n v="4"/>
    <n v="0"/>
    <n v="4"/>
  </r>
  <r>
    <x v="525"/>
    <n v="33"/>
    <s v="26-35"/>
    <s v="Yes"/>
    <x v="0"/>
    <n v="465"/>
    <x v="0"/>
    <n v="2"/>
    <n v="2"/>
    <s v="Life Sciences"/>
    <n v="1"/>
    <n v="328"/>
    <n v="1"/>
    <x v="1"/>
    <n v="39"/>
    <n v="3"/>
    <n v="1"/>
    <x v="0"/>
    <n v="1"/>
    <s v="Married"/>
    <n v="2707"/>
    <s v="Upto 5k"/>
    <n v="21509"/>
    <n v="7"/>
    <s v="Y"/>
    <s v="No"/>
    <n v="20"/>
    <n v="4"/>
    <n v="1"/>
    <n v="80"/>
    <n v="0"/>
    <n v="13"/>
    <n v="3"/>
    <n v="4"/>
    <n v="9"/>
    <n v="7"/>
    <n v="1"/>
    <n v="7"/>
  </r>
  <r>
    <x v="526"/>
    <n v="33"/>
    <s v="26-35"/>
    <s v="No"/>
    <x v="0"/>
    <n v="832"/>
    <x v="0"/>
    <n v="5"/>
    <n v="4"/>
    <s v="Life Sciences"/>
    <n v="1"/>
    <n v="338"/>
    <n v="3"/>
    <x v="1"/>
    <n v="63"/>
    <n v="2"/>
    <n v="1"/>
    <x v="2"/>
    <n v="4"/>
    <s v="Married"/>
    <n v="2911"/>
    <s v="Upto 5k"/>
    <n v="14776"/>
    <n v="1"/>
    <s v="Y"/>
    <s v="No"/>
    <n v="13"/>
    <n v="3"/>
    <n v="3"/>
    <n v="80"/>
    <n v="1"/>
    <n v="2"/>
    <n v="2"/>
    <n v="2"/>
    <n v="2"/>
    <n v="2"/>
    <n v="0"/>
    <n v="2"/>
  </r>
  <r>
    <x v="527"/>
    <n v="33"/>
    <s v="26-35"/>
    <s v="No"/>
    <x v="1"/>
    <n v="553"/>
    <x v="0"/>
    <n v="5"/>
    <n v="4"/>
    <s v="Life Sciences"/>
    <n v="1"/>
    <n v="428"/>
    <n v="4"/>
    <x v="1"/>
    <n v="74"/>
    <n v="3"/>
    <n v="3"/>
    <x v="8"/>
    <n v="2"/>
    <s v="Married"/>
    <n v="11878"/>
    <s v="10k-15k"/>
    <n v="23364"/>
    <n v="6"/>
    <s v="Y"/>
    <s v="No"/>
    <n v="11"/>
    <n v="3"/>
    <n v="2"/>
    <n v="80"/>
    <n v="2"/>
    <n v="12"/>
    <n v="2"/>
    <n v="3"/>
    <n v="10"/>
    <n v="6"/>
    <n v="8"/>
    <n v="8"/>
  </r>
  <r>
    <x v="528"/>
    <n v="33"/>
    <s v="26-35"/>
    <s v="No"/>
    <x v="1"/>
    <n v="508"/>
    <x v="1"/>
    <n v="10"/>
    <n v="3"/>
    <s v="Marketing"/>
    <n v="1"/>
    <n v="446"/>
    <n v="2"/>
    <x v="0"/>
    <n v="46"/>
    <n v="2"/>
    <n v="2"/>
    <x v="5"/>
    <n v="4"/>
    <s v="Single"/>
    <n v="4682"/>
    <s v="Upto 5k"/>
    <n v="4317"/>
    <n v="3"/>
    <s v="Y"/>
    <s v="No"/>
    <n v="14"/>
    <n v="3"/>
    <n v="3"/>
    <n v="80"/>
    <n v="0"/>
    <n v="9"/>
    <n v="6"/>
    <n v="2"/>
    <n v="7"/>
    <n v="7"/>
    <n v="0"/>
    <n v="1"/>
  </r>
  <r>
    <x v="529"/>
    <n v="33"/>
    <s v="26-35"/>
    <s v="Yes"/>
    <x v="0"/>
    <n v="350"/>
    <x v="1"/>
    <n v="5"/>
    <n v="3"/>
    <s v="Marketing"/>
    <n v="1"/>
    <n v="485"/>
    <n v="4"/>
    <x v="1"/>
    <n v="34"/>
    <n v="3"/>
    <n v="1"/>
    <x v="1"/>
    <n v="3"/>
    <s v="Single"/>
    <n v="2851"/>
    <s v="Upto 5k"/>
    <n v="9150"/>
    <n v="1"/>
    <s v="Y"/>
    <s v="Yes"/>
    <n v="13"/>
    <n v="3"/>
    <n v="2"/>
    <n v="80"/>
    <n v="0"/>
    <n v="1"/>
    <n v="2"/>
    <n v="3"/>
    <n v="1"/>
    <n v="0"/>
    <n v="0"/>
    <n v="0"/>
  </r>
  <r>
    <x v="530"/>
    <n v="33"/>
    <s v="26-35"/>
    <s v="Yes"/>
    <x v="0"/>
    <n v="1277"/>
    <x v="0"/>
    <n v="15"/>
    <n v="1"/>
    <s v="Medical"/>
    <n v="1"/>
    <n v="582"/>
    <n v="2"/>
    <x v="0"/>
    <n v="56"/>
    <n v="3"/>
    <n v="3"/>
    <x v="8"/>
    <n v="3"/>
    <s v="Married"/>
    <n v="13610"/>
    <s v="10k-15k"/>
    <n v="24619"/>
    <n v="7"/>
    <s v="Y"/>
    <s v="Yes"/>
    <n v="12"/>
    <n v="3"/>
    <n v="4"/>
    <n v="80"/>
    <n v="0"/>
    <n v="15"/>
    <n v="2"/>
    <n v="4"/>
    <n v="7"/>
    <n v="6"/>
    <n v="7"/>
    <n v="7"/>
  </r>
  <r>
    <x v="531"/>
    <n v="33"/>
    <s v="26-35"/>
    <s v="Yes"/>
    <x v="0"/>
    <n v="587"/>
    <x v="0"/>
    <n v="10"/>
    <n v="1"/>
    <s v="Medical"/>
    <n v="1"/>
    <n v="584"/>
    <n v="1"/>
    <x v="0"/>
    <n v="38"/>
    <n v="1"/>
    <n v="1"/>
    <x v="0"/>
    <n v="4"/>
    <s v="Divorced"/>
    <n v="3408"/>
    <s v="Upto 5k"/>
    <n v="6705"/>
    <n v="7"/>
    <s v="Y"/>
    <s v="No"/>
    <n v="13"/>
    <n v="3"/>
    <n v="1"/>
    <n v="80"/>
    <n v="3"/>
    <n v="8"/>
    <n v="2"/>
    <n v="3"/>
    <n v="4"/>
    <n v="3"/>
    <n v="1"/>
    <n v="3"/>
  </r>
  <r>
    <x v="532"/>
    <n v="33"/>
    <s v="26-35"/>
    <s v="No"/>
    <x v="0"/>
    <n v="922"/>
    <x v="0"/>
    <n v="1"/>
    <n v="5"/>
    <s v="Medical"/>
    <n v="1"/>
    <n v="612"/>
    <n v="1"/>
    <x v="1"/>
    <n v="95"/>
    <n v="4"/>
    <n v="4"/>
    <x v="7"/>
    <n v="3"/>
    <s v="Divorced"/>
    <n v="16184"/>
    <s v="15k+"/>
    <n v="22578"/>
    <n v="4"/>
    <s v="Y"/>
    <s v="No"/>
    <n v="19"/>
    <n v="3"/>
    <n v="3"/>
    <n v="80"/>
    <n v="1"/>
    <n v="10"/>
    <n v="2"/>
    <n v="3"/>
    <n v="6"/>
    <n v="1"/>
    <n v="0"/>
    <n v="5"/>
  </r>
  <r>
    <x v="533"/>
    <n v="33"/>
    <s v="26-35"/>
    <s v="No"/>
    <x v="0"/>
    <n v="1216"/>
    <x v="1"/>
    <n v="8"/>
    <n v="4"/>
    <s v="Marketing"/>
    <n v="1"/>
    <n v="677"/>
    <n v="3"/>
    <x v="0"/>
    <n v="39"/>
    <n v="3"/>
    <n v="2"/>
    <x v="5"/>
    <n v="3"/>
    <s v="Divorced"/>
    <n v="7104"/>
    <s v="5k-10k"/>
    <n v="20431"/>
    <n v="0"/>
    <s v="Y"/>
    <s v="No"/>
    <n v="12"/>
    <n v="3"/>
    <n v="4"/>
    <n v="80"/>
    <n v="0"/>
    <n v="6"/>
    <n v="3"/>
    <n v="3"/>
    <n v="5"/>
    <n v="0"/>
    <n v="1"/>
    <n v="2"/>
  </r>
  <r>
    <x v="534"/>
    <n v="33"/>
    <s v="26-35"/>
    <s v="No"/>
    <x v="1"/>
    <n v="1296"/>
    <x v="0"/>
    <n v="6"/>
    <n v="3"/>
    <s v="Life Sciences"/>
    <n v="1"/>
    <n v="692"/>
    <n v="3"/>
    <x v="0"/>
    <n v="30"/>
    <n v="3"/>
    <n v="2"/>
    <x v="6"/>
    <n v="4"/>
    <s v="Divorced"/>
    <n v="7725"/>
    <s v="5k-10k"/>
    <n v="5335"/>
    <n v="3"/>
    <s v="Y"/>
    <s v="No"/>
    <n v="23"/>
    <n v="4"/>
    <n v="3"/>
    <n v="80"/>
    <n v="1"/>
    <n v="15"/>
    <n v="2"/>
    <n v="1"/>
    <n v="13"/>
    <n v="11"/>
    <n v="4"/>
    <n v="7"/>
  </r>
  <r>
    <x v="535"/>
    <n v="33"/>
    <s v="26-35"/>
    <s v="Yes"/>
    <x v="1"/>
    <n v="1076"/>
    <x v="0"/>
    <n v="3"/>
    <n v="3"/>
    <s v="Life Sciences"/>
    <n v="1"/>
    <n v="702"/>
    <n v="1"/>
    <x v="0"/>
    <n v="70"/>
    <n v="3"/>
    <n v="1"/>
    <x v="2"/>
    <n v="1"/>
    <s v="Single"/>
    <n v="3348"/>
    <s v="Upto 5k"/>
    <n v="3164"/>
    <n v="1"/>
    <s v="Y"/>
    <s v="Yes"/>
    <n v="11"/>
    <n v="3"/>
    <n v="1"/>
    <n v="80"/>
    <n v="0"/>
    <n v="10"/>
    <n v="3"/>
    <n v="3"/>
    <n v="10"/>
    <n v="8"/>
    <n v="9"/>
    <n v="7"/>
  </r>
  <r>
    <x v="536"/>
    <n v="33"/>
    <s v="26-35"/>
    <s v="Yes"/>
    <x v="0"/>
    <n v="527"/>
    <x v="0"/>
    <n v="1"/>
    <n v="4"/>
    <s v="Other"/>
    <n v="1"/>
    <n v="780"/>
    <n v="4"/>
    <x v="0"/>
    <n v="63"/>
    <n v="3"/>
    <n v="1"/>
    <x v="2"/>
    <n v="4"/>
    <s v="Single"/>
    <n v="2686"/>
    <s v="Upto 5k"/>
    <n v="5207"/>
    <n v="1"/>
    <s v="Y"/>
    <s v="Yes"/>
    <n v="13"/>
    <n v="3"/>
    <n v="3"/>
    <n v="80"/>
    <n v="0"/>
    <n v="10"/>
    <n v="2"/>
    <n v="2"/>
    <n v="10"/>
    <n v="9"/>
    <n v="7"/>
    <n v="8"/>
  </r>
  <r>
    <x v="537"/>
    <n v="33"/>
    <s v="26-35"/>
    <s v="No"/>
    <x v="0"/>
    <n v="213"/>
    <x v="0"/>
    <n v="7"/>
    <n v="3"/>
    <s v="Medical"/>
    <n v="1"/>
    <n v="817"/>
    <n v="3"/>
    <x v="0"/>
    <n v="49"/>
    <n v="3"/>
    <n v="3"/>
    <x v="7"/>
    <n v="3"/>
    <s v="Married"/>
    <n v="11691"/>
    <s v="10k-15k"/>
    <n v="25995"/>
    <n v="0"/>
    <s v="Y"/>
    <s v="No"/>
    <n v="11"/>
    <n v="3"/>
    <n v="4"/>
    <n v="80"/>
    <n v="0"/>
    <n v="14"/>
    <n v="3"/>
    <n v="4"/>
    <n v="13"/>
    <n v="9"/>
    <n v="3"/>
    <n v="7"/>
  </r>
  <r>
    <x v="538"/>
    <n v="33"/>
    <s v="26-35"/>
    <s v="Yes"/>
    <x v="0"/>
    <n v="118"/>
    <x v="1"/>
    <n v="16"/>
    <n v="3"/>
    <s v="Marketing"/>
    <n v="1"/>
    <n v="819"/>
    <n v="1"/>
    <x v="1"/>
    <n v="69"/>
    <n v="3"/>
    <n v="2"/>
    <x v="5"/>
    <n v="1"/>
    <s v="Single"/>
    <n v="5324"/>
    <s v="5k-10k"/>
    <n v="26507"/>
    <n v="5"/>
    <s v="Y"/>
    <s v="No"/>
    <n v="15"/>
    <n v="3"/>
    <n v="3"/>
    <n v="80"/>
    <n v="0"/>
    <n v="6"/>
    <n v="3"/>
    <n v="3"/>
    <n v="3"/>
    <n v="2"/>
    <n v="0"/>
    <n v="2"/>
  </r>
  <r>
    <x v="539"/>
    <n v="33"/>
    <s v="26-35"/>
    <s v="No"/>
    <x v="0"/>
    <n v="586"/>
    <x v="1"/>
    <n v="1"/>
    <n v="3"/>
    <s v="Medical"/>
    <n v="1"/>
    <n v="855"/>
    <n v="1"/>
    <x v="0"/>
    <n v="48"/>
    <n v="4"/>
    <n v="2"/>
    <x v="5"/>
    <n v="1"/>
    <s v="Divorced"/>
    <n v="4037"/>
    <s v="Upto 5k"/>
    <n v="21816"/>
    <n v="1"/>
    <s v="Y"/>
    <s v="No"/>
    <n v="22"/>
    <n v="4"/>
    <n v="1"/>
    <n v="80"/>
    <n v="1"/>
    <n v="9"/>
    <n v="5"/>
    <n v="3"/>
    <n v="9"/>
    <n v="8"/>
    <n v="0"/>
    <n v="8"/>
  </r>
  <r>
    <x v="540"/>
    <n v="33"/>
    <s v="26-35"/>
    <s v="No"/>
    <x v="0"/>
    <n v="1075"/>
    <x v="2"/>
    <n v="3"/>
    <n v="2"/>
    <s v="Human Resources"/>
    <n v="1"/>
    <n v="910"/>
    <n v="4"/>
    <x v="0"/>
    <n v="57"/>
    <n v="3"/>
    <n v="1"/>
    <x v="3"/>
    <n v="2"/>
    <s v="Divorced"/>
    <n v="2277"/>
    <s v="Upto 5k"/>
    <n v="22650"/>
    <n v="3"/>
    <s v="Y"/>
    <s v="Yes"/>
    <n v="11"/>
    <n v="3"/>
    <n v="3"/>
    <n v="80"/>
    <n v="1"/>
    <n v="7"/>
    <n v="4"/>
    <n v="4"/>
    <n v="4"/>
    <n v="3"/>
    <n v="0"/>
    <n v="3"/>
  </r>
  <r>
    <x v="541"/>
    <n v="33"/>
    <s v="26-35"/>
    <s v="No"/>
    <x v="0"/>
    <n v="1198"/>
    <x v="0"/>
    <n v="1"/>
    <n v="4"/>
    <s v="Other"/>
    <n v="1"/>
    <n v="939"/>
    <n v="3"/>
    <x v="0"/>
    <n v="100"/>
    <n v="2"/>
    <n v="1"/>
    <x v="2"/>
    <n v="1"/>
    <s v="Single"/>
    <n v="2799"/>
    <s v="Upto 5k"/>
    <n v="3339"/>
    <n v="3"/>
    <s v="Y"/>
    <s v="Yes"/>
    <n v="11"/>
    <n v="3"/>
    <n v="2"/>
    <n v="80"/>
    <n v="0"/>
    <n v="6"/>
    <n v="1"/>
    <n v="3"/>
    <n v="3"/>
    <n v="2"/>
    <n v="0"/>
    <n v="2"/>
  </r>
  <r>
    <x v="542"/>
    <n v="33"/>
    <s v="26-35"/>
    <s v="No"/>
    <x v="0"/>
    <n v="1069"/>
    <x v="0"/>
    <n v="1"/>
    <n v="3"/>
    <s v="Life Sciences"/>
    <n v="1"/>
    <n v="969"/>
    <n v="2"/>
    <x v="1"/>
    <n v="42"/>
    <n v="2"/>
    <n v="2"/>
    <x v="6"/>
    <n v="4"/>
    <s v="Single"/>
    <n v="6949"/>
    <s v="5k-10k"/>
    <n v="12291"/>
    <n v="0"/>
    <s v="Y"/>
    <s v="No"/>
    <n v="14"/>
    <n v="3"/>
    <n v="1"/>
    <n v="80"/>
    <n v="0"/>
    <n v="6"/>
    <n v="3"/>
    <n v="3"/>
    <n v="5"/>
    <n v="0"/>
    <n v="1"/>
    <n v="4"/>
  </r>
  <r>
    <x v="543"/>
    <n v="33"/>
    <s v="26-35"/>
    <s v="No"/>
    <x v="2"/>
    <n v="722"/>
    <x v="1"/>
    <n v="17"/>
    <n v="3"/>
    <s v="Life Sciences"/>
    <n v="1"/>
    <n v="992"/>
    <n v="4"/>
    <x v="0"/>
    <n v="38"/>
    <n v="3"/>
    <n v="4"/>
    <x v="8"/>
    <n v="3"/>
    <s v="Single"/>
    <n v="17444"/>
    <s v="15k+"/>
    <n v="20489"/>
    <n v="1"/>
    <s v="Y"/>
    <s v="No"/>
    <n v="11"/>
    <n v="3"/>
    <n v="4"/>
    <n v="80"/>
    <n v="0"/>
    <n v="10"/>
    <n v="2"/>
    <n v="3"/>
    <n v="10"/>
    <n v="8"/>
    <n v="6"/>
    <n v="0"/>
  </r>
  <r>
    <x v="544"/>
    <n v="33"/>
    <s v="26-35"/>
    <s v="No"/>
    <x v="0"/>
    <n v="461"/>
    <x v="0"/>
    <n v="13"/>
    <n v="1"/>
    <s v="Life Sciences"/>
    <n v="1"/>
    <n v="995"/>
    <n v="2"/>
    <x v="1"/>
    <n v="53"/>
    <n v="3"/>
    <n v="1"/>
    <x v="2"/>
    <n v="4"/>
    <s v="Single"/>
    <n v="3452"/>
    <s v="Upto 5k"/>
    <n v="17241"/>
    <n v="3"/>
    <s v="Y"/>
    <s v="No"/>
    <n v="18"/>
    <n v="3"/>
    <n v="1"/>
    <n v="80"/>
    <n v="0"/>
    <n v="5"/>
    <n v="4"/>
    <n v="3"/>
    <n v="3"/>
    <n v="2"/>
    <n v="0"/>
    <n v="2"/>
  </r>
  <r>
    <x v="545"/>
    <n v="33"/>
    <s v="26-35"/>
    <s v="No"/>
    <x v="1"/>
    <n v="827"/>
    <x v="0"/>
    <n v="1"/>
    <n v="4"/>
    <s v="Other"/>
    <n v="1"/>
    <n v="998"/>
    <n v="3"/>
    <x v="1"/>
    <n v="84"/>
    <n v="4"/>
    <n v="2"/>
    <x v="6"/>
    <n v="2"/>
    <s v="Married"/>
    <n v="5488"/>
    <s v="5k-10k"/>
    <n v="20161"/>
    <n v="1"/>
    <s v="Y"/>
    <s v="Yes"/>
    <n v="13"/>
    <n v="3"/>
    <n v="1"/>
    <n v="80"/>
    <n v="1"/>
    <n v="6"/>
    <n v="2"/>
    <n v="3"/>
    <n v="6"/>
    <n v="5"/>
    <n v="1"/>
    <n v="2"/>
  </r>
  <r>
    <x v="546"/>
    <n v="33"/>
    <s v="26-35"/>
    <s v="No"/>
    <x v="2"/>
    <n v="1038"/>
    <x v="1"/>
    <n v="8"/>
    <n v="1"/>
    <s v="Life Sciences"/>
    <n v="1"/>
    <n v="1044"/>
    <n v="2"/>
    <x v="1"/>
    <n v="88"/>
    <n v="2"/>
    <n v="1"/>
    <x v="1"/>
    <n v="4"/>
    <s v="Single"/>
    <n v="2342"/>
    <s v="Upto 5k"/>
    <n v="21437"/>
    <n v="0"/>
    <s v="Y"/>
    <s v="No"/>
    <n v="19"/>
    <n v="3"/>
    <n v="4"/>
    <n v="80"/>
    <n v="0"/>
    <n v="3"/>
    <n v="2"/>
    <n v="2"/>
    <n v="2"/>
    <n v="2"/>
    <n v="2"/>
    <n v="2"/>
  </r>
  <r>
    <x v="547"/>
    <n v="33"/>
    <s v="26-35"/>
    <s v="No"/>
    <x v="0"/>
    <n v="654"/>
    <x v="0"/>
    <n v="5"/>
    <n v="3"/>
    <s v="Life Sciences"/>
    <n v="1"/>
    <n v="1099"/>
    <n v="4"/>
    <x v="0"/>
    <n v="34"/>
    <n v="2"/>
    <n v="3"/>
    <x v="6"/>
    <n v="4"/>
    <s v="Divorced"/>
    <n v="7119"/>
    <s v="5k-10k"/>
    <n v="21214"/>
    <n v="4"/>
    <s v="Y"/>
    <s v="No"/>
    <n v="15"/>
    <n v="3"/>
    <n v="3"/>
    <n v="80"/>
    <n v="1"/>
    <n v="9"/>
    <n v="2"/>
    <n v="3"/>
    <n v="3"/>
    <n v="2"/>
    <n v="1"/>
    <n v="2"/>
  </r>
  <r>
    <x v="548"/>
    <n v="33"/>
    <s v="26-35"/>
    <s v="Yes"/>
    <x v="1"/>
    <n v="827"/>
    <x v="0"/>
    <n v="29"/>
    <n v="4"/>
    <s v="Medical"/>
    <n v="1"/>
    <n v="1101"/>
    <n v="1"/>
    <x v="1"/>
    <n v="54"/>
    <n v="2"/>
    <n v="2"/>
    <x v="2"/>
    <n v="3"/>
    <s v="Single"/>
    <n v="4508"/>
    <s v="Upto 5k"/>
    <n v="3129"/>
    <n v="1"/>
    <s v="Y"/>
    <s v="No"/>
    <n v="22"/>
    <n v="4"/>
    <n v="2"/>
    <n v="80"/>
    <n v="0"/>
    <n v="14"/>
    <n v="4"/>
    <n v="3"/>
    <n v="13"/>
    <n v="7"/>
    <n v="3"/>
    <n v="8"/>
  </r>
  <r>
    <x v="549"/>
    <n v="33"/>
    <s v="26-35"/>
    <s v="Yes"/>
    <x v="0"/>
    <n v="1017"/>
    <x v="0"/>
    <n v="25"/>
    <n v="3"/>
    <s v="Medical"/>
    <n v="1"/>
    <n v="1108"/>
    <n v="1"/>
    <x v="0"/>
    <n v="55"/>
    <n v="2"/>
    <n v="1"/>
    <x v="2"/>
    <n v="2"/>
    <s v="Single"/>
    <n v="2313"/>
    <s v="Upto 5k"/>
    <n v="2993"/>
    <n v="4"/>
    <s v="Y"/>
    <s v="Yes"/>
    <n v="20"/>
    <n v="4"/>
    <n v="2"/>
    <n v="80"/>
    <n v="0"/>
    <n v="5"/>
    <n v="0"/>
    <n v="3"/>
    <n v="2"/>
    <n v="2"/>
    <n v="2"/>
    <n v="2"/>
  </r>
  <r>
    <x v="550"/>
    <n v="33"/>
    <s v="26-35"/>
    <s v="No"/>
    <x v="1"/>
    <n v="970"/>
    <x v="1"/>
    <n v="7"/>
    <n v="3"/>
    <s v="Life Sciences"/>
    <n v="1"/>
    <n v="1114"/>
    <n v="4"/>
    <x v="1"/>
    <n v="30"/>
    <n v="3"/>
    <n v="2"/>
    <x v="5"/>
    <n v="2"/>
    <s v="Married"/>
    <n v="4302"/>
    <s v="Upto 5k"/>
    <n v="13401"/>
    <n v="0"/>
    <s v="Y"/>
    <s v="No"/>
    <n v="17"/>
    <n v="3"/>
    <n v="3"/>
    <n v="80"/>
    <n v="1"/>
    <n v="4"/>
    <n v="3"/>
    <n v="3"/>
    <n v="3"/>
    <n v="2"/>
    <n v="0"/>
    <n v="2"/>
  </r>
  <r>
    <x v="551"/>
    <n v="33"/>
    <s v="26-35"/>
    <s v="Yes"/>
    <x v="0"/>
    <n v="603"/>
    <x v="1"/>
    <n v="9"/>
    <n v="4"/>
    <s v="Marketing"/>
    <n v="1"/>
    <n v="1157"/>
    <n v="1"/>
    <x v="1"/>
    <n v="77"/>
    <n v="3"/>
    <n v="2"/>
    <x v="5"/>
    <n v="1"/>
    <s v="Single"/>
    <n v="8224"/>
    <s v="5k-10k"/>
    <n v="18385"/>
    <n v="0"/>
    <s v="Y"/>
    <s v="Yes"/>
    <n v="17"/>
    <n v="3"/>
    <n v="1"/>
    <n v="80"/>
    <n v="0"/>
    <n v="6"/>
    <n v="3"/>
    <n v="3"/>
    <n v="5"/>
    <n v="2"/>
    <n v="0"/>
    <n v="3"/>
  </r>
  <r>
    <x v="552"/>
    <n v="33"/>
    <s v="26-35"/>
    <s v="No"/>
    <x v="0"/>
    <n v="147"/>
    <x v="2"/>
    <n v="2"/>
    <n v="3"/>
    <s v="Human Resources"/>
    <n v="1"/>
    <n v="1207"/>
    <n v="2"/>
    <x v="0"/>
    <n v="99"/>
    <n v="3"/>
    <n v="1"/>
    <x v="3"/>
    <n v="3"/>
    <s v="Married"/>
    <n v="3600"/>
    <s v="Upto 5k"/>
    <n v="8429"/>
    <n v="1"/>
    <s v="Y"/>
    <s v="No"/>
    <n v="13"/>
    <n v="3"/>
    <n v="4"/>
    <n v="80"/>
    <n v="1"/>
    <n v="5"/>
    <n v="2"/>
    <n v="3"/>
    <n v="5"/>
    <n v="4"/>
    <n v="1"/>
    <n v="4"/>
  </r>
  <r>
    <x v="553"/>
    <n v="33"/>
    <s v="26-35"/>
    <s v="No"/>
    <x v="1"/>
    <n v="1146"/>
    <x v="1"/>
    <n v="25"/>
    <n v="3"/>
    <s v="Medical"/>
    <n v="1"/>
    <n v="1220"/>
    <n v="2"/>
    <x v="1"/>
    <n v="82"/>
    <n v="3"/>
    <n v="2"/>
    <x v="5"/>
    <n v="3"/>
    <s v="Married"/>
    <n v="4539"/>
    <s v="Upto 5k"/>
    <n v="4905"/>
    <n v="1"/>
    <s v="Y"/>
    <s v="No"/>
    <n v="12"/>
    <n v="3"/>
    <n v="1"/>
    <n v="80"/>
    <n v="1"/>
    <n v="10"/>
    <n v="3"/>
    <n v="2"/>
    <n v="10"/>
    <n v="7"/>
    <n v="0"/>
    <n v="1"/>
  </r>
  <r>
    <x v="554"/>
    <n v="33"/>
    <s v="26-35"/>
    <s v="No"/>
    <x v="0"/>
    <n v="117"/>
    <x v="0"/>
    <n v="9"/>
    <n v="3"/>
    <s v="Medical"/>
    <n v="1"/>
    <n v="1238"/>
    <n v="1"/>
    <x v="0"/>
    <n v="60"/>
    <n v="3"/>
    <n v="1"/>
    <x v="2"/>
    <n v="4"/>
    <s v="Married"/>
    <n v="2781"/>
    <s v="Upto 5k"/>
    <n v="6311"/>
    <n v="0"/>
    <s v="Y"/>
    <s v="No"/>
    <n v="13"/>
    <n v="3"/>
    <n v="2"/>
    <n v="80"/>
    <n v="1"/>
    <n v="15"/>
    <n v="5"/>
    <n v="3"/>
    <n v="14"/>
    <n v="10"/>
    <n v="4"/>
    <n v="10"/>
  </r>
  <r>
    <x v="555"/>
    <n v="33"/>
    <s v="26-35"/>
    <s v="No"/>
    <x v="0"/>
    <n v="536"/>
    <x v="1"/>
    <n v="10"/>
    <n v="5"/>
    <s v="Marketing"/>
    <n v="1"/>
    <n v="1268"/>
    <n v="4"/>
    <x v="0"/>
    <n v="82"/>
    <n v="4"/>
    <n v="3"/>
    <x v="5"/>
    <n v="3"/>
    <s v="Divorced"/>
    <n v="8380"/>
    <s v="5k-10k"/>
    <n v="21708"/>
    <n v="0"/>
    <s v="Y"/>
    <s v="Yes"/>
    <n v="14"/>
    <n v="3"/>
    <n v="4"/>
    <n v="80"/>
    <n v="2"/>
    <n v="10"/>
    <n v="3"/>
    <n v="3"/>
    <n v="9"/>
    <n v="8"/>
    <n v="0"/>
    <n v="8"/>
  </r>
  <r>
    <x v="556"/>
    <n v="33"/>
    <s v="26-35"/>
    <s v="No"/>
    <x v="1"/>
    <n v="1111"/>
    <x v="1"/>
    <n v="5"/>
    <n v="1"/>
    <s v="Life Sciences"/>
    <n v="1"/>
    <n v="1395"/>
    <n v="2"/>
    <x v="0"/>
    <n v="61"/>
    <n v="3"/>
    <n v="2"/>
    <x v="5"/>
    <n v="4"/>
    <s v="Married"/>
    <n v="9998"/>
    <s v="5k-10k"/>
    <n v="19293"/>
    <n v="6"/>
    <s v="Y"/>
    <s v="No"/>
    <n v="13"/>
    <n v="3"/>
    <n v="1"/>
    <n v="80"/>
    <n v="0"/>
    <n v="8"/>
    <n v="2"/>
    <n v="4"/>
    <n v="5"/>
    <n v="4"/>
    <n v="1"/>
    <n v="2"/>
  </r>
  <r>
    <x v="557"/>
    <n v="33"/>
    <s v="26-35"/>
    <s v="No"/>
    <x v="1"/>
    <n v="430"/>
    <x v="1"/>
    <n v="7"/>
    <n v="3"/>
    <s v="Medical"/>
    <n v="1"/>
    <n v="1477"/>
    <n v="4"/>
    <x v="0"/>
    <n v="54"/>
    <n v="3"/>
    <n v="2"/>
    <x v="5"/>
    <n v="1"/>
    <s v="Married"/>
    <n v="4373"/>
    <s v="Upto 5k"/>
    <n v="17456"/>
    <n v="0"/>
    <s v="Y"/>
    <s v="No"/>
    <n v="14"/>
    <n v="3"/>
    <n v="1"/>
    <n v="80"/>
    <n v="2"/>
    <n v="5"/>
    <n v="2"/>
    <n v="3"/>
    <n v="4"/>
    <n v="3"/>
    <n v="0"/>
    <n v="3"/>
  </r>
  <r>
    <x v="558"/>
    <n v="33"/>
    <s v="26-35"/>
    <s v="No"/>
    <x v="0"/>
    <n v="1099"/>
    <x v="0"/>
    <n v="4"/>
    <n v="4"/>
    <s v="Medical"/>
    <n v="1"/>
    <n v="1502"/>
    <n v="1"/>
    <x v="1"/>
    <n v="82"/>
    <n v="2"/>
    <n v="1"/>
    <x v="0"/>
    <n v="2"/>
    <s v="Married"/>
    <n v="3838"/>
    <s v="Upto 5k"/>
    <n v="8192"/>
    <n v="8"/>
    <s v="Y"/>
    <s v="No"/>
    <n v="11"/>
    <n v="3"/>
    <n v="4"/>
    <n v="80"/>
    <n v="0"/>
    <n v="8"/>
    <n v="5"/>
    <n v="3"/>
    <n v="5"/>
    <n v="4"/>
    <n v="0"/>
    <n v="2"/>
  </r>
  <r>
    <x v="559"/>
    <n v="33"/>
    <s v="26-35"/>
    <s v="No"/>
    <x v="0"/>
    <n v="516"/>
    <x v="0"/>
    <n v="8"/>
    <n v="5"/>
    <s v="Life Sciences"/>
    <n v="1"/>
    <n v="1515"/>
    <n v="4"/>
    <x v="0"/>
    <n v="69"/>
    <n v="3"/>
    <n v="2"/>
    <x v="6"/>
    <n v="3"/>
    <s v="Single"/>
    <n v="6388"/>
    <s v="5k-10k"/>
    <n v="22049"/>
    <n v="2"/>
    <s v="Y"/>
    <s v="Yes"/>
    <n v="17"/>
    <n v="3"/>
    <n v="1"/>
    <n v="80"/>
    <n v="0"/>
    <n v="14"/>
    <n v="6"/>
    <n v="3"/>
    <n v="0"/>
    <n v="0"/>
    <n v="0"/>
    <n v="0"/>
  </r>
  <r>
    <x v="560"/>
    <n v="33"/>
    <s v="26-35"/>
    <s v="No"/>
    <x v="0"/>
    <n v="575"/>
    <x v="0"/>
    <n v="25"/>
    <n v="3"/>
    <s v="Life Sciences"/>
    <n v="1"/>
    <n v="1545"/>
    <n v="4"/>
    <x v="0"/>
    <n v="44"/>
    <n v="2"/>
    <n v="2"/>
    <x v="4"/>
    <n v="2"/>
    <s v="Single"/>
    <n v="4320"/>
    <s v="Upto 5k"/>
    <n v="24152"/>
    <n v="1"/>
    <s v="Y"/>
    <s v="No"/>
    <n v="13"/>
    <n v="3"/>
    <n v="4"/>
    <n v="80"/>
    <n v="0"/>
    <n v="5"/>
    <n v="2"/>
    <n v="3"/>
    <n v="5"/>
    <n v="3"/>
    <n v="0"/>
    <n v="2"/>
  </r>
  <r>
    <x v="561"/>
    <n v="33"/>
    <s v="26-35"/>
    <s v="No"/>
    <x v="0"/>
    <n v="589"/>
    <x v="0"/>
    <n v="28"/>
    <n v="4"/>
    <s v="Life Sciences"/>
    <n v="1"/>
    <n v="1549"/>
    <n v="2"/>
    <x v="0"/>
    <n v="79"/>
    <n v="3"/>
    <n v="2"/>
    <x v="0"/>
    <n v="3"/>
    <s v="Married"/>
    <n v="5207"/>
    <s v="5k-10k"/>
    <n v="22949"/>
    <n v="1"/>
    <s v="Y"/>
    <s v="Yes"/>
    <n v="12"/>
    <n v="3"/>
    <n v="2"/>
    <n v="80"/>
    <n v="1"/>
    <n v="15"/>
    <n v="3"/>
    <n v="3"/>
    <n v="15"/>
    <n v="14"/>
    <n v="5"/>
    <n v="7"/>
  </r>
  <r>
    <x v="562"/>
    <n v="33"/>
    <s v="26-35"/>
    <s v="No"/>
    <x v="0"/>
    <n v="1242"/>
    <x v="1"/>
    <n v="8"/>
    <n v="4"/>
    <s v="Life Sciences"/>
    <n v="1"/>
    <n v="1560"/>
    <n v="1"/>
    <x v="0"/>
    <n v="46"/>
    <n v="3"/>
    <n v="2"/>
    <x v="5"/>
    <n v="1"/>
    <s v="Married"/>
    <n v="6392"/>
    <s v="5k-10k"/>
    <n v="10589"/>
    <n v="2"/>
    <s v="Y"/>
    <s v="No"/>
    <n v="13"/>
    <n v="3"/>
    <n v="4"/>
    <n v="80"/>
    <n v="1"/>
    <n v="8"/>
    <n v="6"/>
    <n v="1"/>
    <n v="2"/>
    <n v="2"/>
    <n v="2"/>
    <n v="2"/>
  </r>
  <r>
    <x v="563"/>
    <n v="33"/>
    <s v="26-35"/>
    <s v="No"/>
    <x v="0"/>
    <n v="392"/>
    <x v="1"/>
    <n v="2"/>
    <n v="4"/>
    <s v="Medical"/>
    <n v="1"/>
    <n v="1670"/>
    <n v="4"/>
    <x v="0"/>
    <n v="93"/>
    <n v="3"/>
    <n v="2"/>
    <x v="5"/>
    <n v="4"/>
    <s v="Divorced"/>
    <n v="5505"/>
    <s v="5k-10k"/>
    <n v="3921"/>
    <n v="1"/>
    <s v="Y"/>
    <s v="No"/>
    <n v="14"/>
    <n v="3"/>
    <n v="3"/>
    <n v="80"/>
    <n v="2"/>
    <n v="6"/>
    <n v="5"/>
    <n v="3"/>
    <n v="6"/>
    <n v="2"/>
    <n v="0"/>
    <n v="4"/>
  </r>
  <r>
    <x v="564"/>
    <n v="33"/>
    <s v="26-35"/>
    <s v="No"/>
    <x v="2"/>
    <n v="530"/>
    <x v="1"/>
    <n v="16"/>
    <n v="3"/>
    <s v="Life Sciences"/>
    <n v="1"/>
    <n v="1681"/>
    <n v="3"/>
    <x v="1"/>
    <n v="36"/>
    <n v="3"/>
    <n v="2"/>
    <x v="5"/>
    <n v="4"/>
    <s v="Divorced"/>
    <n v="5368"/>
    <s v="5k-10k"/>
    <n v="16130"/>
    <n v="1"/>
    <s v="Y"/>
    <s v="Yes"/>
    <n v="25"/>
    <n v="4"/>
    <n v="3"/>
    <n v="80"/>
    <n v="1"/>
    <n v="7"/>
    <n v="2"/>
    <n v="3"/>
    <n v="6"/>
    <n v="5"/>
    <n v="1"/>
    <n v="2"/>
  </r>
  <r>
    <x v="565"/>
    <n v="33"/>
    <s v="26-35"/>
    <s v="No"/>
    <x v="0"/>
    <n v="267"/>
    <x v="0"/>
    <n v="21"/>
    <n v="3"/>
    <s v="Medical"/>
    <n v="1"/>
    <n v="1698"/>
    <n v="2"/>
    <x v="0"/>
    <n v="79"/>
    <n v="4"/>
    <n v="1"/>
    <x v="0"/>
    <n v="2"/>
    <s v="Married"/>
    <n v="2028"/>
    <s v="Upto 5k"/>
    <n v="13637"/>
    <n v="1"/>
    <s v="Y"/>
    <s v="No"/>
    <n v="18"/>
    <n v="3"/>
    <n v="4"/>
    <n v="80"/>
    <n v="3"/>
    <n v="14"/>
    <n v="6"/>
    <n v="3"/>
    <n v="14"/>
    <n v="11"/>
    <n v="2"/>
    <n v="13"/>
  </r>
  <r>
    <x v="566"/>
    <n v="33"/>
    <s v="26-35"/>
    <s v="No"/>
    <x v="2"/>
    <n v="1283"/>
    <x v="1"/>
    <n v="2"/>
    <n v="3"/>
    <s v="Marketing"/>
    <n v="1"/>
    <n v="1756"/>
    <n v="4"/>
    <x v="1"/>
    <n v="62"/>
    <n v="3"/>
    <n v="2"/>
    <x v="5"/>
    <n v="2"/>
    <s v="Single"/>
    <n v="5147"/>
    <s v="5k-10k"/>
    <n v="10697"/>
    <n v="8"/>
    <s v="Y"/>
    <s v="No"/>
    <n v="15"/>
    <n v="3"/>
    <n v="4"/>
    <n v="80"/>
    <n v="0"/>
    <n v="13"/>
    <n v="2"/>
    <n v="2"/>
    <n v="11"/>
    <n v="7"/>
    <n v="1"/>
    <n v="7"/>
  </r>
  <r>
    <x v="567"/>
    <n v="33"/>
    <s v="26-35"/>
    <s v="Yes"/>
    <x v="0"/>
    <n v="211"/>
    <x v="1"/>
    <n v="16"/>
    <n v="3"/>
    <s v="Life Sciences"/>
    <n v="1"/>
    <n v="1758"/>
    <n v="1"/>
    <x v="1"/>
    <n v="74"/>
    <n v="3"/>
    <n v="3"/>
    <x v="5"/>
    <n v="1"/>
    <s v="Single"/>
    <n v="8564"/>
    <s v="5k-10k"/>
    <n v="10092"/>
    <n v="2"/>
    <s v="Y"/>
    <s v="Yes"/>
    <n v="20"/>
    <n v="4"/>
    <n v="3"/>
    <n v="80"/>
    <n v="0"/>
    <n v="11"/>
    <n v="2"/>
    <n v="2"/>
    <n v="0"/>
    <n v="0"/>
    <n v="0"/>
    <n v="0"/>
  </r>
  <r>
    <x v="568"/>
    <n v="33"/>
    <s v="26-35"/>
    <s v="No"/>
    <x v="2"/>
    <n v="775"/>
    <x v="0"/>
    <n v="4"/>
    <n v="3"/>
    <s v="Technical Degree"/>
    <n v="1"/>
    <n v="1771"/>
    <n v="4"/>
    <x v="0"/>
    <n v="90"/>
    <n v="3"/>
    <n v="2"/>
    <x v="2"/>
    <n v="2"/>
    <s v="Divorced"/>
    <n v="3055"/>
    <s v="Upto 5k"/>
    <n v="6194"/>
    <n v="5"/>
    <s v="Y"/>
    <s v="No"/>
    <n v="15"/>
    <n v="3"/>
    <n v="4"/>
    <n v="80"/>
    <n v="2"/>
    <n v="11"/>
    <n v="2"/>
    <n v="2"/>
    <n v="9"/>
    <n v="8"/>
    <n v="1"/>
    <n v="7"/>
  </r>
  <r>
    <x v="569"/>
    <n v="33"/>
    <s v="26-35"/>
    <s v="No"/>
    <x v="0"/>
    <n v="867"/>
    <x v="0"/>
    <n v="8"/>
    <n v="4"/>
    <s v="Life Sciences"/>
    <n v="1"/>
    <n v="1798"/>
    <n v="4"/>
    <x v="0"/>
    <n v="90"/>
    <n v="4"/>
    <n v="1"/>
    <x v="2"/>
    <n v="1"/>
    <s v="Married"/>
    <n v="3143"/>
    <s v="Upto 5k"/>
    <n v="6076"/>
    <n v="6"/>
    <s v="Y"/>
    <s v="No"/>
    <n v="19"/>
    <n v="3"/>
    <n v="2"/>
    <n v="80"/>
    <n v="1"/>
    <n v="14"/>
    <n v="1"/>
    <n v="3"/>
    <n v="10"/>
    <n v="8"/>
    <n v="7"/>
    <n v="6"/>
  </r>
  <r>
    <x v="570"/>
    <n v="33"/>
    <s v="26-35"/>
    <s v="No"/>
    <x v="0"/>
    <n v="217"/>
    <x v="1"/>
    <n v="10"/>
    <n v="4"/>
    <s v="Marketing"/>
    <n v="1"/>
    <n v="1924"/>
    <n v="2"/>
    <x v="0"/>
    <n v="43"/>
    <n v="3"/>
    <n v="2"/>
    <x v="5"/>
    <n v="3"/>
    <s v="Single"/>
    <n v="5487"/>
    <s v="5k-10k"/>
    <n v="10410"/>
    <n v="1"/>
    <s v="Y"/>
    <s v="No"/>
    <n v="14"/>
    <n v="3"/>
    <n v="2"/>
    <n v="80"/>
    <n v="0"/>
    <n v="10"/>
    <n v="2"/>
    <n v="2"/>
    <n v="10"/>
    <n v="4"/>
    <n v="0"/>
    <n v="9"/>
  </r>
  <r>
    <x v="571"/>
    <n v="33"/>
    <s v="26-35"/>
    <s v="No"/>
    <x v="1"/>
    <n v="1303"/>
    <x v="0"/>
    <n v="7"/>
    <n v="2"/>
    <s v="Life Sciences"/>
    <n v="1"/>
    <n v="1970"/>
    <n v="4"/>
    <x v="0"/>
    <n v="36"/>
    <n v="3"/>
    <n v="2"/>
    <x v="6"/>
    <n v="3"/>
    <s v="Divorced"/>
    <n v="5968"/>
    <s v="5k-10k"/>
    <n v="18079"/>
    <n v="1"/>
    <s v="Y"/>
    <s v="No"/>
    <n v="20"/>
    <n v="4"/>
    <n v="3"/>
    <n v="80"/>
    <n v="3"/>
    <n v="9"/>
    <n v="2"/>
    <n v="3"/>
    <n v="9"/>
    <n v="7"/>
    <n v="2"/>
    <n v="8"/>
  </r>
  <r>
    <x v="572"/>
    <n v="33"/>
    <s v="26-35"/>
    <s v="No"/>
    <x v="2"/>
    <n v="1313"/>
    <x v="0"/>
    <n v="1"/>
    <n v="2"/>
    <s v="Medical"/>
    <n v="1"/>
    <n v="1994"/>
    <n v="2"/>
    <x v="0"/>
    <n v="59"/>
    <n v="2"/>
    <n v="1"/>
    <x v="0"/>
    <n v="3"/>
    <s v="Divorced"/>
    <n v="2008"/>
    <s v="Upto 5k"/>
    <n v="20439"/>
    <n v="1"/>
    <s v="Y"/>
    <s v="No"/>
    <n v="12"/>
    <n v="3"/>
    <n v="3"/>
    <n v="80"/>
    <n v="3"/>
    <n v="1"/>
    <n v="2"/>
    <n v="2"/>
    <n v="1"/>
    <n v="1"/>
    <n v="0"/>
    <n v="0"/>
  </r>
  <r>
    <x v="573"/>
    <n v="33"/>
    <s v="26-35"/>
    <s v="No"/>
    <x v="0"/>
    <n v="501"/>
    <x v="0"/>
    <n v="15"/>
    <n v="2"/>
    <s v="Medical"/>
    <n v="1"/>
    <n v="2009"/>
    <n v="2"/>
    <x v="1"/>
    <n v="95"/>
    <n v="3"/>
    <n v="2"/>
    <x v="6"/>
    <n v="4"/>
    <s v="Married"/>
    <n v="4878"/>
    <s v="Upto 5k"/>
    <n v="21653"/>
    <n v="0"/>
    <s v="Y"/>
    <s v="Yes"/>
    <n v="13"/>
    <n v="3"/>
    <n v="1"/>
    <n v="80"/>
    <n v="1"/>
    <n v="10"/>
    <n v="6"/>
    <n v="3"/>
    <n v="9"/>
    <n v="7"/>
    <n v="8"/>
    <n v="1"/>
  </r>
  <r>
    <x v="574"/>
    <n v="34"/>
    <s v="26-35"/>
    <s v="No"/>
    <x v="3"/>
    <n v="1346"/>
    <x v="0"/>
    <n v="19"/>
    <n v="2"/>
    <s v="Medical"/>
    <n v="1"/>
    <n v="18"/>
    <n v="2"/>
    <x v="0"/>
    <n v="93"/>
    <n v="3"/>
    <n v="1"/>
    <x v="0"/>
    <n v="4"/>
    <s v="Divorced"/>
    <n v="2661"/>
    <s v="Upto 5k"/>
    <n v="8758"/>
    <n v="0"/>
    <s v="Y"/>
    <s v="No"/>
    <n v="11"/>
    <n v="3"/>
    <n v="3"/>
    <n v="80"/>
    <n v="1"/>
    <n v="3"/>
    <n v="2"/>
    <n v="3"/>
    <n v="2"/>
    <n v="2"/>
    <n v="1"/>
    <n v="2"/>
  </r>
  <r>
    <x v="575"/>
    <n v="34"/>
    <s v="26-35"/>
    <s v="No"/>
    <x v="3"/>
    <n v="419"/>
    <x v="0"/>
    <n v="7"/>
    <n v="4"/>
    <s v="Life Sciences"/>
    <n v="1"/>
    <n v="28"/>
    <n v="1"/>
    <x v="1"/>
    <n v="53"/>
    <n v="3"/>
    <n v="3"/>
    <x v="7"/>
    <n v="2"/>
    <s v="Single"/>
    <n v="11994"/>
    <s v="10k-15k"/>
    <n v="21293"/>
    <n v="0"/>
    <s v="Y"/>
    <s v="No"/>
    <n v="11"/>
    <n v="3"/>
    <n v="3"/>
    <n v="80"/>
    <n v="0"/>
    <n v="13"/>
    <n v="4"/>
    <n v="3"/>
    <n v="12"/>
    <n v="6"/>
    <n v="2"/>
    <m/>
  </r>
  <r>
    <x v="576"/>
    <n v="34"/>
    <s v="26-35"/>
    <s v="Yes"/>
    <x v="0"/>
    <n v="699"/>
    <x v="0"/>
    <n v="6"/>
    <n v="1"/>
    <s v="Medical"/>
    <n v="1"/>
    <n v="31"/>
    <n v="2"/>
    <x v="0"/>
    <n v="83"/>
    <n v="3"/>
    <n v="1"/>
    <x v="2"/>
    <n v="1"/>
    <s v="Single"/>
    <n v="2960"/>
    <s v="Upto 5k"/>
    <n v="17102"/>
    <n v="2"/>
    <s v="Y"/>
    <s v="No"/>
    <n v="11"/>
    <n v="3"/>
    <n v="3"/>
    <n v="80"/>
    <n v="0"/>
    <n v="8"/>
    <n v="2"/>
    <n v="3"/>
    <n v="4"/>
    <n v="2"/>
    <n v="1"/>
    <m/>
  </r>
  <r>
    <x v="577"/>
    <n v="34"/>
    <s v="26-35"/>
    <s v="No"/>
    <x v="2"/>
    <n v="1065"/>
    <x v="1"/>
    <n v="23"/>
    <n v="4"/>
    <s v="Marketing"/>
    <n v="1"/>
    <n v="60"/>
    <n v="2"/>
    <x v="0"/>
    <n v="72"/>
    <n v="3"/>
    <n v="2"/>
    <x v="5"/>
    <n v="3"/>
    <s v="Single"/>
    <n v="4568"/>
    <s v="Upto 5k"/>
    <n v="10034"/>
    <n v="0"/>
    <s v="Y"/>
    <s v="No"/>
    <n v="20"/>
    <n v="4"/>
    <n v="3"/>
    <n v="80"/>
    <n v="0"/>
    <n v="10"/>
    <n v="2"/>
    <n v="3"/>
    <n v="9"/>
    <n v="5"/>
    <n v="8"/>
    <n v="7"/>
  </r>
  <r>
    <x v="578"/>
    <n v="34"/>
    <s v="26-35"/>
    <s v="No"/>
    <x v="0"/>
    <n v="1153"/>
    <x v="0"/>
    <n v="1"/>
    <n v="2"/>
    <s v="Medical"/>
    <n v="1"/>
    <n v="110"/>
    <n v="1"/>
    <x v="0"/>
    <n v="94"/>
    <n v="3"/>
    <n v="2"/>
    <x v="4"/>
    <n v="2"/>
    <s v="Married"/>
    <n v="4325"/>
    <s v="Upto 5k"/>
    <n v="17736"/>
    <n v="1"/>
    <s v="Y"/>
    <s v="No"/>
    <n v="15"/>
    <n v="3"/>
    <n v="3"/>
    <n v="80"/>
    <n v="0"/>
    <n v="5"/>
    <n v="2"/>
    <n v="3"/>
    <n v="5"/>
    <n v="2"/>
    <n v="1"/>
    <n v="3"/>
  </r>
  <r>
    <x v="579"/>
    <n v="34"/>
    <s v="26-35"/>
    <s v="No"/>
    <x v="0"/>
    <n v="665"/>
    <x v="0"/>
    <n v="6"/>
    <n v="4"/>
    <s v="Other"/>
    <n v="1"/>
    <n v="138"/>
    <n v="1"/>
    <x v="1"/>
    <n v="41"/>
    <n v="3"/>
    <n v="2"/>
    <x v="2"/>
    <n v="3"/>
    <s v="Single"/>
    <n v="4809"/>
    <s v="Upto 5k"/>
    <n v="12482"/>
    <n v="1"/>
    <s v="Y"/>
    <s v="No"/>
    <n v="14"/>
    <n v="3"/>
    <n v="3"/>
    <n v="80"/>
    <n v="0"/>
    <n v="16"/>
    <n v="3"/>
    <n v="3"/>
    <n v="16"/>
    <n v="13"/>
    <n v="2"/>
    <n v="10"/>
  </r>
  <r>
    <x v="580"/>
    <n v="34"/>
    <s v="26-35"/>
    <s v="Yes"/>
    <x v="1"/>
    <n v="658"/>
    <x v="0"/>
    <n v="7"/>
    <n v="3"/>
    <s v="Life Sciences"/>
    <n v="1"/>
    <n v="147"/>
    <n v="1"/>
    <x v="0"/>
    <n v="66"/>
    <n v="1"/>
    <n v="2"/>
    <x v="0"/>
    <n v="3"/>
    <s v="Single"/>
    <n v="6074"/>
    <s v="5k-10k"/>
    <n v="22887"/>
    <n v="1"/>
    <s v="Y"/>
    <s v="Yes"/>
    <n v="24"/>
    <n v="4"/>
    <n v="4"/>
    <n v="80"/>
    <n v="0"/>
    <n v="9"/>
    <n v="3"/>
    <n v="3"/>
    <n v="9"/>
    <n v="7"/>
    <n v="0"/>
    <n v="6"/>
  </r>
  <r>
    <x v="581"/>
    <n v="34"/>
    <s v="26-35"/>
    <s v="No"/>
    <x v="0"/>
    <n v="1031"/>
    <x v="0"/>
    <n v="6"/>
    <n v="4"/>
    <s v="Life Sciences"/>
    <n v="1"/>
    <n v="151"/>
    <n v="3"/>
    <x v="1"/>
    <n v="45"/>
    <n v="2"/>
    <n v="2"/>
    <x v="2"/>
    <n v="2"/>
    <s v="Divorced"/>
    <n v="4505"/>
    <s v="Upto 5k"/>
    <n v="15000"/>
    <n v="6"/>
    <s v="Y"/>
    <s v="No"/>
    <n v="15"/>
    <n v="3"/>
    <n v="3"/>
    <n v="80"/>
    <n v="1"/>
    <n v="12"/>
    <n v="3"/>
    <n v="3"/>
    <n v="1"/>
    <n v="0"/>
    <n v="0"/>
    <n v="0"/>
  </r>
  <r>
    <x v="582"/>
    <n v="34"/>
    <s v="26-35"/>
    <s v="No"/>
    <x v="0"/>
    <n v="1354"/>
    <x v="0"/>
    <n v="5"/>
    <n v="3"/>
    <s v="Medical"/>
    <n v="1"/>
    <n v="153"/>
    <n v="3"/>
    <x v="1"/>
    <n v="45"/>
    <n v="2"/>
    <n v="3"/>
    <x v="8"/>
    <n v="1"/>
    <s v="Single"/>
    <n v="11631"/>
    <s v="10k-15k"/>
    <n v="5615"/>
    <n v="2"/>
    <s v="Y"/>
    <s v="No"/>
    <n v="12"/>
    <n v="3"/>
    <n v="4"/>
    <n v="80"/>
    <n v="0"/>
    <n v="14"/>
    <n v="6"/>
    <n v="3"/>
    <n v="11"/>
    <n v="10"/>
    <n v="5"/>
    <n v="8"/>
  </r>
  <r>
    <x v="583"/>
    <n v="34"/>
    <s v="26-35"/>
    <s v="No"/>
    <x v="1"/>
    <n v="303"/>
    <x v="1"/>
    <n v="2"/>
    <n v="4"/>
    <s v="Marketing"/>
    <n v="1"/>
    <n v="216"/>
    <n v="3"/>
    <x v="1"/>
    <n v="75"/>
    <n v="3"/>
    <n v="1"/>
    <x v="1"/>
    <n v="3"/>
    <s v="Married"/>
    <n v="2231"/>
    <s v="Upto 5k"/>
    <n v="11314"/>
    <n v="6"/>
    <s v="Y"/>
    <s v="No"/>
    <n v="18"/>
    <n v="3"/>
    <n v="4"/>
    <n v="80"/>
    <n v="1"/>
    <n v="6"/>
    <n v="3"/>
    <n v="3"/>
    <n v="4"/>
    <n v="3"/>
    <n v="1"/>
    <n v="2"/>
  </r>
  <r>
    <x v="584"/>
    <n v="34"/>
    <s v="26-35"/>
    <s v="No"/>
    <x v="0"/>
    <n v="629"/>
    <x v="0"/>
    <n v="27"/>
    <n v="2"/>
    <s v="Medical"/>
    <n v="1"/>
    <n v="247"/>
    <n v="4"/>
    <x v="1"/>
    <n v="95"/>
    <n v="3"/>
    <n v="1"/>
    <x v="2"/>
    <n v="2"/>
    <s v="Single"/>
    <n v="2311"/>
    <s v="Upto 5k"/>
    <n v="5711"/>
    <n v="2"/>
    <s v="Y"/>
    <s v="No"/>
    <n v="15"/>
    <n v="3"/>
    <n v="4"/>
    <n v="80"/>
    <n v="0"/>
    <n v="9"/>
    <n v="3"/>
    <n v="3"/>
    <n v="3"/>
    <n v="2"/>
    <n v="1"/>
    <n v="2"/>
  </r>
  <r>
    <x v="585"/>
    <n v="34"/>
    <s v="26-35"/>
    <s v="No"/>
    <x v="1"/>
    <n v="1069"/>
    <x v="0"/>
    <n v="2"/>
    <n v="1"/>
    <s v="Life Sciences"/>
    <n v="1"/>
    <n v="256"/>
    <n v="4"/>
    <x v="0"/>
    <n v="45"/>
    <n v="2"/>
    <n v="2"/>
    <x v="4"/>
    <n v="3"/>
    <s v="Married"/>
    <n v="9547"/>
    <s v="5k-10k"/>
    <n v="14074"/>
    <n v="1"/>
    <s v="Y"/>
    <s v="No"/>
    <n v="17"/>
    <n v="3"/>
    <n v="3"/>
    <n v="80"/>
    <n v="0"/>
    <n v="10"/>
    <n v="2"/>
    <n v="2"/>
    <n v="10"/>
    <n v="9"/>
    <n v="1"/>
    <n v="9"/>
  </r>
  <r>
    <x v="586"/>
    <n v="34"/>
    <s v="26-35"/>
    <s v="No"/>
    <x v="1"/>
    <n v="878"/>
    <x v="0"/>
    <n v="10"/>
    <n v="4"/>
    <s v="Medical"/>
    <n v="1"/>
    <n v="277"/>
    <n v="4"/>
    <x v="0"/>
    <n v="43"/>
    <n v="3"/>
    <n v="1"/>
    <x v="2"/>
    <n v="3"/>
    <s v="Divorced"/>
    <n v="3815"/>
    <s v="Upto 5k"/>
    <n v="5972"/>
    <n v="1"/>
    <s v="Y"/>
    <s v="Yes"/>
    <n v="17"/>
    <n v="3"/>
    <n v="4"/>
    <n v="80"/>
    <n v="1"/>
    <n v="5"/>
    <n v="4"/>
    <n v="4"/>
    <n v="5"/>
    <n v="3"/>
    <n v="2"/>
    <n v="0"/>
  </r>
  <r>
    <x v="587"/>
    <n v="34"/>
    <s v="26-35"/>
    <s v="No"/>
    <x v="0"/>
    <n v="470"/>
    <x v="0"/>
    <n v="2"/>
    <n v="4"/>
    <s v="Life Sciences"/>
    <n v="1"/>
    <n v="339"/>
    <n v="4"/>
    <x v="0"/>
    <n v="84"/>
    <n v="2"/>
    <n v="2"/>
    <x v="4"/>
    <n v="1"/>
    <s v="Married"/>
    <n v="5957"/>
    <s v="5k-10k"/>
    <n v="23687"/>
    <n v="6"/>
    <s v="Y"/>
    <s v="No"/>
    <n v="13"/>
    <n v="3"/>
    <n v="2"/>
    <n v="80"/>
    <n v="1"/>
    <n v="13"/>
    <n v="3"/>
    <n v="3"/>
    <n v="11"/>
    <n v="9"/>
    <n v="5"/>
    <n v="9"/>
  </r>
  <r>
    <x v="588"/>
    <n v="34"/>
    <s v="26-35"/>
    <s v="Yes"/>
    <x v="2"/>
    <n v="1362"/>
    <x v="1"/>
    <n v="19"/>
    <n v="3"/>
    <s v="Marketing"/>
    <n v="1"/>
    <n v="502"/>
    <n v="1"/>
    <x v="0"/>
    <n v="67"/>
    <n v="4"/>
    <n v="2"/>
    <x v="5"/>
    <n v="4"/>
    <s v="Single"/>
    <n v="5304"/>
    <s v="5k-10k"/>
    <n v="4652"/>
    <n v="8"/>
    <s v="Y"/>
    <s v="Yes"/>
    <n v="13"/>
    <n v="3"/>
    <n v="2"/>
    <n v="80"/>
    <n v="0"/>
    <n v="9"/>
    <n v="3"/>
    <n v="2"/>
    <n v="5"/>
    <n v="2"/>
    <n v="0"/>
    <n v="4"/>
  </r>
  <r>
    <x v="589"/>
    <n v="34"/>
    <s v="26-35"/>
    <s v="No"/>
    <x v="2"/>
    <n v="1381"/>
    <x v="1"/>
    <n v="4"/>
    <n v="4"/>
    <s v="Marketing"/>
    <n v="1"/>
    <n v="523"/>
    <n v="3"/>
    <x v="1"/>
    <n v="72"/>
    <n v="3"/>
    <n v="2"/>
    <x v="5"/>
    <n v="3"/>
    <s v="Married"/>
    <n v="6538"/>
    <s v="5k-10k"/>
    <n v="12740"/>
    <n v="9"/>
    <s v="Y"/>
    <s v="No"/>
    <n v="15"/>
    <n v="3"/>
    <n v="1"/>
    <n v="80"/>
    <n v="1"/>
    <n v="6"/>
    <n v="3"/>
    <n v="3"/>
    <n v="3"/>
    <n v="2"/>
    <n v="1"/>
    <n v="2"/>
  </r>
  <r>
    <x v="590"/>
    <n v="34"/>
    <s v="26-35"/>
    <s v="Yes"/>
    <x v="1"/>
    <n v="296"/>
    <x v="1"/>
    <n v="6"/>
    <n v="2"/>
    <s v="Marketing"/>
    <n v="1"/>
    <n v="555"/>
    <n v="4"/>
    <x v="1"/>
    <n v="33"/>
    <n v="1"/>
    <n v="1"/>
    <x v="1"/>
    <n v="3"/>
    <s v="Divorced"/>
    <n v="2351"/>
    <s v="Upto 5k"/>
    <n v="12253"/>
    <n v="0"/>
    <s v="Y"/>
    <s v="No"/>
    <n v="16"/>
    <n v="3"/>
    <n v="4"/>
    <n v="80"/>
    <n v="1"/>
    <n v="3"/>
    <n v="3"/>
    <n v="2"/>
    <n v="2"/>
    <n v="2"/>
    <n v="1"/>
    <n v="0"/>
  </r>
  <r>
    <x v="591"/>
    <n v="34"/>
    <s v="26-35"/>
    <s v="No"/>
    <x v="0"/>
    <n v="1303"/>
    <x v="0"/>
    <n v="2"/>
    <n v="4"/>
    <s v="Life Sciences"/>
    <n v="1"/>
    <n v="579"/>
    <n v="4"/>
    <x v="0"/>
    <n v="62"/>
    <n v="2"/>
    <n v="1"/>
    <x v="2"/>
    <n v="3"/>
    <s v="Divorced"/>
    <n v="2768"/>
    <s v="Upto 5k"/>
    <n v="8416"/>
    <n v="3"/>
    <s v="Y"/>
    <s v="No"/>
    <n v="12"/>
    <n v="3"/>
    <n v="3"/>
    <n v="80"/>
    <n v="1"/>
    <n v="14"/>
    <n v="3"/>
    <n v="3"/>
    <n v="7"/>
    <n v="3"/>
    <n v="5"/>
    <n v="7"/>
  </r>
  <r>
    <x v="592"/>
    <n v="34"/>
    <s v="26-35"/>
    <s v="Yes"/>
    <x v="1"/>
    <n v="988"/>
    <x v="2"/>
    <n v="23"/>
    <n v="3"/>
    <s v="Human Resources"/>
    <n v="1"/>
    <n v="590"/>
    <n v="2"/>
    <x v="1"/>
    <n v="43"/>
    <n v="3"/>
    <n v="3"/>
    <x v="3"/>
    <n v="1"/>
    <s v="Divorced"/>
    <n v="9950"/>
    <s v="5k-10k"/>
    <n v="11533"/>
    <n v="9"/>
    <s v="Y"/>
    <s v="Yes"/>
    <n v="15"/>
    <n v="3"/>
    <n v="3"/>
    <n v="80"/>
    <n v="3"/>
    <n v="11"/>
    <n v="2"/>
    <n v="3"/>
    <n v="3"/>
    <n v="2"/>
    <n v="0"/>
    <n v="2"/>
  </r>
  <r>
    <x v="593"/>
    <n v="34"/>
    <s v="26-35"/>
    <s v="No"/>
    <x v="0"/>
    <n v="258"/>
    <x v="1"/>
    <n v="21"/>
    <n v="4"/>
    <s v="Life Sciences"/>
    <n v="1"/>
    <n v="621"/>
    <n v="4"/>
    <x v="0"/>
    <n v="74"/>
    <n v="4"/>
    <n v="2"/>
    <x v="5"/>
    <n v="4"/>
    <s v="Single"/>
    <n v="5337"/>
    <s v="5k-10k"/>
    <n v="19921"/>
    <n v="1"/>
    <s v="Y"/>
    <s v="No"/>
    <n v="12"/>
    <n v="3"/>
    <n v="4"/>
    <n v="80"/>
    <n v="0"/>
    <n v="10"/>
    <n v="3"/>
    <n v="3"/>
    <n v="10"/>
    <n v="7"/>
    <n v="5"/>
    <n v="7"/>
  </r>
  <r>
    <x v="594"/>
    <n v="34"/>
    <s v="26-35"/>
    <s v="No"/>
    <x v="0"/>
    <n v="254"/>
    <x v="0"/>
    <n v="1"/>
    <n v="2"/>
    <s v="Life Sciences"/>
    <n v="1"/>
    <n v="649"/>
    <n v="2"/>
    <x v="0"/>
    <n v="83"/>
    <n v="2"/>
    <n v="1"/>
    <x v="2"/>
    <n v="4"/>
    <s v="Married"/>
    <n v="3622"/>
    <s v="Upto 5k"/>
    <n v="22794"/>
    <n v="1"/>
    <s v="Y"/>
    <s v="Yes"/>
    <n v="13"/>
    <n v="3"/>
    <n v="4"/>
    <n v="80"/>
    <n v="1"/>
    <n v="6"/>
    <n v="3"/>
    <n v="3"/>
    <n v="6"/>
    <n v="5"/>
    <n v="1"/>
    <n v="3"/>
  </r>
  <r>
    <x v="595"/>
    <n v="34"/>
    <s v="26-35"/>
    <s v="No"/>
    <x v="0"/>
    <n v="204"/>
    <x v="1"/>
    <n v="14"/>
    <n v="3"/>
    <s v="Technical Degree"/>
    <n v="1"/>
    <n v="666"/>
    <n v="3"/>
    <x v="1"/>
    <n v="31"/>
    <n v="3"/>
    <n v="1"/>
    <x v="1"/>
    <n v="3"/>
    <s v="Divorced"/>
    <n v="2579"/>
    <s v="Upto 5k"/>
    <n v="2912"/>
    <n v="1"/>
    <s v="Y"/>
    <s v="Yes"/>
    <n v="18"/>
    <n v="3"/>
    <n v="4"/>
    <n v="80"/>
    <n v="2"/>
    <n v="8"/>
    <n v="3"/>
    <n v="3"/>
    <n v="8"/>
    <n v="2"/>
    <n v="0"/>
    <n v="6"/>
  </r>
  <r>
    <x v="596"/>
    <n v="34"/>
    <s v="26-35"/>
    <s v="No"/>
    <x v="0"/>
    <n v="1397"/>
    <x v="0"/>
    <n v="1"/>
    <n v="5"/>
    <s v="Life Sciences"/>
    <n v="1"/>
    <n v="683"/>
    <n v="2"/>
    <x v="0"/>
    <n v="42"/>
    <n v="3"/>
    <n v="1"/>
    <x v="2"/>
    <n v="4"/>
    <s v="Married"/>
    <n v="2691"/>
    <s v="Upto 5k"/>
    <n v="7660"/>
    <n v="1"/>
    <s v="Y"/>
    <s v="No"/>
    <n v="12"/>
    <n v="3"/>
    <n v="4"/>
    <n v="80"/>
    <n v="1"/>
    <n v="10"/>
    <n v="4"/>
    <n v="2"/>
    <n v="10"/>
    <n v="9"/>
    <n v="8"/>
    <n v="8"/>
  </r>
  <r>
    <x v="597"/>
    <n v="34"/>
    <s v="26-35"/>
    <s v="No"/>
    <x v="0"/>
    <n v="1442"/>
    <x v="0"/>
    <n v="9"/>
    <n v="3"/>
    <s v="Medical"/>
    <n v="1"/>
    <n v="717"/>
    <n v="4"/>
    <x v="1"/>
    <n v="46"/>
    <n v="2"/>
    <n v="3"/>
    <x v="6"/>
    <n v="2"/>
    <s v="Single"/>
    <n v="8621"/>
    <s v="5k-10k"/>
    <n v="17654"/>
    <n v="1"/>
    <s v="Y"/>
    <s v="No"/>
    <n v="14"/>
    <n v="3"/>
    <n v="2"/>
    <n v="80"/>
    <n v="0"/>
    <n v="9"/>
    <n v="3"/>
    <n v="4"/>
    <n v="8"/>
    <n v="7"/>
    <n v="7"/>
    <n v="7"/>
  </r>
  <r>
    <x v="598"/>
    <n v="34"/>
    <s v="26-35"/>
    <s v="No"/>
    <x v="0"/>
    <n v="970"/>
    <x v="0"/>
    <n v="8"/>
    <n v="2"/>
    <s v="Medical"/>
    <n v="1"/>
    <n v="757"/>
    <n v="2"/>
    <x v="1"/>
    <n v="96"/>
    <n v="3"/>
    <n v="2"/>
    <x v="6"/>
    <n v="3"/>
    <s v="Single"/>
    <n v="6142"/>
    <s v="5k-10k"/>
    <n v="7360"/>
    <n v="3"/>
    <s v="Y"/>
    <s v="No"/>
    <n v="11"/>
    <n v="3"/>
    <n v="4"/>
    <n v="80"/>
    <n v="0"/>
    <n v="10"/>
    <n v="2"/>
    <n v="3"/>
    <n v="5"/>
    <n v="1"/>
    <n v="4"/>
    <n v="3"/>
  </r>
  <r>
    <x v="599"/>
    <n v="34"/>
    <s v="26-35"/>
    <s v="No"/>
    <x v="0"/>
    <n v="167"/>
    <x v="0"/>
    <n v="8"/>
    <n v="5"/>
    <s v="Life Sciences"/>
    <n v="1"/>
    <n v="775"/>
    <n v="2"/>
    <x v="1"/>
    <n v="32"/>
    <n v="3"/>
    <n v="2"/>
    <x v="4"/>
    <n v="1"/>
    <s v="Divorced"/>
    <n v="5121"/>
    <s v="5k-10k"/>
    <n v="4187"/>
    <n v="3"/>
    <s v="Y"/>
    <s v="No"/>
    <n v="14"/>
    <n v="3"/>
    <n v="3"/>
    <n v="80"/>
    <n v="1"/>
    <n v="7"/>
    <n v="3"/>
    <n v="3"/>
    <n v="0"/>
    <n v="0"/>
    <n v="0"/>
    <n v="0"/>
  </r>
  <r>
    <x v="600"/>
    <n v="34"/>
    <s v="26-35"/>
    <s v="No"/>
    <x v="0"/>
    <n v="304"/>
    <x v="1"/>
    <n v="2"/>
    <n v="3"/>
    <s v="Other"/>
    <n v="1"/>
    <n v="786"/>
    <n v="4"/>
    <x v="0"/>
    <n v="60"/>
    <n v="3"/>
    <n v="2"/>
    <x v="5"/>
    <n v="4"/>
    <s v="Single"/>
    <n v="6274"/>
    <s v="5k-10k"/>
    <n v="18686"/>
    <n v="1"/>
    <s v="Y"/>
    <s v="No"/>
    <n v="22"/>
    <n v="4"/>
    <n v="3"/>
    <n v="80"/>
    <n v="0"/>
    <n v="6"/>
    <n v="5"/>
    <n v="3"/>
    <n v="6"/>
    <n v="5"/>
    <n v="1"/>
    <n v="4"/>
  </r>
  <r>
    <x v="601"/>
    <n v="34"/>
    <s v="26-35"/>
    <s v="No"/>
    <x v="0"/>
    <n v="182"/>
    <x v="0"/>
    <n v="1"/>
    <n v="4"/>
    <s v="Life Sciences"/>
    <n v="1"/>
    <n v="797"/>
    <n v="2"/>
    <x v="1"/>
    <n v="72"/>
    <n v="4"/>
    <n v="1"/>
    <x v="2"/>
    <n v="4"/>
    <s v="Single"/>
    <n v="3280"/>
    <s v="Upto 5k"/>
    <n v="13551"/>
    <n v="2"/>
    <s v="Y"/>
    <s v="No"/>
    <n v="16"/>
    <n v="3"/>
    <n v="3"/>
    <n v="80"/>
    <n v="0"/>
    <n v="10"/>
    <n v="2"/>
    <n v="3"/>
    <n v="4"/>
    <n v="2"/>
    <n v="1"/>
    <n v="3"/>
  </r>
  <r>
    <x v="602"/>
    <n v="34"/>
    <s v="26-35"/>
    <s v="No"/>
    <x v="0"/>
    <n v="121"/>
    <x v="0"/>
    <n v="2"/>
    <n v="4"/>
    <s v="Medical"/>
    <n v="1"/>
    <n v="804"/>
    <n v="3"/>
    <x v="1"/>
    <n v="86"/>
    <n v="2"/>
    <n v="1"/>
    <x v="2"/>
    <n v="1"/>
    <s v="Single"/>
    <n v="4381"/>
    <s v="Upto 5k"/>
    <n v="7530"/>
    <n v="1"/>
    <s v="Y"/>
    <s v="No"/>
    <n v="11"/>
    <n v="3"/>
    <n v="3"/>
    <n v="80"/>
    <n v="0"/>
    <n v="6"/>
    <n v="3"/>
    <n v="3"/>
    <n v="6"/>
    <n v="5"/>
    <n v="1"/>
    <n v="3"/>
  </r>
  <r>
    <x v="603"/>
    <n v="34"/>
    <s v="26-35"/>
    <s v="No"/>
    <x v="0"/>
    <n v="1111"/>
    <x v="1"/>
    <n v="8"/>
    <n v="2"/>
    <s v="Life Sciences"/>
    <n v="1"/>
    <n v="808"/>
    <n v="3"/>
    <x v="1"/>
    <n v="93"/>
    <n v="3"/>
    <n v="2"/>
    <x v="5"/>
    <n v="1"/>
    <s v="Married"/>
    <n v="6500"/>
    <s v="5k-10k"/>
    <n v="13305"/>
    <n v="5"/>
    <s v="Y"/>
    <s v="No"/>
    <n v="17"/>
    <n v="3"/>
    <n v="2"/>
    <n v="80"/>
    <n v="1"/>
    <n v="6"/>
    <n v="1"/>
    <n v="3"/>
    <n v="3"/>
    <n v="2"/>
    <n v="1"/>
    <n v="2"/>
  </r>
  <r>
    <x v="604"/>
    <n v="34"/>
    <s v="26-35"/>
    <s v="No"/>
    <x v="1"/>
    <n v="702"/>
    <x v="0"/>
    <n v="16"/>
    <n v="4"/>
    <s v="Life Sciences"/>
    <n v="1"/>
    <n v="838"/>
    <n v="3"/>
    <x v="1"/>
    <n v="100"/>
    <n v="2"/>
    <n v="1"/>
    <x v="2"/>
    <n v="4"/>
    <s v="Single"/>
    <n v="2553"/>
    <s v="Upto 5k"/>
    <n v="8306"/>
    <n v="1"/>
    <s v="Y"/>
    <s v="No"/>
    <n v="16"/>
    <n v="3"/>
    <n v="3"/>
    <n v="80"/>
    <n v="0"/>
    <n v="6"/>
    <n v="3"/>
    <n v="3"/>
    <n v="5"/>
    <n v="2"/>
    <n v="1"/>
    <n v="3"/>
  </r>
  <r>
    <x v="605"/>
    <n v="34"/>
    <s v="26-35"/>
    <s v="No"/>
    <x v="0"/>
    <n v="829"/>
    <x v="2"/>
    <n v="3"/>
    <n v="2"/>
    <s v="Human Resources"/>
    <n v="1"/>
    <n v="847"/>
    <n v="3"/>
    <x v="0"/>
    <n v="88"/>
    <n v="3"/>
    <n v="1"/>
    <x v="3"/>
    <n v="4"/>
    <s v="Married"/>
    <n v="3737"/>
    <s v="Upto 5k"/>
    <n v="2243"/>
    <n v="0"/>
    <s v="Y"/>
    <s v="No"/>
    <n v="19"/>
    <n v="3"/>
    <n v="3"/>
    <n v="80"/>
    <n v="1"/>
    <n v="4"/>
    <n v="1"/>
    <n v="1"/>
    <n v="3"/>
    <n v="2"/>
    <n v="0"/>
    <n v="2"/>
  </r>
  <r>
    <x v="606"/>
    <n v="34"/>
    <s v="26-35"/>
    <s v="No"/>
    <x v="0"/>
    <n v="546"/>
    <x v="0"/>
    <n v="10"/>
    <n v="3"/>
    <s v="Life Sciences"/>
    <n v="1"/>
    <n v="934"/>
    <n v="2"/>
    <x v="0"/>
    <n v="83"/>
    <n v="3"/>
    <n v="1"/>
    <x v="0"/>
    <n v="2"/>
    <s v="Divorced"/>
    <n v="2008"/>
    <s v="Upto 5k"/>
    <n v="6896"/>
    <n v="1"/>
    <s v="Y"/>
    <s v="No"/>
    <n v="14"/>
    <n v="3"/>
    <n v="2"/>
    <n v="80"/>
    <n v="2"/>
    <n v="1"/>
    <n v="3"/>
    <n v="3"/>
    <n v="1"/>
    <n v="0"/>
    <n v="1"/>
    <n v="0"/>
  </r>
  <r>
    <x v="607"/>
    <n v="34"/>
    <s v="26-35"/>
    <s v="No"/>
    <x v="0"/>
    <n v="216"/>
    <x v="1"/>
    <n v="1"/>
    <n v="4"/>
    <s v="Marketing"/>
    <n v="1"/>
    <n v="1047"/>
    <n v="2"/>
    <x v="0"/>
    <n v="75"/>
    <n v="4"/>
    <n v="2"/>
    <x v="5"/>
    <n v="4"/>
    <s v="Divorced"/>
    <n v="9725"/>
    <s v="5k-10k"/>
    <n v="12278"/>
    <n v="0"/>
    <s v="Y"/>
    <s v="No"/>
    <n v="11"/>
    <n v="3"/>
    <n v="4"/>
    <n v="80"/>
    <n v="1"/>
    <n v="16"/>
    <n v="2"/>
    <n v="2"/>
    <n v="15"/>
    <n v="1"/>
    <n v="0"/>
    <n v="9"/>
  </r>
  <r>
    <x v="608"/>
    <n v="34"/>
    <s v="26-35"/>
    <s v="No"/>
    <x v="0"/>
    <n v="1333"/>
    <x v="1"/>
    <n v="10"/>
    <n v="4"/>
    <s v="Life Sciences"/>
    <n v="1"/>
    <n v="1055"/>
    <n v="3"/>
    <x v="1"/>
    <n v="87"/>
    <n v="3"/>
    <n v="1"/>
    <x v="1"/>
    <n v="3"/>
    <s v="Married"/>
    <n v="2220"/>
    <s v="Upto 5k"/>
    <n v="18410"/>
    <n v="1"/>
    <s v="Y"/>
    <s v="Yes"/>
    <n v="19"/>
    <n v="3"/>
    <n v="4"/>
    <n v="80"/>
    <n v="1"/>
    <n v="1"/>
    <n v="2"/>
    <n v="3"/>
    <n v="1"/>
    <n v="1"/>
    <n v="0"/>
    <n v="0"/>
  </r>
  <r>
    <x v="609"/>
    <n v="34"/>
    <s v="26-35"/>
    <s v="No"/>
    <x v="1"/>
    <n v="618"/>
    <x v="0"/>
    <n v="3"/>
    <n v="1"/>
    <s v="Life Sciences"/>
    <n v="1"/>
    <n v="1103"/>
    <n v="1"/>
    <x v="0"/>
    <n v="45"/>
    <n v="3"/>
    <n v="2"/>
    <x v="6"/>
    <n v="4"/>
    <s v="Single"/>
    <n v="7756"/>
    <s v="5k-10k"/>
    <n v="22266"/>
    <n v="0"/>
    <s v="Y"/>
    <s v="No"/>
    <n v="17"/>
    <n v="3"/>
    <n v="3"/>
    <n v="80"/>
    <n v="0"/>
    <n v="7"/>
    <n v="1"/>
    <n v="2"/>
    <n v="6"/>
    <n v="2"/>
    <n v="0"/>
    <n v="4"/>
  </r>
  <r>
    <x v="610"/>
    <n v="34"/>
    <s v="26-35"/>
    <s v="No"/>
    <x v="2"/>
    <n v="697"/>
    <x v="0"/>
    <n v="3"/>
    <n v="4"/>
    <s v="Life Sciences"/>
    <n v="1"/>
    <n v="1115"/>
    <n v="3"/>
    <x v="0"/>
    <n v="40"/>
    <n v="2"/>
    <n v="1"/>
    <x v="2"/>
    <n v="4"/>
    <s v="Married"/>
    <n v="2979"/>
    <s v="Upto 5k"/>
    <n v="22478"/>
    <n v="3"/>
    <s v="Y"/>
    <s v="No"/>
    <n v="17"/>
    <n v="3"/>
    <n v="4"/>
    <n v="80"/>
    <n v="3"/>
    <n v="6"/>
    <n v="2"/>
    <n v="3"/>
    <n v="0"/>
    <n v="0"/>
    <n v="0"/>
    <n v="0"/>
  </r>
  <r>
    <x v="611"/>
    <n v="34"/>
    <s v="26-35"/>
    <s v="No"/>
    <x v="1"/>
    <n v="1003"/>
    <x v="0"/>
    <n v="2"/>
    <n v="2"/>
    <s v="Life Sciences"/>
    <n v="1"/>
    <n v="1140"/>
    <n v="4"/>
    <x v="0"/>
    <n v="95"/>
    <n v="3"/>
    <n v="2"/>
    <x v="4"/>
    <n v="3"/>
    <s v="Single"/>
    <n v="4033"/>
    <s v="Upto 5k"/>
    <n v="15834"/>
    <n v="2"/>
    <s v="Y"/>
    <s v="No"/>
    <n v="11"/>
    <n v="3"/>
    <n v="4"/>
    <n v="80"/>
    <n v="0"/>
    <n v="5"/>
    <n v="3"/>
    <n v="2"/>
    <n v="3"/>
    <n v="2"/>
    <n v="0"/>
    <n v="2"/>
  </r>
  <r>
    <x v="612"/>
    <n v="34"/>
    <s v="26-35"/>
    <s v="No"/>
    <x v="0"/>
    <n v="1400"/>
    <x v="1"/>
    <n v="9"/>
    <n v="1"/>
    <s v="Life Sciences"/>
    <n v="1"/>
    <n v="1163"/>
    <n v="2"/>
    <x v="1"/>
    <n v="70"/>
    <n v="3"/>
    <n v="2"/>
    <x v="5"/>
    <n v="3"/>
    <s v="Married"/>
    <n v="5714"/>
    <s v="5k-10k"/>
    <n v="5829"/>
    <n v="1"/>
    <s v="Y"/>
    <s v="No"/>
    <n v="20"/>
    <n v="4"/>
    <n v="1"/>
    <n v="80"/>
    <n v="0"/>
    <n v="6"/>
    <n v="3"/>
    <n v="2"/>
    <n v="6"/>
    <n v="5"/>
    <n v="1"/>
    <n v="3"/>
  </r>
  <r>
    <x v="613"/>
    <n v="34"/>
    <s v="26-35"/>
    <s v="No"/>
    <x v="1"/>
    <n v="669"/>
    <x v="0"/>
    <n v="1"/>
    <n v="3"/>
    <s v="Medical"/>
    <n v="1"/>
    <n v="1184"/>
    <n v="4"/>
    <x v="0"/>
    <n v="97"/>
    <n v="2"/>
    <n v="2"/>
    <x v="6"/>
    <n v="1"/>
    <s v="Single"/>
    <n v="5343"/>
    <s v="5k-10k"/>
    <n v="25755"/>
    <n v="0"/>
    <s v="Y"/>
    <s v="No"/>
    <n v="20"/>
    <n v="4"/>
    <n v="3"/>
    <n v="80"/>
    <n v="0"/>
    <n v="14"/>
    <n v="3"/>
    <n v="3"/>
    <n v="13"/>
    <n v="9"/>
    <n v="4"/>
    <n v="9"/>
  </r>
  <r>
    <x v="614"/>
    <n v="34"/>
    <s v="26-35"/>
    <s v="No"/>
    <x v="0"/>
    <n v="1320"/>
    <x v="0"/>
    <n v="20"/>
    <n v="3"/>
    <s v="Technical Degree"/>
    <n v="1"/>
    <n v="1265"/>
    <n v="3"/>
    <x v="1"/>
    <n v="89"/>
    <n v="4"/>
    <n v="1"/>
    <x v="2"/>
    <n v="3"/>
    <s v="Married"/>
    <n v="2585"/>
    <s v="Upto 5k"/>
    <n v="21643"/>
    <n v="0"/>
    <s v="Y"/>
    <s v="No"/>
    <n v="17"/>
    <n v="3"/>
    <n v="4"/>
    <n v="80"/>
    <n v="0"/>
    <n v="2"/>
    <n v="5"/>
    <n v="2"/>
    <n v="1"/>
    <n v="0"/>
    <n v="0"/>
    <n v="0"/>
  </r>
  <r>
    <x v="615"/>
    <n v="34"/>
    <s v="26-35"/>
    <s v="No"/>
    <x v="0"/>
    <n v="131"/>
    <x v="1"/>
    <n v="2"/>
    <n v="3"/>
    <s v="Marketing"/>
    <n v="1"/>
    <n v="1281"/>
    <n v="3"/>
    <x v="1"/>
    <n v="86"/>
    <n v="3"/>
    <n v="2"/>
    <x v="5"/>
    <n v="1"/>
    <s v="Single"/>
    <n v="4538"/>
    <s v="Upto 5k"/>
    <n v="6039"/>
    <n v="0"/>
    <s v="Y"/>
    <s v="Yes"/>
    <n v="12"/>
    <n v="3"/>
    <n v="4"/>
    <n v="80"/>
    <n v="0"/>
    <n v="4"/>
    <n v="3"/>
    <n v="3"/>
    <n v="3"/>
    <n v="2"/>
    <n v="0"/>
    <n v="2"/>
  </r>
  <r>
    <x v="616"/>
    <n v="34"/>
    <s v="26-35"/>
    <s v="No"/>
    <x v="1"/>
    <n v="135"/>
    <x v="0"/>
    <n v="19"/>
    <n v="3"/>
    <s v="Medical"/>
    <n v="1"/>
    <n v="1285"/>
    <n v="3"/>
    <x v="1"/>
    <n v="46"/>
    <n v="3"/>
    <n v="2"/>
    <x v="0"/>
    <n v="2"/>
    <s v="Divorced"/>
    <n v="4444"/>
    <s v="Upto 5k"/>
    <n v="22534"/>
    <n v="4"/>
    <s v="Y"/>
    <s v="No"/>
    <n v="13"/>
    <n v="3"/>
    <n v="3"/>
    <n v="80"/>
    <n v="2"/>
    <n v="15"/>
    <n v="2"/>
    <n v="4"/>
    <n v="11"/>
    <n v="8"/>
    <n v="5"/>
    <n v="10"/>
  </r>
  <r>
    <x v="617"/>
    <n v="34"/>
    <s v="26-35"/>
    <s v="No"/>
    <x v="1"/>
    <n v="648"/>
    <x v="2"/>
    <n v="11"/>
    <n v="3"/>
    <s v="Life Sciences"/>
    <n v="1"/>
    <n v="1289"/>
    <n v="3"/>
    <x v="0"/>
    <n v="56"/>
    <n v="2"/>
    <n v="2"/>
    <x v="3"/>
    <n v="2"/>
    <s v="Married"/>
    <n v="4490"/>
    <s v="Upto 5k"/>
    <n v="21833"/>
    <n v="4"/>
    <s v="Y"/>
    <s v="No"/>
    <n v="11"/>
    <n v="3"/>
    <n v="4"/>
    <n v="80"/>
    <n v="2"/>
    <n v="14"/>
    <n v="5"/>
    <n v="4"/>
    <n v="10"/>
    <n v="9"/>
    <n v="1"/>
    <n v="8"/>
  </r>
  <r>
    <x v="618"/>
    <n v="34"/>
    <s v="26-35"/>
    <s v="No"/>
    <x v="0"/>
    <n v="943"/>
    <x v="0"/>
    <n v="9"/>
    <n v="3"/>
    <s v="Life Sciences"/>
    <n v="1"/>
    <n v="1344"/>
    <n v="4"/>
    <x v="0"/>
    <n v="86"/>
    <n v="3"/>
    <n v="3"/>
    <x v="6"/>
    <n v="4"/>
    <s v="Divorced"/>
    <n v="8500"/>
    <s v="5k-10k"/>
    <n v="5494"/>
    <n v="0"/>
    <s v="Y"/>
    <s v="No"/>
    <n v="11"/>
    <n v="3"/>
    <n v="4"/>
    <n v="80"/>
    <n v="1"/>
    <n v="10"/>
    <n v="0"/>
    <n v="2"/>
    <n v="9"/>
    <n v="7"/>
    <n v="1"/>
    <n v="6"/>
  </r>
  <r>
    <x v="619"/>
    <n v="34"/>
    <s v="26-35"/>
    <s v="No"/>
    <x v="0"/>
    <n v="507"/>
    <x v="1"/>
    <n v="15"/>
    <n v="2"/>
    <s v="Medical"/>
    <n v="1"/>
    <n v="1356"/>
    <n v="3"/>
    <x v="1"/>
    <n v="66"/>
    <n v="3"/>
    <n v="2"/>
    <x v="5"/>
    <n v="1"/>
    <s v="Single"/>
    <n v="6125"/>
    <s v="5k-10k"/>
    <n v="23553"/>
    <n v="1"/>
    <s v="Y"/>
    <s v="No"/>
    <n v="12"/>
    <n v="3"/>
    <n v="4"/>
    <n v="80"/>
    <n v="0"/>
    <n v="10"/>
    <n v="6"/>
    <n v="4"/>
    <n v="10"/>
    <n v="8"/>
    <n v="9"/>
    <n v="6"/>
  </r>
  <r>
    <x v="620"/>
    <n v="34"/>
    <s v="26-35"/>
    <s v="No"/>
    <x v="2"/>
    <n v="999"/>
    <x v="0"/>
    <n v="26"/>
    <n v="1"/>
    <s v="Technical Degree"/>
    <n v="1"/>
    <n v="1374"/>
    <n v="1"/>
    <x v="1"/>
    <n v="92"/>
    <n v="2"/>
    <n v="1"/>
    <x v="2"/>
    <n v="3"/>
    <s v="Divorced"/>
    <n v="2029"/>
    <s v="Upto 5k"/>
    <n v="15891"/>
    <n v="1"/>
    <s v="Y"/>
    <s v="No"/>
    <n v="20"/>
    <n v="4"/>
    <n v="3"/>
    <n v="80"/>
    <n v="3"/>
    <n v="5"/>
    <n v="2"/>
    <n v="3"/>
    <n v="5"/>
    <n v="4"/>
    <n v="0"/>
    <n v="0"/>
  </r>
  <r>
    <x v="621"/>
    <n v="34"/>
    <s v="26-35"/>
    <s v="No"/>
    <x v="0"/>
    <n v="285"/>
    <x v="0"/>
    <n v="29"/>
    <n v="3"/>
    <s v="Medical"/>
    <n v="1"/>
    <n v="1377"/>
    <n v="2"/>
    <x v="0"/>
    <n v="86"/>
    <n v="3"/>
    <n v="2"/>
    <x v="0"/>
    <n v="3"/>
    <s v="Married"/>
    <n v="5429"/>
    <s v="5k-10k"/>
    <n v="17491"/>
    <n v="4"/>
    <s v="Y"/>
    <s v="No"/>
    <n v="13"/>
    <n v="3"/>
    <n v="1"/>
    <n v="80"/>
    <n v="2"/>
    <n v="10"/>
    <n v="1"/>
    <n v="3"/>
    <n v="8"/>
    <n v="7"/>
    <n v="7"/>
    <n v="7"/>
  </r>
  <r>
    <x v="622"/>
    <n v="34"/>
    <s v="26-35"/>
    <s v="No"/>
    <x v="0"/>
    <n v="404"/>
    <x v="0"/>
    <n v="2"/>
    <n v="4"/>
    <s v="Technical Degree"/>
    <n v="1"/>
    <n v="1383"/>
    <n v="3"/>
    <x v="1"/>
    <n v="98"/>
    <n v="3"/>
    <n v="2"/>
    <x v="6"/>
    <n v="4"/>
    <s v="Single"/>
    <n v="6687"/>
    <s v="5k-10k"/>
    <n v="6163"/>
    <n v="1"/>
    <s v="Y"/>
    <s v="No"/>
    <n v="11"/>
    <n v="3"/>
    <n v="4"/>
    <n v="80"/>
    <n v="0"/>
    <n v="14"/>
    <n v="2"/>
    <n v="4"/>
    <n v="14"/>
    <n v="11"/>
    <n v="4"/>
    <n v="11"/>
  </r>
  <r>
    <x v="623"/>
    <n v="34"/>
    <s v="26-35"/>
    <s v="No"/>
    <x v="1"/>
    <n v="560"/>
    <x v="0"/>
    <n v="1"/>
    <n v="4"/>
    <s v="Other"/>
    <n v="1"/>
    <n v="1431"/>
    <n v="4"/>
    <x v="0"/>
    <n v="91"/>
    <n v="3"/>
    <n v="1"/>
    <x v="2"/>
    <n v="1"/>
    <s v="Divorced"/>
    <n v="2996"/>
    <s v="Upto 5k"/>
    <n v="20284"/>
    <n v="5"/>
    <s v="Y"/>
    <s v="No"/>
    <n v="14"/>
    <n v="3"/>
    <n v="3"/>
    <n v="80"/>
    <n v="2"/>
    <n v="10"/>
    <n v="2"/>
    <n v="3"/>
    <n v="4"/>
    <n v="3"/>
    <n v="1"/>
    <n v="3"/>
  </r>
  <r>
    <x v="624"/>
    <n v="34"/>
    <s v="26-35"/>
    <s v="No"/>
    <x v="0"/>
    <n v="401"/>
    <x v="0"/>
    <n v="1"/>
    <n v="3"/>
    <s v="Life Sciences"/>
    <n v="1"/>
    <n v="1447"/>
    <n v="4"/>
    <x v="1"/>
    <n v="86"/>
    <n v="2"/>
    <n v="1"/>
    <x v="0"/>
    <n v="2"/>
    <s v="Married"/>
    <n v="3294"/>
    <s v="Upto 5k"/>
    <n v="3708"/>
    <n v="5"/>
    <s v="Y"/>
    <s v="No"/>
    <n v="17"/>
    <n v="3"/>
    <n v="1"/>
    <n v="80"/>
    <n v="1"/>
    <n v="7"/>
    <n v="2"/>
    <n v="2"/>
    <n v="5"/>
    <n v="4"/>
    <n v="0"/>
    <n v="2"/>
  </r>
  <r>
    <x v="625"/>
    <n v="34"/>
    <s v="26-35"/>
    <s v="Yes"/>
    <x v="0"/>
    <n v="1107"/>
    <x v="2"/>
    <n v="9"/>
    <n v="4"/>
    <s v="Technical Degree"/>
    <n v="1"/>
    <n v="1467"/>
    <n v="1"/>
    <x v="1"/>
    <n v="52"/>
    <n v="3"/>
    <n v="1"/>
    <x v="3"/>
    <n v="3"/>
    <s v="Married"/>
    <n v="2742"/>
    <s v="Upto 5k"/>
    <n v="3072"/>
    <n v="1"/>
    <s v="Y"/>
    <s v="No"/>
    <n v="15"/>
    <n v="3"/>
    <n v="4"/>
    <n v="80"/>
    <n v="0"/>
    <n v="2"/>
    <n v="0"/>
    <n v="3"/>
    <n v="2"/>
    <n v="2"/>
    <n v="2"/>
    <n v="2"/>
  </r>
  <r>
    <x v="626"/>
    <n v="34"/>
    <s v="26-35"/>
    <s v="No"/>
    <x v="0"/>
    <n v="1326"/>
    <x v="1"/>
    <n v="3"/>
    <n v="3"/>
    <s v="Other"/>
    <n v="1"/>
    <n v="1478"/>
    <n v="4"/>
    <x v="0"/>
    <n v="81"/>
    <n v="1"/>
    <n v="2"/>
    <x v="5"/>
    <n v="1"/>
    <s v="Single"/>
    <n v="4759"/>
    <s v="Upto 5k"/>
    <n v="15891"/>
    <n v="3"/>
    <s v="Y"/>
    <s v="No"/>
    <n v="18"/>
    <n v="3"/>
    <n v="4"/>
    <n v="80"/>
    <n v="0"/>
    <n v="15"/>
    <n v="2"/>
    <n v="3"/>
    <n v="13"/>
    <n v="9"/>
    <n v="3"/>
    <n v="12"/>
  </r>
  <r>
    <x v="627"/>
    <n v="34"/>
    <s v="26-35"/>
    <s v="No"/>
    <x v="1"/>
    <n v="829"/>
    <x v="0"/>
    <n v="15"/>
    <n v="3"/>
    <s v="Medical"/>
    <n v="1"/>
    <n v="1485"/>
    <n v="2"/>
    <x v="0"/>
    <n v="71"/>
    <n v="3"/>
    <n v="4"/>
    <x v="7"/>
    <n v="1"/>
    <s v="Divorced"/>
    <n v="17007"/>
    <s v="15k+"/>
    <n v="11929"/>
    <n v="7"/>
    <s v="Y"/>
    <s v="No"/>
    <n v="14"/>
    <n v="3"/>
    <n v="4"/>
    <n v="80"/>
    <n v="2"/>
    <n v="16"/>
    <n v="3"/>
    <n v="2"/>
    <n v="14"/>
    <n v="8"/>
    <n v="6"/>
    <n v="9"/>
  </r>
  <r>
    <x v="628"/>
    <n v="34"/>
    <s v="26-35"/>
    <s v="Yes"/>
    <x v="0"/>
    <n v="790"/>
    <x v="1"/>
    <n v="24"/>
    <n v="4"/>
    <s v="Medical"/>
    <n v="1"/>
    <n v="1489"/>
    <n v="1"/>
    <x v="1"/>
    <n v="40"/>
    <n v="2"/>
    <n v="2"/>
    <x v="5"/>
    <n v="2"/>
    <s v="Single"/>
    <n v="4599"/>
    <s v="Upto 5k"/>
    <n v="7815"/>
    <n v="0"/>
    <s v="Y"/>
    <s v="Yes"/>
    <n v="23"/>
    <n v="4"/>
    <n v="3"/>
    <n v="80"/>
    <n v="0"/>
    <n v="16"/>
    <n v="2"/>
    <n v="4"/>
    <n v="15"/>
    <n v="9"/>
    <n v="10"/>
    <n v="10"/>
  </r>
  <r>
    <x v="629"/>
    <n v="34"/>
    <s v="26-35"/>
    <s v="No"/>
    <x v="0"/>
    <n v="971"/>
    <x v="1"/>
    <n v="1"/>
    <n v="3"/>
    <s v="Technical Degree"/>
    <n v="1"/>
    <n v="1535"/>
    <n v="4"/>
    <x v="0"/>
    <n v="64"/>
    <n v="2"/>
    <n v="3"/>
    <x v="5"/>
    <n v="3"/>
    <s v="Married"/>
    <n v="7083"/>
    <s v="5k-10k"/>
    <n v="12288"/>
    <n v="1"/>
    <s v="Y"/>
    <s v="Yes"/>
    <n v="14"/>
    <n v="3"/>
    <n v="4"/>
    <n v="80"/>
    <n v="0"/>
    <n v="10"/>
    <n v="3"/>
    <n v="3"/>
    <n v="10"/>
    <n v="9"/>
    <n v="8"/>
    <n v="6"/>
  </r>
  <r>
    <x v="630"/>
    <n v="34"/>
    <s v="26-35"/>
    <s v="No"/>
    <x v="0"/>
    <n v="1440"/>
    <x v="1"/>
    <n v="7"/>
    <n v="2"/>
    <s v="Technical Degree"/>
    <n v="1"/>
    <n v="1541"/>
    <n v="2"/>
    <x v="0"/>
    <n v="55"/>
    <n v="3"/>
    <n v="1"/>
    <x v="1"/>
    <n v="3"/>
    <s v="Married"/>
    <n v="2308"/>
    <s v="Upto 5k"/>
    <n v="4944"/>
    <n v="0"/>
    <s v="Y"/>
    <s v="Yes"/>
    <n v="25"/>
    <n v="4"/>
    <n v="2"/>
    <n v="80"/>
    <n v="1"/>
    <n v="12"/>
    <n v="4"/>
    <n v="3"/>
    <n v="11"/>
    <n v="10"/>
    <n v="5"/>
    <n v="7"/>
  </r>
  <r>
    <x v="631"/>
    <n v="34"/>
    <s v="26-35"/>
    <s v="No"/>
    <x v="0"/>
    <n v="479"/>
    <x v="0"/>
    <n v="7"/>
    <n v="4"/>
    <s v="Medical"/>
    <n v="1"/>
    <n v="1577"/>
    <n v="1"/>
    <x v="0"/>
    <n v="35"/>
    <n v="3"/>
    <n v="1"/>
    <x v="2"/>
    <n v="4"/>
    <s v="Single"/>
    <n v="2972"/>
    <s v="Upto 5k"/>
    <n v="22061"/>
    <n v="1"/>
    <s v="Y"/>
    <s v="No"/>
    <n v="13"/>
    <n v="3"/>
    <n v="3"/>
    <n v="80"/>
    <n v="0"/>
    <n v="1"/>
    <n v="4"/>
    <n v="1"/>
    <n v="1"/>
    <n v="0"/>
    <n v="0"/>
    <n v="0"/>
  </r>
  <r>
    <x v="632"/>
    <n v="34"/>
    <s v="26-35"/>
    <s v="No"/>
    <x v="0"/>
    <n v="1351"/>
    <x v="0"/>
    <n v="1"/>
    <n v="4"/>
    <s v="Life Sciences"/>
    <n v="1"/>
    <n v="1580"/>
    <n v="2"/>
    <x v="0"/>
    <n v="45"/>
    <n v="3"/>
    <n v="2"/>
    <x v="2"/>
    <n v="4"/>
    <s v="Married"/>
    <n v="5484"/>
    <s v="5k-10k"/>
    <n v="13008"/>
    <n v="9"/>
    <s v="Y"/>
    <s v="No"/>
    <n v="17"/>
    <n v="3"/>
    <n v="2"/>
    <n v="80"/>
    <n v="1"/>
    <n v="9"/>
    <n v="3"/>
    <n v="2"/>
    <n v="2"/>
    <n v="2"/>
    <n v="2"/>
    <n v="1"/>
  </r>
  <r>
    <x v="633"/>
    <n v="34"/>
    <s v="26-35"/>
    <s v="No"/>
    <x v="1"/>
    <n v="653"/>
    <x v="0"/>
    <n v="10"/>
    <n v="4"/>
    <s v="Technical Degree"/>
    <n v="1"/>
    <n v="1597"/>
    <n v="4"/>
    <x v="0"/>
    <n v="92"/>
    <n v="2"/>
    <n v="2"/>
    <x v="6"/>
    <n v="3"/>
    <s v="Married"/>
    <n v="5063"/>
    <s v="5k-10k"/>
    <n v="15332"/>
    <n v="1"/>
    <s v="Y"/>
    <s v="No"/>
    <n v="14"/>
    <n v="3"/>
    <n v="2"/>
    <n v="80"/>
    <n v="1"/>
    <n v="8"/>
    <n v="3"/>
    <n v="2"/>
    <n v="8"/>
    <n v="2"/>
    <n v="7"/>
    <n v="7"/>
  </r>
  <r>
    <x v="634"/>
    <n v="34"/>
    <s v="26-35"/>
    <s v="No"/>
    <x v="1"/>
    <n v="426"/>
    <x v="0"/>
    <n v="10"/>
    <n v="4"/>
    <s v="Life Sciences"/>
    <n v="1"/>
    <n v="1615"/>
    <n v="3"/>
    <x v="0"/>
    <n v="42"/>
    <n v="4"/>
    <n v="2"/>
    <x v="4"/>
    <n v="4"/>
    <s v="Divorced"/>
    <n v="4724"/>
    <s v="Upto 5k"/>
    <n v="17000"/>
    <n v="1"/>
    <s v="Y"/>
    <s v="No"/>
    <n v="13"/>
    <n v="3"/>
    <n v="1"/>
    <n v="80"/>
    <n v="1"/>
    <n v="9"/>
    <n v="3"/>
    <n v="3"/>
    <n v="9"/>
    <n v="7"/>
    <n v="7"/>
    <n v="2"/>
  </r>
  <r>
    <x v="635"/>
    <n v="34"/>
    <s v="26-35"/>
    <s v="No"/>
    <x v="0"/>
    <n v="1130"/>
    <x v="0"/>
    <n v="3"/>
    <n v="3"/>
    <s v="Life Sciences"/>
    <n v="1"/>
    <n v="1658"/>
    <n v="4"/>
    <x v="1"/>
    <n v="66"/>
    <n v="3"/>
    <n v="2"/>
    <x v="2"/>
    <n v="2"/>
    <s v="Divorced"/>
    <n v="5433"/>
    <s v="5k-10k"/>
    <n v="19332"/>
    <n v="1"/>
    <s v="Y"/>
    <s v="No"/>
    <n v="12"/>
    <n v="3"/>
    <n v="3"/>
    <n v="80"/>
    <n v="1"/>
    <n v="11"/>
    <n v="2"/>
    <n v="3"/>
    <n v="11"/>
    <n v="8"/>
    <n v="7"/>
    <n v="9"/>
  </r>
  <r>
    <x v="636"/>
    <n v="34"/>
    <s v="26-35"/>
    <s v="No"/>
    <x v="0"/>
    <n v="1157"/>
    <x v="0"/>
    <n v="5"/>
    <n v="2"/>
    <s v="Medical"/>
    <n v="1"/>
    <n v="1696"/>
    <n v="2"/>
    <x v="0"/>
    <n v="57"/>
    <n v="2"/>
    <n v="2"/>
    <x v="0"/>
    <n v="4"/>
    <s v="Married"/>
    <n v="3986"/>
    <s v="Upto 5k"/>
    <n v="11912"/>
    <n v="1"/>
    <s v="Y"/>
    <s v="No"/>
    <n v="14"/>
    <n v="3"/>
    <n v="3"/>
    <n v="80"/>
    <n v="1"/>
    <n v="15"/>
    <n v="3"/>
    <n v="4"/>
    <n v="15"/>
    <n v="10"/>
    <n v="4"/>
    <n v="13"/>
  </r>
  <r>
    <x v="637"/>
    <n v="34"/>
    <s v="26-35"/>
    <s v="No"/>
    <x v="0"/>
    <n v="678"/>
    <x v="0"/>
    <n v="19"/>
    <n v="3"/>
    <s v="Life Sciences"/>
    <n v="1"/>
    <n v="1701"/>
    <n v="2"/>
    <x v="1"/>
    <n v="35"/>
    <n v="2"/>
    <n v="1"/>
    <x v="2"/>
    <n v="4"/>
    <s v="Married"/>
    <n v="2929"/>
    <s v="Upto 5k"/>
    <n v="20338"/>
    <n v="1"/>
    <s v="Y"/>
    <s v="No"/>
    <n v="12"/>
    <n v="3"/>
    <n v="2"/>
    <n v="80"/>
    <n v="0"/>
    <n v="10"/>
    <n v="3"/>
    <n v="3"/>
    <n v="10"/>
    <n v="9"/>
    <n v="8"/>
    <n v="7"/>
  </r>
  <r>
    <x v="638"/>
    <n v="34"/>
    <s v="26-35"/>
    <s v="No"/>
    <x v="0"/>
    <n v="181"/>
    <x v="0"/>
    <n v="2"/>
    <n v="4"/>
    <s v="Medical"/>
    <n v="1"/>
    <n v="1755"/>
    <n v="4"/>
    <x v="0"/>
    <n v="97"/>
    <n v="4"/>
    <n v="1"/>
    <x v="2"/>
    <n v="4"/>
    <s v="Married"/>
    <n v="2932"/>
    <s v="Upto 5k"/>
    <n v="5586"/>
    <n v="0"/>
    <s v="Y"/>
    <s v="Yes"/>
    <n v="14"/>
    <n v="3"/>
    <n v="1"/>
    <n v="80"/>
    <n v="3"/>
    <n v="6"/>
    <n v="3"/>
    <n v="3"/>
    <n v="5"/>
    <n v="0"/>
    <n v="1"/>
    <n v="2"/>
  </r>
  <r>
    <x v="639"/>
    <n v="34"/>
    <s v="26-35"/>
    <s v="No"/>
    <x v="2"/>
    <n v="1375"/>
    <x v="1"/>
    <n v="10"/>
    <n v="3"/>
    <s v="Life Sciences"/>
    <n v="1"/>
    <n v="1774"/>
    <n v="4"/>
    <x v="0"/>
    <n v="87"/>
    <n v="3"/>
    <n v="2"/>
    <x v="5"/>
    <n v="3"/>
    <s v="Divorced"/>
    <n v="4001"/>
    <s v="Upto 5k"/>
    <n v="12313"/>
    <n v="1"/>
    <s v="Y"/>
    <s v="Yes"/>
    <n v="14"/>
    <n v="3"/>
    <n v="3"/>
    <n v="80"/>
    <n v="1"/>
    <n v="15"/>
    <n v="3"/>
    <n v="3"/>
    <n v="15"/>
    <n v="14"/>
    <n v="0"/>
    <n v="7"/>
  </r>
  <r>
    <x v="640"/>
    <n v="34"/>
    <s v="26-35"/>
    <s v="No"/>
    <x v="0"/>
    <n v="511"/>
    <x v="1"/>
    <n v="3"/>
    <n v="2"/>
    <s v="Life Sciences"/>
    <n v="1"/>
    <n v="1779"/>
    <n v="4"/>
    <x v="1"/>
    <n v="32"/>
    <n v="1"/>
    <n v="2"/>
    <x v="5"/>
    <n v="4"/>
    <s v="Single"/>
    <n v="6029"/>
    <s v="5k-10k"/>
    <n v="25353"/>
    <n v="5"/>
    <s v="Y"/>
    <s v="No"/>
    <n v="12"/>
    <n v="3"/>
    <n v="1"/>
    <n v="80"/>
    <n v="0"/>
    <n v="6"/>
    <n v="3"/>
    <n v="3"/>
    <n v="2"/>
    <n v="2"/>
    <n v="2"/>
    <n v="2"/>
  </r>
  <r>
    <x v="641"/>
    <n v="34"/>
    <s v="26-35"/>
    <s v="Yes"/>
    <x v="1"/>
    <n v="234"/>
    <x v="0"/>
    <n v="9"/>
    <n v="4"/>
    <s v="Life Sciences"/>
    <n v="1"/>
    <n v="1807"/>
    <n v="4"/>
    <x v="0"/>
    <n v="93"/>
    <n v="3"/>
    <n v="2"/>
    <x v="0"/>
    <n v="1"/>
    <s v="Married"/>
    <n v="5346"/>
    <s v="5k-10k"/>
    <n v="6208"/>
    <n v="4"/>
    <s v="Y"/>
    <s v="No"/>
    <n v="17"/>
    <n v="3"/>
    <n v="3"/>
    <n v="80"/>
    <n v="1"/>
    <n v="11"/>
    <n v="3"/>
    <n v="2"/>
    <n v="7"/>
    <n v="1"/>
    <n v="0"/>
    <n v="7"/>
  </r>
  <r>
    <x v="642"/>
    <n v="34"/>
    <s v="26-35"/>
    <s v="No"/>
    <x v="0"/>
    <n v="810"/>
    <x v="1"/>
    <n v="8"/>
    <n v="2"/>
    <s v="Technical Degree"/>
    <n v="1"/>
    <n v="1823"/>
    <n v="2"/>
    <x v="0"/>
    <n v="92"/>
    <n v="4"/>
    <n v="2"/>
    <x v="5"/>
    <n v="3"/>
    <s v="Married"/>
    <n v="6799"/>
    <s v="5k-10k"/>
    <n v="22128"/>
    <n v="1"/>
    <s v="Y"/>
    <s v="No"/>
    <n v="21"/>
    <n v="4"/>
    <n v="3"/>
    <n v="80"/>
    <n v="2"/>
    <n v="10"/>
    <n v="5"/>
    <n v="3"/>
    <n v="10"/>
    <n v="8"/>
    <n v="4"/>
    <n v="8"/>
  </r>
  <r>
    <x v="643"/>
    <n v="34"/>
    <s v="26-35"/>
    <s v="No"/>
    <x v="0"/>
    <n v="1480"/>
    <x v="1"/>
    <n v="4"/>
    <n v="3"/>
    <s v="Life Sciences"/>
    <n v="1"/>
    <n v="1882"/>
    <n v="3"/>
    <x v="0"/>
    <n v="64"/>
    <n v="3"/>
    <n v="3"/>
    <x v="5"/>
    <n v="4"/>
    <s v="Married"/>
    <n v="9713"/>
    <s v="5k-10k"/>
    <n v="24444"/>
    <n v="2"/>
    <s v="Y"/>
    <s v="Yes"/>
    <n v="13"/>
    <n v="3"/>
    <n v="4"/>
    <n v="80"/>
    <n v="3"/>
    <n v="9"/>
    <n v="3"/>
    <n v="3"/>
    <n v="5"/>
    <n v="3"/>
    <n v="1"/>
    <n v="0"/>
  </r>
  <r>
    <x v="644"/>
    <n v="34"/>
    <s v="26-35"/>
    <s v="Yes"/>
    <x v="2"/>
    <n v="967"/>
    <x v="0"/>
    <n v="16"/>
    <n v="4"/>
    <s v="Technical Degree"/>
    <n v="1"/>
    <n v="1905"/>
    <n v="4"/>
    <x v="0"/>
    <n v="85"/>
    <n v="1"/>
    <n v="1"/>
    <x v="2"/>
    <n v="1"/>
    <s v="Married"/>
    <n v="2307"/>
    <s v="Upto 5k"/>
    <n v="14460"/>
    <n v="1"/>
    <s v="Y"/>
    <s v="Yes"/>
    <n v="23"/>
    <n v="4"/>
    <n v="2"/>
    <n v="80"/>
    <n v="1"/>
    <n v="5"/>
    <n v="2"/>
    <n v="3"/>
    <n v="5"/>
    <n v="2"/>
    <n v="3"/>
    <n v="0"/>
  </r>
  <r>
    <x v="645"/>
    <n v="34"/>
    <s v="26-35"/>
    <s v="No"/>
    <x v="0"/>
    <n v="735"/>
    <x v="1"/>
    <n v="3"/>
    <n v="1"/>
    <s v="Medical"/>
    <n v="1"/>
    <n v="1915"/>
    <n v="4"/>
    <x v="1"/>
    <n v="75"/>
    <n v="2"/>
    <n v="2"/>
    <x v="5"/>
    <n v="4"/>
    <s v="Married"/>
    <n v="8103"/>
    <s v="5k-10k"/>
    <n v="16495"/>
    <n v="3"/>
    <s v="Y"/>
    <s v="Yes"/>
    <n v="12"/>
    <n v="3"/>
    <n v="3"/>
    <n v="80"/>
    <n v="0"/>
    <n v="9"/>
    <n v="3"/>
    <n v="2"/>
    <n v="4"/>
    <n v="2"/>
    <n v="0"/>
    <n v="1"/>
  </r>
  <r>
    <x v="646"/>
    <n v="34"/>
    <s v="26-35"/>
    <s v="No"/>
    <x v="1"/>
    <n v="735"/>
    <x v="0"/>
    <n v="22"/>
    <n v="4"/>
    <s v="Other"/>
    <n v="1"/>
    <n v="1932"/>
    <n v="3"/>
    <x v="0"/>
    <n v="86"/>
    <n v="2"/>
    <n v="2"/>
    <x v="2"/>
    <n v="4"/>
    <s v="Married"/>
    <n v="5747"/>
    <s v="5k-10k"/>
    <n v="26496"/>
    <n v="1"/>
    <s v="Y"/>
    <s v="Yes"/>
    <n v="15"/>
    <n v="3"/>
    <n v="2"/>
    <n v="80"/>
    <n v="0"/>
    <n v="16"/>
    <n v="3"/>
    <n v="3"/>
    <n v="15"/>
    <n v="10"/>
    <n v="6"/>
    <n v="11"/>
  </r>
  <r>
    <x v="647"/>
    <n v="34"/>
    <s v="26-35"/>
    <s v="No"/>
    <x v="0"/>
    <n v="937"/>
    <x v="1"/>
    <n v="1"/>
    <n v="3"/>
    <s v="Marketing"/>
    <n v="1"/>
    <n v="1950"/>
    <n v="1"/>
    <x v="0"/>
    <n v="32"/>
    <n v="3"/>
    <n v="3"/>
    <x v="5"/>
    <n v="4"/>
    <s v="Single"/>
    <n v="9888"/>
    <s v="5k-10k"/>
    <n v="6770"/>
    <n v="1"/>
    <s v="Y"/>
    <s v="No"/>
    <n v="21"/>
    <n v="4"/>
    <n v="1"/>
    <n v="80"/>
    <n v="0"/>
    <n v="14"/>
    <n v="3"/>
    <n v="2"/>
    <n v="14"/>
    <n v="8"/>
    <n v="2"/>
    <n v="1"/>
  </r>
  <r>
    <x v="648"/>
    <n v="34"/>
    <s v="26-35"/>
    <s v="No"/>
    <x v="0"/>
    <n v="1239"/>
    <x v="1"/>
    <n v="13"/>
    <n v="4"/>
    <s v="Medical"/>
    <n v="1"/>
    <n v="1951"/>
    <n v="4"/>
    <x v="0"/>
    <n v="39"/>
    <n v="3"/>
    <n v="3"/>
    <x v="5"/>
    <n v="3"/>
    <s v="Divorced"/>
    <n v="8628"/>
    <s v="5k-10k"/>
    <n v="22914"/>
    <n v="1"/>
    <s v="Y"/>
    <s v="No"/>
    <n v="18"/>
    <n v="3"/>
    <n v="3"/>
    <n v="80"/>
    <n v="1"/>
    <n v="9"/>
    <n v="2"/>
    <n v="2"/>
    <n v="8"/>
    <n v="7"/>
    <n v="1"/>
    <n v="1"/>
  </r>
  <r>
    <x v="649"/>
    <n v="34"/>
    <s v="26-35"/>
    <s v="No"/>
    <x v="0"/>
    <n v="704"/>
    <x v="1"/>
    <n v="28"/>
    <n v="3"/>
    <s v="Marketing"/>
    <n v="1"/>
    <n v="2035"/>
    <n v="4"/>
    <x v="1"/>
    <n v="95"/>
    <n v="2"/>
    <n v="2"/>
    <x v="5"/>
    <n v="3"/>
    <s v="Married"/>
    <n v="6712"/>
    <s v="5k-10k"/>
    <n v="8978"/>
    <n v="1"/>
    <s v="Y"/>
    <s v="No"/>
    <n v="21"/>
    <n v="4"/>
    <n v="4"/>
    <n v="80"/>
    <n v="2"/>
    <n v="8"/>
    <n v="2"/>
    <n v="3"/>
    <n v="8"/>
    <n v="7"/>
    <n v="1"/>
    <n v="7"/>
  </r>
  <r>
    <x v="650"/>
    <n v="34"/>
    <s v="26-35"/>
    <s v="No"/>
    <x v="3"/>
    <n v="628"/>
    <x v="0"/>
    <n v="8"/>
    <n v="3"/>
    <s v="Medical"/>
    <n v="1"/>
    <n v="2068"/>
    <n v="2"/>
    <x v="0"/>
    <n v="82"/>
    <n v="4"/>
    <n v="2"/>
    <x v="0"/>
    <n v="3"/>
    <s v="Married"/>
    <n v="4404"/>
    <s v="Upto 5k"/>
    <n v="10228"/>
    <n v="2"/>
    <s v="Y"/>
    <s v="No"/>
    <n v="12"/>
    <n v="3"/>
    <n v="1"/>
    <n v="80"/>
    <n v="0"/>
    <n v="6"/>
    <n v="3"/>
    <n v="4"/>
    <n v="4"/>
    <n v="3"/>
    <n v="1"/>
    <n v="2"/>
  </r>
  <r>
    <x v="650"/>
    <n v="34"/>
    <s v="26-35"/>
    <s v="No"/>
    <x v="3"/>
    <n v="628"/>
    <x v="0"/>
    <n v="8"/>
    <n v="3"/>
    <s v="Medical"/>
    <n v="1"/>
    <n v="2068"/>
    <n v="2"/>
    <x v="0"/>
    <n v="82"/>
    <n v="4"/>
    <n v="2"/>
    <x v="0"/>
    <n v="3"/>
    <s v="Married"/>
    <n v="4404"/>
    <s v="Upto 5k"/>
    <n v="10228"/>
    <n v="2"/>
    <s v="Y"/>
    <s v="No"/>
    <n v="12"/>
    <n v="3"/>
    <n v="1"/>
    <n v="80"/>
    <n v="0"/>
    <n v="6"/>
    <n v="3"/>
    <n v="4"/>
    <n v="4"/>
    <n v="3"/>
    <n v="1"/>
    <n v="2"/>
  </r>
  <r>
    <x v="651"/>
    <n v="35"/>
    <s v="26-35"/>
    <s v="No"/>
    <x v="0"/>
    <n v="809"/>
    <x v="0"/>
    <n v="16"/>
    <n v="3"/>
    <s v="Medical"/>
    <n v="1"/>
    <n v="14"/>
    <n v="1"/>
    <x v="0"/>
    <n v="84"/>
    <n v="4"/>
    <n v="1"/>
    <x v="0"/>
    <n v="2"/>
    <s v="Married"/>
    <n v="2426"/>
    <s v="Upto 5k"/>
    <n v="16479"/>
    <n v="0"/>
    <s v="Y"/>
    <s v="No"/>
    <n v="13"/>
    <n v="3"/>
    <n v="3"/>
    <n v="80"/>
    <n v="1"/>
    <n v="6"/>
    <n v="5"/>
    <n v="3"/>
    <n v="5"/>
    <n v="4"/>
    <n v="0"/>
    <n v="3"/>
  </r>
  <r>
    <x v="652"/>
    <n v="35"/>
    <s v="26-35"/>
    <s v="No"/>
    <x v="0"/>
    <n v="890"/>
    <x v="1"/>
    <n v="2"/>
    <n v="3"/>
    <s v="Marketing"/>
    <n v="1"/>
    <n v="49"/>
    <n v="4"/>
    <x v="1"/>
    <n v="97"/>
    <n v="3"/>
    <n v="1"/>
    <x v="1"/>
    <n v="4"/>
    <s v="Married"/>
    <n v="2014"/>
    <s v="Upto 5k"/>
    <n v="9687"/>
    <n v="1"/>
    <s v="Y"/>
    <s v="No"/>
    <n v="13"/>
    <n v="3"/>
    <n v="1"/>
    <n v="80"/>
    <n v="0"/>
    <n v="2"/>
    <n v="3"/>
    <n v="3"/>
    <n v="2"/>
    <n v="2"/>
    <n v="2"/>
    <n v="2"/>
  </r>
  <r>
    <x v="653"/>
    <n v="35"/>
    <s v="26-35"/>
    <s v="No"/>
    <x v="0"/>
    <n v="464"/>
    <x v="0"/>
    <n v="4"/>
    <n v="2"/>
    <s v="Other"/>
    <n v="1"/>
    <n v="53"/>
    <n v="3"/>
    <x v="0"/>
    <n v="75"/>
    <n v="3"/>
    <n v="1"/>
    <x v="0"/>
    <n v="4"/>
    <s v="Divorced"/>
    <n v="1951"/>
    <s v="Upto 5k"/>
    <n v="10910"/>
    <n v="1"/>
    <s v="Y"/>
    <s v="No"/>
    <n v="12"/>
    <n v="3"/>
    <n v="3"/>
    <n v="80"/>
    <n v="1"/>
    <n v="1"/>
    <n v="3"/>
    <n v="3"/>
    <n v="1"/>
    <n v="0"/>
    <n v="0"/>
    <n v="0"/>
  </r>
  <r>
    <x v="654"/>
    <n v="35"/>
    <s v="26-35"/>
    <s v="No"/>
    <x v="0"/>
    <n v="1229"/>
    <x v="0"/>
    <n v="8"/>
    <n v="1"/>
    <s v="Life Sciences"/>
    <n v="1"/>
    <n v="63"/>
    <n v="4"/>
    <x v="0"/>
    <n v="36"/>
    <n v="4"/>
    <n v="1"/>
    <x v="0"/>
    <n v="4"/>
    <s v="Married"/>
    <n v="2269"/>
    <s v="Upto 5k"/>
    <n v="4892"/>
    <n v="1"/>
    <s v="Y"/>
    <s v="No"/>
    <n v="19"/>
    <n v="3"/>
    <n v="4"/>
    <n v="80"/>
    <n v="0"/>
    <n v="1"/>
    <n v="2"/>
    <n v="3"/>
    <n v="1"/>
    <n v="0"/>
    <n v="0"/>
    <n v="1"/>
  </r>
  <r>
    <x v="655"/>
    <n v="35"/>
    <s v="26-35"/>
    <s v="No"/>
    <x v="2"/>
    <n v="1097"/>
    <x v="0"/>
    <n v="11"/>
    <n v="2"/>
    <s v="Medical"/>
    <n v="1"/>
    <n v="70"/>
    <n v="3"/>
    <x v="0"/>
    <n v="79"/>
    <n v="2"/>
    <n v="3"/>
    <x v="6"/>
    <n v="1"/>
    <s v="Married"/>
    <n v="9884"/>
    <s v="5k-10k"/>
    <n v="8302"/>
    <n v="2"/>
    <s v="Y"/>
    <s v="Yes"/>
    <n v="13"/>
    <n v="3"/>
    <n v="3"/>
    <n v="80"/>
    <n v="1"/>
    <n v="10"/>
    <n v="3"/>
    <n v="3"/>
    <n v="4"/>
    <n v="0"/>
    <n v="2"/>
    <n v="3"/>
  </r>
  <r>
    <x v="656"/>
    <n v="35"/>
    <s v="26-35"/>
    <s v="No"/>
    <x v="1"/>
    <n v="853"/>
    <x v="1"/>
    <n v="18"/>
    <n v="5"/>
    <s v="Life Sciences"/>
    <n v="1"/>
    <n v="74"/>
    <n v="2"/>
    <x v="0"/>
    <n v="71"/>
    <n v="3"/>
    <n v="3"/>
    <x v="5"/>
    <n v="1"/>
    <s v="Married"/>
    <n v="9069"/>
    <s v="5k-10k"/>
    <n v="11031"/>
    <n v="1"/>
    <s v="Y"/>
    <s v="No"/>
    <n v="22"/>
    <n v="4"/>
    <n v="4"/>
    <n v="80"/>
    <n v="1"/>
    <n v="9"/>
    <n v="3"/>
    <n v="2"/>
    <n v="9"/>
    <n v="8"/>
    <n v="1"/>
    <n v="8"/>
  </r>
  <r>
    <x v="657"/>
    <n v="35"/>
    <s v="26-35"/>
    <s v="No"/>
    <x v="0"/>
    <n v="1142"/>
    <x v="0"/>
    <n v="23"/>
    <n v="4"/>
    <s v="Medical"/>
    <n v="1"/>
    <n v="75"/>
    <n v="3"/>
    <x v="1"/>
    <n v="30"/>
    <n v="3"/>
    <n v="1"/>
    <x v="0"/>
    <n v="1"/>
    <s v="Married"/>
    <n v="4014"/>
    <s v="Upto 5k"/>
    <n v="16002"/>
    <n v="3"/>
    <s v="Y"/>
    <s v="Yes"/>
    <n v="15"/>
    <n v="3"/>
    <n v="3"/>
    <n v="80"/>
    <n v="1"/>
    <n v="4"/>
    <n v="3"/>
    <n v="3"/>
    <n v="2"/>
    <n v="2"/>
    <n v="2"/>
    <n v="2"/>
  </r>
  <r>
    <x v="658"/>
    <n v="35"/>
    <s v="26-35"/>
    <s v="No"/>
    <x v="1"/>
    <n v="664"/>
    <x v="0"/>
    <n v="1"/>
    <n v="3"/>
    <s v="Medical"/>
    <n v="1"/>
    <n v="88"/>
    <n v="2"/>
    <x v="0"/>
    <n v="79"/>
    <n v="3"/>
    <n v="1"/>
    <x v="2"/>
    <n v="1"/>
    <s v="Married"/>
    <n v="2194"/>
    <s v="Upto 5k"/>
    <n v="5868"/>
    <n v="4"/>
    <s v="Y"/>
    <s v="No"/>
    <n v="13"/>
    <n v="3"/>
    <n v="4"/>
    <n v="80"/>
    <n v="1"/>
    <n v="5"/>
    <n v="2"/>
    <n v="2"/>
    <n v="3"/>
    <n v="2"/>
    <n v="1"/>
    <n v="2"/>
  </r>
  <r>
    <x v="659"/>
    <n v="35"/>
    <s v="26-35"/>
    <s v="No"/>
    <x v="0"/>
    <n v="776"/>
    <x v="1"/>
    <n v="1"/>
    <n v="4"/>
    <s v="Marketing"/>
    <n v="1"/>
    <n v="100"/>
    <n v="3"/>
    <x v="0"/>
    <n v="32"/>
    <n v="2"/>
    <n v="2"/>
    <x v="5"/>
    <n v="1"/>
    <s v="Single"/>
    <n v="4312"/>
    <s v="Upto 5k"/>
    <n v="23016"/>
    <n v="0"/>
    <s v="Y"/>
    <s v="No"/>
    <n v="14"/>
    <n v="3"/>
    <n v="2"/>
    <n v="80"/>
    <n v="0"/>
    <n v="16"/>
    <n v="2"/>
    <n v="3"/>
    <n v="15"/>
    <n v="13"/>
    <n v="2"/>
    <m/>
  </r>
  <r>
    <x v="660"/>
    <n v="35"/>
    <s v="26-35"/>
    <s v="No"/>
    <x v="0"/>
    <n v="1214"/>
    <x v="0"/>
    <n v="1"/>
    <n v="3"/>
    <s v="Medical"/>
    <n v="1"/>
    <n v="105"/>
    <n v="2"/>
    <x v="0"/>
    <n v="30"/>
    <n v="2"/>
    <n v="1"/>
    <x v="2"/>
    <n v="3"/>
    <s v="Single"/>
    <n v="2859"/>
    <s v="Upto 5k"/>
    <n v="26278"/>
    <n v="1"/>
    <s v="Y"/>
    <s v="No"/>
    <n v="18"/>
    <n v="3"/>
    <n v="1"/>
    <n v="80"/>
    <n v="0"/>
    <n v="6"/>
    <n v="3"/>
    <n v="3"/>
    <n v="6"/>
    <n v="4"/>
    <n v="0"/>
    <n v="4"/>
  </r>
  <r>
    <x v="661"/>
    <n v="35"/>
    <s v="26-35"/>
    <s v="No"/>
    <x v="0"/>
    <n v="662"/>
    <x v="1"/>
    <n v="1"/>
    <n v="5"/>
    <s v="Marketing"/>
    <n v="1"/>
    <n v="204"/>
    <n v="3"/>
    <x v="0"/>
    <n v="94"/>
    <n v="3"/>
    <n v="3"/>
    <x v="5"/>
    <n v="2"/>
    <s v="Married"/>
    <n v="7295"/>
    <s v="5k-10k"/>
    <n v="11439"/>
    <n v="1"/>
    <s v="Y"/>
    <s v="No"/>
    <n v="13"/>
    <n v="3"/>
    <n v="1"/>
    <n v="80"/>
    <n v="2"/>
    <n v="10"/>
    <n v="3"/>
    <n v="3"/>
    <n v="10"/>
    <n v="8"/>
    <n v="0"/>
    <n v="6"/>
  </r>
  <r>
    <x v="662"/>
    <n v="35"/>
    <s v="26-35"/>
    <s v="Yes"/>
    <x v="0"/>
    <n v="556"/>
    <x v="0"/>
    <n v="23"/>
    <n v="2"/>
    <s v="Life Sciences"/>
    <n v="1"/>
    <n v="261"/>
    <n v="2"/>
    <x v="0"/>
    <n v="50"/>
    <n v="2"/>
    <n v="2"/>
    <x v="4"/>
    <n v="3"/>
    <s v="Married"/>
    <n v="5916"/>
    <s v="5k-10k"/>
    <n v="15497"/>
    <n v="3"/>
    <s v="Y"/>
    <s v="Yes"/>
    <n v="13"/>
    <n v="3"/>
    <n v="1"/>
    <n v="80"/>
    <n v="0"/>
    <n v="8"/>
    <n v="1"/>
    <n v="3"/>
    <n v="1"/>
    <n v="0"/>
    <n v="0"/>
    <n v="1"/>
  </r>
  <r>
    <x v="663"/>
    <n v="35"/>
    <s v="26-35"/>
    <s v="No"/>
    <x v="1"/>
    <n v="138"/>
    <x v="0"/>
    <n v="2"/>
    <n v="3"/>
    <s v="Medical"/>
    <n v="1"/>
    <n v="269"/>
    <n v="2"/>
    <x v="1"/>
    <n v="37"/>
    <n v="3"/>
    <n v="2"/>
    <x v="0"/>
    <n v="2"/>
    <s v="Single"/>
    <n v="4425"/>
    <s v="Upto 5k"/>
    <n v="15986"/>
    <n v="5"/>
    <s v="Y"/>
    <s v="No"/>
    <n v="11"/>
    <n v="3"/>
    <n v="4"/>
    <n v="80"/>
    <n v="0"/>
    <n v="10"/>
    <n v="5"/>
    <n v="3"/>
    <n v="6"/>
    <n v="2"/>
    <n v="1"/>
    <n v="2"/>
  </r>
  <r>
    <x v="664"/>
    <n v="35"/>
    <s v="26-35"/>
    <s v="No"/>
    <x v="1"/>
    <n v="944"/>
    <x v="1"/>
    <n v="1"/>
    <n v="3"/>
    <s v="Marketing"/>
    <n v="1"/>
    <n v="314"/>
    <n v="3"/>
    <x v="1"/>
    <n v="92"/>
    <n v="3"/>
    <n v="3"/>
    <x v="5"/>
    <n v="3"/>
    <s v="Single"/>
    <n v="8789"/>
    <s v="5k-10k"/>
    <n v="9096"/>
    <n v="1"/>
    <s v="Y"/>
    <s v="No"/>
    <n v="14"/>
    <n v="3"/>
    <n v="1"/>
    <n v="80"/>
    <n v="0"/>
    <n v="10"/>
    <n v="3"/>
    <n v="4"/>
    <n v="10"/>
    <n v="7"/>
    <n v="0"/>
    <n v="8"/>
  </r>
  <r>
    <x v="665"/>
    <n v="35"/>
    <s v="26-35"/>
    <s v="No"/>
    <x v="0"/>
    <n v="1315"/>
    <x v="0"/>
    <n v="22"/>
    <n v="3"/>
    <s v="Life Sciences"/>
    <n v="1"/>
    <n v="381"/>
    <n v="2"/>
    <x v="1"/>
    <n v="71"/>
    <n v="4"/>
    <n v="3"/>
    <x v="8"/>
    <n v="2"/>
    <s v="Divorced"/>
    <n v="11996"/>
    <s v="10k-15k"/>
    <n v="19100"/>
    <n v="7"/>
    <s v="Y"/>
    <s v="No"/>
    <n v="18"/>
    <n v="3"/>
    <n v="2"/>
    <n v="80"/>
    <n v="1"/>
    <n v="10"/>
    <n v="6"/>
    <n v="2"/>
    <n v="7"/>
    <n v="7"/>
    <n v="6"/>
    <n v="2"/>
  </r>
  <r>
    <x v="666"/>
    <n v="35"/>
    <s v="26-35"/>
    <s v="No"/>
    <x v="0"/>
    <n v="1232"/>
    <x v="1"/>
    <n v="16"/>
    <n v="3"/>
    <s v="Marketing"/>
    <n v="1"/>
    <n v="406"/>
    <n v="3"/>
    <x v="0"/>
    <n v="96"/>
    <n v="3"/>
    <n v="3"/>
    <x v="5"/>
    <n v="2"/>
    <s v="Married"/>
    <n v="8020"/>
    <s v="5k-10k"/>
    <n v="5100"/>
    <n v="0"/>
    <s v="Y"/>
    <s v="No"/>
    <n v="15"/>
    <n v="3"/>
    <n v="3"/>
    <n v="80"/>
    <n v="2"/>
    <n v="12"/>
    <n v="3"/>
    <n v="2"/>
    <n v="11"/>
    <n v="9"/>
    <n v="6"/>
    <n v="9"/>
  </r>
  <r>
    <x v="667"/>
    <n v="35"/>
    <s v="26-35"/>
    <s v="No"/>
    <x v="0"/>
    <n v="1296"/>
    <x v="0"/>
    <n v="5"/>
    <n v="4"/>
    <s v="Technical Degree"/>
    <n v="1"/>
    <n v="464"/>
    <n v="3"/>
    <x v="0"/>
    <n v="62"/>
    <n v="3"/>
    <n v="3"/>
    <x v="4"/>
    <n v="2"/>
    <s v="Single"/>
    <n v="8095"/>
    <s v="5k-10k"/>
    <n v="18264"/>
    <n v="0"/>
    <s v="Y"/>
    <s v="No"/>
    <n v="13"/>
    <n v="3"/>
    <n v="4"/>
    <n v="80"/>
    <n v="0"/>
    <n v="17"/>
    <n v="5"/>
    <n v="3"/>
    <n v="16"/>
    <n v="6"/>
    <n v="0"/>
    <n v="13"/>
  </r>
  <r>
    <x v="668"/>
    <n v="35"/>
    <s v="26-35"/>
    <s v="No"/>
    <x v="0"/>
    <n v="755"/>
    <x v="0"/>
    <n v="9"/>
    <n v="4"/>
    <s v="Life Sciences"/>
    <n v="1"/>
    <n v="496"/>
    <n v="3"/>
    <x v="0"/>
    <n v="97"/>
    <n v="2"/>
    <n v="2"/>
    <x v="6"/>
    <n v="2"/>
    <s v="Single"/>
    <n v="6540"/>
    <s v="5k-10k"/>
    <n v="19394"/>
    <n v="9"/>
    <s v="Y"/>
    <s v="No"/>
    <n v="19"/>
    <n v="3"/>
    <n v="3"/>
    <n v="80"/>
    <n v="0"/>
    <n v="10"/>
    <n v="5"/>
    <n v="3"/>
    <n v="1"/>
    <n v="1"/>
    <n v="0"/>
    <n v="0"/>
  </r>
  <r>
    <x v="669"/>
    <n v="35"/>
    <s v="26-35"/>
    <s v="No"/>
    <x v="0"/>
    <n v="144"/>
    <x v="0"/>
    <n v="22"/>
    <n v="3"/>
    <s v="Life Sciences"/>
    <n v="1"/>
    <n v="577"/>
    <n v="4"/>
    <x v="0"/>
    <n v="46"/>
    <n v="1"/>
    <n v="1"/>
    <x v="0"/>
    <n v="3"/>
    <s v="Single"/>
    <n v="4230"/>
    <s v="Upto 5k"/>
    <n v="19225"/>
    <n v="0"/>
    <s v="Y"/>
    <s v="No"/>
    <n v="15"/>
    <n v="3"/>
    <n v="3"/>
    <n v="80"/>
    <n v="0"/>
    <n v="6"/>
    <n v="2"/>
    <n v="3"/>
    <n v="5"/>
    <n v="4"/>
    <n v="4"/>
    <n v="3"/>
  </r>
  <r>
    <x v="670"/>
    <n v="35"/>
    <s v="26-35"/>
    <s v="No"/>
    <x v="0"/>
    <n v="1276"/>
    <x v="0"/>
    <n v="16"/>
    <n v="3"/>
    <s v="Life Sciences"/>
    <n v="1"/>
    <n v="586"/>
    <n v="4"/>
    <x v="0"/>
    <n v="72"/>
    <n v="3"/>
    <n v="3"/>
    <x v="6"/>
    <n v="3"/>
    <s v="Married"/>
    <n v="7632"/>
    <s v="5k-10k"/>
    <n v="14295"/>
    <n v="4"/>
    <s v="Y"/>
    <s v="Yes"/>
    <n v="12"/>
    <n v="3"/>
    <n v="3"/>
    <n v="80"/>
    <n v="0"/>
    <n v="10"/>
    <n v="2"/>
    <n v="3"/>
    <n v="8"/>
    <n v="7"/>
    <n v="0"/>
    <n v="0"/>
  </r>
  <r>
    <x v="671"/>
    <n v="35"/>
    <s v="26-35"/>
    <s v="No"/>
    <x v="0"/>
    <n v="619"/>
    <x v="1"/>
    <n v="1"/>
    <n v="3"/>
    <s v="Marketing"/>
    <n v="1"/>
    <n v="600"/>
    <n v="2"/>
    <x v="0"/>
    <n v="85"/>
    <n v="3"/>
    <n v="2"/>
    <x v="5"/>
    <n v="3"/>
    <s v="Married"/>
    <n v="4717"/>
    <s v="Upto 5k"/>
    <n v="18659"/>
    <n v="9"/>
    <s v="Y"/>
    <s v="No"/>
    <n v="11"/>
    <n v="3"/>
    <n v="3"/>
    <n v="80"/>
    <n v="0"/>
    <n v="15"/>
    <n v="2"/>
    <n v="3"/>
    <n v="11"/>
    <n v="9"/>
    <n v="6"/>
    <n v="9"/>
  </r>
  <r>
    <x v="672"/>
    <n v="35"/>
    <s v="26-35"/>
    <s v="No"/>
    <x v="0"/>
    <n v="195"/>
    <x v="1"/>
    <n v="1"/>
    <n v="3"/>
    <s v="Medical"/>
    <n v="1"/>
    <n v="620"/>
    <n v="1"/>
    <x v="1"/>
    <n v="80"/>
    <n v="3"/>
    <n v="2"/>
    <x v="5"/>
    <n v="3"/>
    <s v="Single"/>
    <n v="4859"/>
    <s v="Upto 5k"/>
    <n v="6698"/>
    <n v="1"/>
    <s v="Y"/>
    <s v="No"/>
    <n v="16"/>
    <n v="3"/>
    <n v="4"/>
    <n v="80"/>
    <n v="0"/>
    <n v="5"/>
    <n v="3"/>
    <n v="3"/>
    <n v="5"/>
    <n v="4"/>
    <n v="0"/>
    <n v="3"/>
  </r>
  <r>
    <x v="673"/>
    <n v="35"/>
    <s v="26-35"/>
    <s v="No"/>
    <x v="0"/>
    <n v="538"/>
    <x v="0"/>
    <n v="25"/>
    <n v="2"/>
    <s v="Other"/>
    <n v="1"/>
    <n v="652"/>
    <n v="1"/>
    <x v="0"/>
    <n v="54"/>
    <n v="2"/>
    <n v="2"/>
    <x v="0"/>
    <n v="4"/>
    <s v="Single"/>
    <n v="3681"/>
    <s v="Upto 5k"/>
    <n v="14004"/>
    <n v="4"/>
    <s v="Y"/>
    <s v="No"/>
    <n v="14"/>
    <n v="3"/>
    <n v="4"/>
    <n v="80"/>
    <n v="0"/>
    <n v="9"/>
    <n v="3"/>
    <n v="3"/>
    <n v="3"/>
    <n v="2"/>
    <n v="0"/>
    <n v="2"/>
  </r>
  <r>
    <x v="674"/>
    <n v="35"/>
    <s v="26-35"/>
    <s v="No"/>
    <x v="0"/>
    <n v="1017"/>
    <x v="0"/>
    <n v="6"/>
    <n v="4"/>
    <s v="Life Sciences"/>
    <n v="1"/>
    <n v="691"/>
    <n v="2"/>
    <x v="0"/>
    <n v="82"/>
    <n v="1"/>
    <n v="2"/>
    <x v="2"/>
    <n v="4"/>
    <s v="Single"/>
    <n v="6646"/>
    <s v="5k-10k"/>
    <n v="19368"/>
    <n v="1"/>
    <s v="Y"/>
    <s v="No"/>
    <n v="13"/>
    <n v="3"/>
    <n v="2"/>
    <n v="80"/>
    <n v="0"/>
    <n v="17"/>
    <n v="3"/>
    <n v="3"/>
    <n v="17"/>
    <n v="11"/>
    <n v="11"/>
    <n v="8"/>
  </r>
  <r>
    <x v="675"/>
    <n v="35"/>
    <s v="26-35"/>
    <s v="No"/>
    <x v="2"/>
    <n v="727"/>
    <x v="0"/>
    <n v="3"/>
    <n v="3"/>
    <s v="Life Sciences"/>
    <n v="1"/>
    <n v="704"/>
    <n v="3"/>
    <x v="0"/>
    <n v="41"/>
    <n v="2"/>
    <n v="1"/>
    <x v="0"/>
    <n v="3"/>
    <s v="Married"/>
    <n v="1281"/>
    <s v="Upto 5k"/>
    <n v="16900"/>
    <n v="1"/>
    <s v="Y"/>
    <s v="No"/>
    <n v="18"/>
    <n v="3"/>
    <n v="3"/>
    <n v="80"/>
    <n v="2"/>
    <n v="1"/>
    <n v="3"/>
    <n v="3"/>
    <n v="1"/>
    <n v="0"/>
    <n v="0"/>
    <n v="0"/>
  </r>
  <r>
    <x v="676"/>
    <n v="35"/>
    <s v="26-35"/>
    <s v="No"/>
    <x v="2"/>
    <n v="1225"/>
    <x v="0"/>
    <n v="2"/>
    <n v="4"/>
    <s v="Life Sciences"/>
    <n v="1"/>
    <n v="771"/>
    <n v="4"/>
    <x v="1"/>
    <n v="61"/>
    <n v="3"/>
    <n v="2"/>
    <x v="6"/>
    <n v="1"/>
    <s v="Divorced"/>
    <n v="5093"/>
    <s v="5k-10k"/>
    <n v="4761"/>
    <n v="2"/>
    <s v="Y"/>
    <s v="No"/>
    <n v="11"/>
    <n v="3"/>
    <n v="1"/>
    <n v="80"/>
    <n v="1"/>
    <n v="16"/>
    <n v="2"/>
    <n v="4"/>
    <n v="1"/>
    <n v="0"/>
    <n v="0"/>
    <n v="0"/>
  </r>
  <r>
    <x v="677"/>
    <n v="35"/>
    <s v="26-35"/>
    <s v="No"/>
    <x v="0"/>
    <n v="384"/>
    <x v="1"/>
    <n v="8"/>
    <n v="4"/>
    <s v="Life Sciences"/>
    <n v="1"/>
    <n v="805"/>
    <n v="1"/>
    <x v="1"/>
    <n v="72"/>
    <n v="3"/>
    <n v="1"/>
    <x v="1"/>
    <n v="4"/>
    <s v="Married"/>
    <n v="2572"/>
    <s v="Upto 5k"/>
    <n v="20317"/>
    <n v="1"/>
    <s v="Y"/>
    <s v="No"/>
    <n v="16"/>
    <n v="3"/>
    <n v="2"/>
    <n v="80"/>
    <n v="1"/>
    <n v="3"/>
    <n v="1"/>
    <n v="2"/>
    <n v="3"/>
    <n v="2"/>
    <n v="0"/>
    <n v="2"/>
  </r>
  <r>
    <x v="678"/>
    <n v="35"/>
    <s v="26-35"/>
    <s v="No"/>
    <x v="0"/>
    <n v="1258"/>
    <x v="0"/>
    <n v="1"/>
    <n v="4"/>
    <s v="Life Sciences"/>
    <n v="1"/>
    <n v="826"/>
    <n v="4"/>
    <x v="1"/>
    <n v="40"/>
    <n v="4"/>
    <n v="1"/>
    <x v="2"/>
    <n v="3"/>
    <s v="Single"/>
    <n v="2506"/>
    <s v="Upto 5k"/>
    <n v="13301"/>
    <n v="3"/>
    <s v="Y"/>
    <s v="No"/>
    <n v="13"/>
    <n v="3"/>
    <n v="3"/>
    <n v="80"/>
    <n v="0"/>
    <n v="7"/>
    <n v="0"/>
    <n v="3"/>
    <n v="2"/>
    <n v="2"/>
    <n v="2"/>
    <n v="2"/>
  </r>
  <r>
    <x v="679"/>
    <n v="35"/>
    <s v="26-35"/>
    <s v="No"/>
    <x v="0"/>
    <n v="950"/>
    <x v="0"/>
    <n v="7"/>
    <n v="3"/>
    <s v="Other"/>
    <n v="1"/>
    <n v="845"/>
    <n v="3"/>
    <x v="0"/>
    <n v="59"/>
    <n v="3"/>
    <n v="3"/>
    <x v="4"/>
    <n v="3"/>
    <s v="Single"/>
    <n v="10221"/>
    <s v="10k-15k"/>
    <n v="18869"/>
    <n v="3"/>
    <s v="Y"/>
    <s v="No"/>
    <n v="21"/>
    <n v="4"/>
    <n v="2"/>
    <n v="80"/>
    <n v="0"/>
    <n v="17"/>
    <n v="3"/>
    <n v="4"/>
    <n v="8"/>
    <n v="5"/>
    <n v="1"/>
    <n v="6"/>
  </r>
  <r>
    <x v="680"/>
    <n v="35"/>
    <s v="26-35"/>
    <s v="No"/>
    <x v="0"/>
    <n v="1343"/>
    <x v="0"/>
    <n v="27"/>
    <n v="1"/>
    <s v="Medical"/>
    <n v="1"/>
    <n v="856"/>
    <n v="3"/>
    <x v="1"/>
    <n v="53"/>
    <n v="2"/>
    <n v="1"/>
    <x v="2"/>
    <n v="1"/>
    <s v="Single"/>
    <n v="2559"/>
    <s v="Upto 5k"/>
    <n v="17852"/>
    <n v="1"/>
    <s v="Y"/>
    <s v="No"/>
    <n v="11"/>
    <n v="3"/>
    <n v="4"/>
    <n v="80"/>
    <n v="0"/>
    <n v="6"/>
    <n v="3"/>
    <n v="2"/>
    <n v="6"/>
    <n v="5"/>
    <n v="1"/>
    <n v="1"/>
  </r>
  <r>
    <x v="681"/>
    <n v="35"/>
    <s v="26-35"/>
    <s v="No"/>
    <x v="0"/>
    <n v="607"/>
    <x v="0"/>
    <n v="9"/>
    <n v="3"/>
    <s v="Life Sciences"/>
    <n v="1"/>
    <n v="880"/>
    <n v="4"/>
    <x v="1"/>
    <n v="66"/>
    <n v="2"/>
    <n v="3"/>
    <x v="4"/>
    <n v="3"/>
    <s v="Married"/>
    <n v="10685"/>
    <s v="10k-15k"/>
    <n v="23457"/>
    <n v="1"/>
    <s v="Y"/>
    <s v="Yes"/>
    <n v="20"/>
    <n v="4"/>
    <n v="2"/>
    <n v="80"/>
    <n v="1"/>
    <n v="17"/>
    <n v="2"/>
    <n v="3"/>
    <n v="17"/>
    <n v="14"/>
    <n v="5"/>
    <n v="15"/>
  </r>
  <r>
    <x v="682"/>
    <n v="35"/>
    <s v="26-35"/>
    <s v="Yes"/>
    <x v="1"/>
    <n v="130"/>
    <x v="0"/>
    <n v="25"/>
    <n v="4"/>
    <s v="Life Sciences"/>
    <n v="1"/>
    <n v="881"/>
    <n v="4"/>
    <x v="1"/>
    <n v="96"/>
    <n v="3"/>
    <n v="1"/>
    <x v="2"/>
    <n v="2"/>
    <s v="Divorced"/>
    <n v="2022"/>
    <s v="Upto 5k"/>
    <n v="16612"/>
    <n v="1"/>
    <s v="Y"/>
    <s v="Yes"/>
    <n v="19"/>
    <n v="3"/>
    <n v="1"/>
    <n v="80"/>
    <n v="1"/>
    <n v="10"/>
    <n v="3"/>
    <n v="2"/>
    <n v="10"/>
    <n v="2"/>
    <n v="7"/>
    <n v="8"/>
  </r>
  <r>
    <x v="683"/>
    <n v="35"/>
    <s v="26-35"/>
    <s v="No"/>
    <x v="0"/>
    <n v="672"/>
    <x v="0"/>
    <n v="25"/>
    <n v="3"/>
    <s v="Technical Degree"/>
    <n v="1"/>
    <n v="899"/>
    <n v="4"/>
    <x v="0"/>
    <n v="78"/>
    <n v="2"/>
    <n v="3"/>
    <x v="4"/>
    <n v="2"/>
    <s v="Married"/>
    <n v="10903"/>
    <s v="10k-15k"/>
    <n v="9129"/>
    <n v="3"/>
    <s v="Y"/>
    <s v="No"/>
    <n v="16"/>
    <n v="3"/>
    <n v="1"/>
    <n v="80"/>
    <n v="0"/>
    <n v="16"/>
    <n v="2"/>
    <n v="3"/>
    <n v="13"/>
    <n v="10"/>
    <n v="4"/>
    <n v="8"/>
  </r>
  <r>
    <x v="684"/>
    <n v="35"/>
    <s v="26-35"/>
    <s v="No"/>
    <x v="0"/>
    <n v="1137"/>
    <x v="0"/>
    <n v="21"/>
    <n v="1"/>
    <s v="Life Sciences"/>
    <n v="1"/>
    <n v="942"/>
    <n v="4"/>
    <x v="1"/>
    <n v="51"/>
    <n v="3"/>
    <n v="2"/>
    <x v="6"/>
    <n v="4"/>
    <s v="Married"/>
    <n v="4014"/>
    <s v="Upto 5k"/>
    <n v="19170"/>
    <n v="1"/>
    <s v="Y"/>
    <s v="Yes"/>
    <n v="25"/>
    <n v="4"/>
    <n v="4"/>
    <n v="80"/>
    <n v="1"/>
    <n v="10"/>
    <n v="2"/>
    <n v="1"/>
    <n v="10"/>
    <n v="6"/>
    <n v="0"/>
    <n v="7"/>
  </r>
  <r>
    <x v="685"/>
    <n v="35"/>
    <s v="26-35"/>
    <s v="No"/>
    <x v="0"/>
    <n v="1219"/>
    <x v="1"/>
    <n v="18"/>
    <n v="3"/>
    <s v="Medical"/>
    <n v="1"/>
    <n v="975"/>
    <n v="3"/>
    <x v="1"/>
    <n v="86"/>
    <n v="3"/>
    <n v="2"/>
    <x v="5"/>
    <n v="3"/>
    <s v="Married"/>
    <n v="4601"/>
    <s v="Upto 5k"/>
    <n v="6179"/>
    <n v="1"/>
    <s v="Y"/>
    <s v="No"/>
    <n v="16"/>
    <n v="3"/>
    <n v="2"/>
    <n v="80"/>
    <n v="0"/>
    <n v="5"/>
    <n v="3"/>
    <n v="3"/>
    <n v="5"/>
    <n v="2"/>
    <n v="1"/>
    <n v="0"/>
  </r>
  <r>
    <x v="686"/>
    <n v="35"/>
    <s v="26-35"/>
    <s v="No"/>
    <x v="0"/>
    <n v="882"/>
    <x v="1"/>
    <n v="3"/>
    <n v="4"/>
    <s v="Life Sciences"/>
    <n v="1"/>
    <n v="984"/>
    <n v="4"/>
    <x v="0"/>
    <n v="92"/>
    <n v="3"/>
    <n v="3"/>
    <x v="5"/>
    <n v="4"/>
    <s v="Divorced"/>
    <n v="7823"/>
    <s v="5k-10k"/>
    <n v="6812"/>
    <n v="6"/>
    <s v="Y"/>
    <s v="No"/>
    <n v="13"/>
    <n v="3"/>
    <n v="2"/>
    <n v="80"/>
    <n v="1"/>
    <n v="12"/>
    <n v="2"/>
    <n v="3"/>
    <n v="10"/>
    <n v="9"/>
    <n v="0"/>
    <n v="8"/>
  </r>
  <r>
    <x v="687"/>
    <n v="35"/>
    <s v="26-35"/>
    <s v="Yes"/>
    <x v="0"/>
    <n v="622"/>
    <x v="0"/>
    <n v="14"/>
    <n v="4"/>
    <s v="Other"/>
    <n v="1"/>
    <n v="1010"/>
    <n v="3"/>
    <x v="0"/>
    <n v="39"/>
    <n v="2"/>
    <n v="1"/>
    <x v="0"/>
    <n v="2"/>
    <s v="Divorced"/>
    <n v="3743"/>
    <s v="Upto 5k"/>
    <n v="10074"/>
    <n v="1"/>
    <s v="Y"/>
    <s v="Yes"/>
    <n v="24"/>
    <n v="4"/>
    <n v="4"/>
    <n v="80"/>
    <n v="1"/>
    <n v="5"/>
    <n v="2"/>
    <n v="1"/>
    <n v="4"/>
    <n v="2"/>
    <n v="0"/>
    <n v="2"/>
  </r>
  <r>
    <x v="688"/>
    <n v="35"/>
    <s v="26-35"/>
    <s v="No"/>
    <x v="0"/>
    <n v="583"/>
    <x v="0"/>
    <n v="25"/>
    <n v="4"/>
    <s v="Medical"/>
    <n v="1"/>
    <n v="1014"/>
    <n v="3"/>
    <x v="1"/>
    <n v="57"/>
    <n v="3"/>
    <n v="3"/>
    <x v="6"/>
    <n v="3"/>
    <s v="Divorced"/>
    <n v="10388"/>
    <s v="10k-15k"/>
    <n v="6975"/>
    <n v="1"/>
    <s v="Y"/>
    <s v="Yes"/>
    <n v="11"/>
    <n v="3"/>
    <n v="3"/>
    <n v="80"/>
    <n v="1"/>
    <n v="16"/>
    <n v="3"/>
    <n v="2"/>
    <n v="16"/>
    <n v="10"/>
    <n v="10"/>
    <n v="1"/>
  </r>
  <r>
    <x v="689"/>
    <n v="35"/>
    <s v="26-35"/>
    <s v="No"/>
    <x v="0"/>
    <n v="802"/>
    <x v="0"/>
    <n v="10"/>
    <n v="3"/>
    <s v="Other"/>
    <n v="1"/>
    <n v="1028"/>
    <n v="2"/>
    <x v="0"/>
    <n v="45"/>
    <n v="3"/>
    <n v="1"/>
    <x v="0"/>
    <n v="4"/>
    <s v="Divorced"/>
    <n v="3917"/>
    <s v="Upto 5k"/>
    <n v="9541"/>
    <n v="1"/>
    <s v="Y"/>
    <s v="No"/>
    <n v="20"/>
    <n v="4"/>
    <n v="1"/>
    <n v="80"/>
    <n v="1"/>
    <n v="3"/>
    <n v="4"/>
    <n v="2"/>
    <n v="3"/>
    <n v="2"/>
    <n v="1"/>
    <n v="2"/>
  </r>
  <r>
    <x v="690"/>
    <n v="35"/>
    <s v="26-35"/>
    <s v="Yes"/>
    <x v="0"/>
    <n v="1204"/>
    <x v="1"/>
    <n v="4"/>
    <n v="3"/>
    <s v="Technical Degree"/>
    <n v="1"/>
    <n v="1100"/>
    <n v="4"/>
    <x v="0"/>
    <n v="86"/>
    <n v="3"/>
    <n v="3"/>
    <x v="5"/>
    <n v="1"/>
    <s v="Single"/>
    <n v="9582"/>
    <s v="5k-10k"/>
    <n v="10333"/>
    <n v="0"/>
    <s v="Y"/>
    <s v="Yes"/>
    <n v="22"/>
    <n v="4"/>
    <n v="1"/>
    <n v="80"/>
    <n v="0"/>
    <n v="9"/>
    <n v="2"/>
    <n v="3"/>
    <n v="8"/>
    <n v="7"/>
    <n v="4"/>
    <n v="7"/>
  </r>
  <r>
    <x v="691"/>
    <n v="35"/>
    <s v="26-35"/>
    <s v="No"/>
    <x v="1"/>
    <n v="1182"/>
    <x v="1"/>
    <n v="11"/>
    <n v="2"/>
    <s v="Marketing"/>
    <n v="1"/>
    <n v="1137"/>
    <n v="4"/>
    <x v="0"/>
    <n v="54"/>
    <n v="3"/>
    <n v="2"/>
    <x v="5"/>
    <n v="4"/>
    <s v="Divorced"/>
    <n v="4968"/>
    <s v="Upto 5k"/>
    <n v="18500"/>
    <n v="1"/>
    <s v="Y"/>
    <s v="No"/>
    <n v="11"/>
    <n v="3"/>
    <n v="4"/>
    <n v="80"/>
    <n v="1"/>
    <n v="5"/>
    <n v="3"/>
    <n v="3"/>
    <n v="5"/>
    <n v="2"/>
    <n v="0"/>
    <n v="2"/>
  </r>
  <r>
    <x v="692"/>
    <n v="35"/>
    <s v="26-35"/>
    <s v="No"/>
    <x v="0"/>
    <n v="528"/>
    <x v="2"/>
    <n v="8"/>
    <n v="4"/>
    <s v="Technical Degree"/>
    <n v="1"/>
    <n v="1164"/>
    <n v="3"/>
    <x v="0"/>
    <n v="100"/>
    <n v="3"/>
    <n v="1"/>
    <x v="3"/>
    <n v="3"/>
    <s v="Single"/>
    <n v="4323"/>
    <s v="Upto 5k"/>
    <n v="7108"/>
    <n v="1"/>
    <s v="Y"/>
    <s v="No"/>
    <n v="17"/>
    <n v="3"/>
    <n v="2"/>
    <n v="80"/>
    <n v="0"/>
    <n v="6"/>
    <n v="2"/>
    <n v="1"/>
    <n v="5"/>
    <n v="4"/>
    <n v="1"/>
    <n v="4"/>
  </r>
  <r>
    <x v="693"/>
    <n v="35"/>
    <s v="26-35"/>
    <s v="No"/>
    <x v="0"/>
    <n v="982"/>
    <x v="0"/>
    <n v="1"/>
    <n v="4"/>
    <s v="Medical"/>
    <n v="1"/>
    <n v="1172"/>
    <n v="4"/>
    <x v="0"/>
    <n v="58"/>
    <n v="2"/>
    <n v="1"/>
    <x v="0"/>
    <n v="3"/>
    <s v="Married"/>
    <n v="2258"/>
    <s v="Upto 5k"/>
    <n v="16340"/>
    <n v="6"/>
    <s v="Y"/>
    <s v="No"/>
    <n v="12"/>
    <n v="3"/>
    <n v="2"/>
    <n v="80"/>
    <n v="1"/>
    <n v="10"/>
    <n v="2"/>
    <n v="3"/>
    <n v="8"/>
    <n v="0"/>
    <n v="1"/>
    <n v="7"/>
  </r>
  <r>
    <x v="694"/>
    <n v="35"/>
    <s v="26-35"/>
    <s v="No"/>
    <x v="0"/>
    <n v="819"/>
    <x v="0"/>
    <n v="2"/>
    <n v="3"/>
    <s v="Life Sciences"/>
    <n v="1"/>
    <n v="1182"/>
    <n v="3"/>
    <x v="0"/>
    <n v="44"/>
    <n v="2"/>
    <n v="3"/>
    <x v="4"/>
    <n v="2"/>
    <s v="Divorced"/>
    <n v="10274"/>
    <s v="10k-15k"/>
    <n v="19588"/>
    <n v="2"/>
    <s v="Y"/>
    <s v="No"/>
    <n v="18"/>
    <n v="3"/>
    <n v="2"/>
    <n v="80"/>
    <n v="1"/>
    <n v="15"/>
    <n v="2"/>
    <n v="4"/>
    <n v="7"/>
    <n v="7"/>
    <n v="6"/>
    <n v="4"/>
  </r>
  <r>
    <x v="695"/>
    <n v="35"/>
    <s v="26-35"/>
    <s v="No"/>
    <x v="1"/>
    <n v="636"/>
    <x v="0"/>
    <n v="4"/>
    <n v="4"/>
    <s v="Other"/>
    <n v="1"/>
    <n v="1185"/>
    <n v="4"/>
    <x v="0"/>
    <n v="47"/>
    <n v="2"/>
    <n v="1"/>
    <x v="0"/>
    <n v="4"/>
    <s v="Married"/>
    <n v="2376"/>
    <s v="Upto 5k"/>
    <n v="26537"/>
    <n v="1"/>
    <s v="Y"/>
    <s v="No"/>
    <n v="13"/>
    <n v="3"/>
    <n v="2"/>
    <n v="80"/>
    <n v="1"/>
    <n v="2"/>
    <n v="2"/>
    <n v="4"/>
    <n v="2"/>
    <n v="2"/>
    <n v="2"/>
    <n v="2"/>
  </r>
  <r>
    <x v="696"/>
    <n v="35"/>
    <s v="26-35"/>
    <s v="No"/>
    <x v="0"/>
    <n v="1361"/>
    <x v="1"/>
    <n v="17"/>
    <n v="4"/>
    <s v="Life Sciences"/>
    <n v="1"/>
    <n v="1218"/>
    <n v="3"/>
    <x v="0"/>
    <n v="94"/>
    <n v="3"/>
    <n v="2"/>
    <x v="5"/>
    <n v="1"/>
    <s v="Married"/>
    <n v="8966"/>
    <s v="5k-10k"/>
    <n v="21026"/>
    <n v="3"/>
    <s v="Y"/>
    <s v="Yes"/>
    <n v="15"/>
    <n v="3"/>
    <n v="4"/>
    <n v="80"/>
    <n v="3"/>
    <n v="15"/>
    <n v="2"/>
    <n v="3"/>
    <n v="7"/>
    <n v="7"/>
    <n v="1"/>
    <n v="7"/>
  </r>
  <r>
    <x v="697"/>
    <n v="35"/>
    <s v="26-35"/>
    <s v="No"/>
    <x v="2"/>
    <n v="1212"/>
    <x v="1"/>
    <n v="8"/>
    <n v="2"/>
    <s v="Marketing"/>
    <n v="1"/>
    <n v="1243"/>
    <n v="3"/>
    <x v="1"/>
    <n v="78"/>
    <n v="2"/>
    <n v="3"/>
    <x v="5"/>
    <n v="4"/>
    <s v="Married"/>
    <n v="10377"/>
    <s v="10k-15k"/>
    <n v="13755"/>
    <n v="4"/>
    <s v="Y"/>
    <s v="Yes"/>
    <n v="11"/>
    <n v="3"/>
    <n v="2"/>
    <n v="80"/>
    <n v="1"/>
    <n v="16"/>
    <n v="6"/>
    <n v="2"/>
    <n v="13"/>
    <n v="2"/>
    <n v="4"/>
    <n v="12"/>
  </r>
  <r>
    <x v="698"/>
    <n v="35"/>
    <s v="26-35"/>
    <s v="No"/>
    <x v="0"/>
    <n v="735"/>
    <x v="0"/>
    <n v="6"/>
    <n v="1"/>
    <s v="Life Sciences"/>
    <n v="1"/>
    <n v="1291"/>
    <n v="3"/>
    <x v="0"/>
    <n v="66"/>
    <n v="3"/>
    <n v="1"/>
    <x v="2"/>
    <n v="3"/>
    <s v="Married"/>
    <n v="3506"/>
    <s v="Upto 5k"/>
    <n v="6020"/>
    <n v="0"/>
    <s v="Y"/>
    <s v="Yes"/>
    <n v="14"/>
    <n v="3"/>
    <n v="4"/>
    <n v="80"/>
    <n v="0"/>
    <n v="4"/>
    <n v="3"/>
    <n v="3"/>
    <n v="3"/>
    <n v="2"/>
    <n v="2"/>
    <n v="2"/>
  </r>
  <r>
    <x v="699"/>
    <n v="35"/>
    <s v="26-35"/>
    <s v="No"/>
    <x v="1"/>
    <n v="482"/>
    <x v="0"/>
    <n v="4"/>
    <n v="4"/>
    <s v="Life Sciences"/>
    <n v="1"/>
    <n v="1350"/>
    <n v="3"/>
    <x v="0"/>
    <n v="87"/>
    <n v="3"/>
    <n v="2"/>
    <x v="2"/>
    <n v="3"/>
    <s v="Single"/>
    <n v="4249"/>
    <s v="Upto 5k"/>
    <n v="2690"/>
    <n v="1"/>
    <s v="Y"/>
    <s v="Yes"/>
    <n v="11"/>
    <n v="3"/>
    <n v="2"/>
    <n v="80"/>
    <n v="0"/>
    <n v="9"/>
    <n v="3"/>
    <n v="3"/>
    <n v="9"/>
    <n v="6"/>
    <n v="1"/>
    <n v="1"/>
  </r>
  <r>
    <x v="700"/>
    <n v="35"/>
    <s v="26-35"/>
    <s v="No"/>
    <x v="0"/>
    <n v="817"/>
    <x v="0"/>
    <n v="1"/>
    <n v="3"/>
    <s v="Medical"/>
    <n v="1"/>
    <n v="1369"/>
    <n v="4"/>
    <x v="1"/>
    <n v="60"/>
    <n v="2"/>
    <n v="2"/>
    <x v="0"/>
    <n v="4"/>
    <s v="Married"/>
    <n v="5363"/>
    <s v="5k-10k"/>
    <n v="10846"/>
    <n v="0"/>
    <s v="Y"/>
    <s v="No"/>
    <n v="12"/>
    <n v="3"/>
    <n v="2"/>
    <n v="80"/>
    <n v="1"/>
    <n v="10"/>
    <n v="0"/>
    <n v="3"/>
    <n v="9"/>
    <n v="7"/>
    <n v="0"/>
    <n v="0"/>
  </r>
  <r>
    <x v="701"/>
    <n v="35"/>
    <s v="26-35"/>
    <s v="Yes"/>
    <x v="1"/>
    <n v="662"/>
    <x v="1"/>
    <n v="18"/>
    <n v="4"/>
    <s v="Marketing"/>
    <n v="1"/>
    <n v="1380"/>
    <n v="4"/>
    <x v="1"/>
    <n v="67"/>
    <n v="3"/>
    <n v="2"/>
    <x v="5"/>
    <n v="3"/>
    <s v="Married"/>
    <n v="4614"/>
    <s v="Upto 5k"/>
    <n v="23288"/>
    <n v="0"/>
    <s v="Y"/>
    <s v="Yes"/>
    <n v="18"/>
    <n v="3"/>
    <n v="3"/>
    <n v="80"/>
    <n v="1"/>
    <n v="5"/>
    <n v="0"/>
    <n v="2"/>
    <n v="4"/>
    <n v="2"/>
    <n v="3"/>
    <n v="2"/>
  </r>
  <r>
    <x v="702"/>
    <n v="35"/>
    <s v="26-35"/>
    <s v="No"/>
    <x v="1"/>
    <n v="200"/>
    <x v="0"/>
    <n v="18"/>
    <n v="2"/>
    <s v="Life Sciences"/>
    <n v="1"/>
    <n v="1412"/>
    <n v="3"/>
    <x v="0"/>
    <n v="60"/>
    <n v="3"/>
    <n v="3"/>
    <x v="4"/>
    <n v="4"/>
    <s v="Single"/>
    <n v="9362"/>
    <s v="5k-10k"/>
    <n v="19944"/>
    <n v="2"/>
    <s v="Y"/>
    <s v="No"/>
    <n v="11"/>
    <n v="3"/>
    <n v="3"/>
    <n v="80"/>
    <n v="0"/>
    <n v="10"/>
    <n v="2"/>
    <n v="3"/>
    <n v="2"/>
    <n v="2"/>
    <n v="2"/>
    <n v="2"/>
  </r>
  <r>
    <x v="703"/>
    <n v="35"/>
    <s v="26-35"/>
    <s v="No"/>
    <x v="0"/>
    <n v="660"/>
    <x v="1"/>
    <n v="7"/>
    <n v="1"/>
    <s v="Life Sciences"/>
    <n v="1"/>
    <n v="1492"/>
    <n v="4"/>
    <x v="0"/>
    <n v="76"/>
    <n v="3"/>
    <n v="1"/>
    <x v="1"/>
    <n v="3"/>
    <s v="Married"/>
    <n v="2404"/>
    <s v="Upto 5k"/>
    <n v="16192"/>
    <n v="1"/>
    <s v="Y"/>
    <s v="No"/>
    <n v="13"/>
    <n v="3"/>
    <n v="1"/>
    <n v="80"/>
    <n v="1"/>
    <n v="1"/>
    <n v="3"/>
    <n v="3"/>
    <n v="1"/>
    <n v="0"/>
    <n v="0"/>
    <n v="0"/>
  </r>
  <r>
    <x v="704"/>
    <n v="35"/>
    <s v="26-35"/>
    <s v="No"/>
    <x v="0"/>
    <n v="1029"/>
    <x v="0"/>
    <n v="16"/>
    <n v="3"/>
    <s v="Life Sciences"/>
    <n v="1"/>
    <n v="1529"/>
    <n v="4"/>
    <x v="1"/>
    <n v="91"/>
    <n v="2"/>
    <n v="3"/>
    <x v="6"/>
    <n v="2"/>
    <s v="Single"/>
    <n v="8606"/>
    <s v="5k-10k"/>
    <n v="21195"/>
    <n v="1"/>
    <s v="Y"/>
    <s v="No"/>
    <n v="19"/>
    <n v="3"/>
    <n v="4"/>
    <n v="80"/>
    <n v="0"/>
    <n v="11"/>
    <n v="3"/>
    <n v="1"/>
    <n v="11"/>
    <n v="8"/>
    <n v="3"/>
    <n v="3"/>
  </r>
  <r>
    <x v="705"/>
    <n v="35"/>
    <s v="26-35"/>
    <s v="No"/>
    <x v="0"/>
    <n v="1402"/>
    <x v="1"/>
    <n v="28"/>
    <n v="4"/>
    <s v="Life Sciences"/>
    <n v="1"/>
    <n v="1554"/>
    <n v="2"/>
    <x v="1"/>
    <n v="98"/>
    <n v="2"/>
    <n v="1"/>
    <x v="1"/>
    <n v="3"/>
    <s v="Married"/>
    <n v="2430"/>
    <s v="Upto 5k"/>
    <n v="26204"/>
    <n v="0"/>
    <s v="Y"/>
    <s v="No"/>
    <n v="23"/>
    <n v="4"/>
    <n v="1"/>
    <n v="80"/>
    <n v="2"/>
    <n v="6"/>
    <n v="5"/>
    <n v="3"/>
    <n v="5"/>
    <n v="3"/>
    <n v="4"/>
    <n v="2"/>
  </r>
  <r>
    <x v="706"/>
    <n v="35"/>
    <s v="26-35"/>
    <s v="No"/>
    <x v="0"/>
    <n v="992"/>
    <x v="0"/>
    <n v="1"/>
    <n v="3"/>
    <s v="Medical"/>
    <n v="1"/>
    <n v="1564"/>
    <n v="4"/>
    <x v="0"/>
    <n v="68"/>
    <n v="2"/>
    <n v="1"/>
    <x v="0"/>
    <n v="1"/>
    <s v="Single"/>
    <n v="2450"/>
    <s v="Upto 5k"/>
    <n v="21731"/>
    <n v="1"/>
    <s v="Y"/>
    <s v="No"/>
    <n v="19"/>
    <n v="3"/>
    <n v="2"/>
    <n v="80"/>
    <n v="0"/>
    <n v="3"/>
    <n v="3"/>
    <n v="3"/>
    <n v="3"/>
    <n v="0"/>
    <n v="1"/>
    <n v="2"/>
  </r>
  <r>
    <x v="707"/>
    <n v="35"/>
    <s v="26-35"/>
    <s v="Yes"/>
    <x v="0"/>
    <n v="104"/>
    <x v="0"/>
    <n v="2"/>
    <n v="3"/>
    <s v="Life Sciences"/>
    <n v="1"/>
    <n v="1569"/>
    <n v="1"/>
    <x v="1"/>
    <n v="69"/>
    <n v="3"/>
    <n v="1"/>
    <x v="0"/>
    <n v="1"/>
    <s v="Divorced"/>
    <n v="2074"/>
    <s v="Upto 5k"/>
    <n v="26619"/>
    <n v="1"/>
    <s v="Y"/>
    <s v="Yes"/>
    <n v="12"/>
    <n v="3"/>
    <n v="4"/>
    <n v="80"/>
    <n v="1"/>
    <n v="1"/>
    <n v="2"/>
    <n v="3"/>
    <n v="1"/>
    <n v="0"/>
    <n v="0"/>
    <n v="0"/>
  </r>
  <r>
    <x v="708"/>
    <n v="35"/>
    <s v="26-35"/>
    <s v="No"/>
    <x v="0"/>
    <n v="670"/>
    <x v="0"/>
    <n v="10"/>
    <n v="4"/>
    <s v="Medical"/>
    <n v="1"/>
    <n v="1587"/>
    <n v="1"/>
    <x v="1"/>
    <n v="51"/>
    <n v="3"/>
    <n v="2"/>
    <x v="6"/>
    <n v="3"/>
    <s v="Single"/>
    <n v="6142"/>
    <s v="5k-10k"/>
    <n v="4223"/>
    <n v="3"/>
    <s v="Y"/>
    <s v="Yes"/>
    <n v="16"/>
    <n v="3"/>
    <n v="3"/>
    <n v="80"/>
    <n v="0"/>
    <n v="10"/>
    <n v="4"/>
    <n v="3"/>
    <n v="5"/>
    <n v="2"/>
    <n v="0"/>
    <n v="4"/>
  </r>
  <r>
    <x v="709"/>
    <n v="35"/>
    <s v="26-35"/>
    <s v="No"/>
    <x v="0"/>
    <n v="750"/>
    <x v="0"/>
    <n v="28"/>
    <n v="3"/>
    <s v="Life Sciences"/>
    <n v="1"/>
    <n v="1596"/>
    <n v="2"/>
    <x v="0"/>
    <n v="46"/>
    <n v="4"/>
    <n v="2"/>
    <x v="0"/>
    <n v="3"/>
    <s v="Married"/>
    <n v="3407"/>
    <s v="Upto 5k"/>
    <n v="25348"/>
    <n v="1"/>
    <s v="Y"/>
    <s v="No"/>
    <n v="17"/>
    <n v="3"/>
    <n v="4"/>
    <n v="80"/>
    <n v="2"/>
    <n v="10"/>
    <n v="3"/>
    <n v="2"/>
    <n v="10"/>
    <n v="9"/>
    <n v="6"/>
    <n v="8"/>
  </r>
  <r>
    <x v="710"/>
    <n v="35"/>
    <s v="26-35"/>
    <s v="No"/>
    <x v="0"/>
    <n v="1349"/>
    <x v="0"/>
    <n v="7"/>
    <n v="2"/>
    <s v="Life Sciences"/>
    <n v="1"/>
    <n v="1601"/>
    <n v="3"/>
    <x v="0"/>
    <n v="63"/>
    <n v="2"/>
    <n v="1"/>
    <x v="0"/>
    <n v="4"/>
    <s v="Married"/>
    <n v="2690"/>
    <s v="Upto 5k"/>
    <n v="7713"/>
    <n v="1"/>
    <s v="Y"/>
    <s v="No"/>
    <n v="18"/>
    <n v="3"/>
    <n v="4"/>
    <n v="80"/>
    <n v="1"/>
    <n v="1"/>
    <n v="5"/>
    <n v="2"/>
    <n v="1"/>
    <n v="0"/>
    <n v="0"/>
    <n v="1"/>
  </r>
  <r>
    <x v="711"/>
    <n v="35"/>
    <s v="26-35"/>
    <s v="No"/>
    <x v="0"/>
    <n v="819"/>
    <x v="0"/>
    <n v="18"/>
    <n v="5"/>
    <s v="Life Sciences"/>
    <n v="1"/>
    <n v="1621"/>
    <n v="2"/>
    <x v="0"/>
    <n v="48"/>
    <n v="4"/>
    <n v="2"/>
    <x v="2"/>
    <n v="1"/>
    <s v="Married"/>
    <n v="5208"/>
    <s v="5k-10k"/>
    <n v="26312"/>
    <n v="1"/>
    <s v="Y"/>
    <s v="No"/>
    <n v="11"/>
    <n v="3"/>
    <n v="4"/>
    <n v="80"/>
    <n v="0"/>
    <n v="16"/>
    <n v="2"/>
    <n v="3"/>
    <n v="16"/>
    <n v="15"/>
    <n v="1"/>
    <n v="10"/>
  </r>
  <r>
    <x v="712"/>
    <n v="35"/>
    <s v="26-35"/>
    <s v="No"/>
    <x v="2"/>
    <n v="208"/>
    <x v="0"/>
    <n v="8"/>
    <n v="4"/>
    <s v="Life Sciences"/>
    <n v="1"/>
    <n v="1630"/>
    <n v="3"/>
    <x v="1"/>
    <n v="52"/>
    <n v="3"/>
    <n v="2"/>
    <x v="6"/>
    <n v="3"/>
    <s v="Married"/>
    <n v="4148"/>
    <s v="Upto 5k"/>
    <n v="12250"/>
    <n v="1"/>
    <s v="Y"/>
    <s v="No"/>
    <n v="12"/>
    <n v="3"/>
    <n v="4"/>
    <n v="80"/>
    <n v="1"/>
    <n v="15"/>
    <n v="5"/>
    <n v="3"/>
    <n v="14"/>
    <n v="11"/>
    <n v="2"/>
    <n v="9"/>
  </r>
  <r>
    <x v="713"/>
    <n v="35"/>
    <s v="26-35"/>
    <s v="Yes"/>
    <x v="0"/>
    <n v="737"/>
    <x v="1"/>
    <n v="10"/>
    <n v="3"/>
    <s v="Medical"/>
    <n v="1"/>
    <n v="1639"/>
    <n v="4"/>
    <x v="0"/>
    <n v="55"/>
    <n v="2"/>
    <n v="3"/>
    <x v="5"/>
    <n v="1"/>
    <s v="Married"/>
    <n v="10306"/>
    <s v="10k-15k"/>
    <n v="21530"/>
    <n v="9"/>
    <s v="Y"/>
    <s v="No"/>
    <n v="17"/>
    <n v="3"/>
    <n v="3"/>
    <n v="80"/>
    <n v="0"/>
    <n v="15"/>
    <n v="3"/>
    <n v="3"/>
    <n v="13"/>
    <n v="12"/>
    <n v="6"/>
    <n v="0"/>
  </r>
  <r>
    <x v="714"/>
    <n v="35"/>
    <s v="26-35"/>
    <s v="Yes"/>
    <x v="0"/>
    <n v="763"/>
    <x v="1"/>
    <n v="15"/>
    <n v="2"/>
    <s v="Medical"/>
    <n v="1"/>
    <n v="1645"/>
    <n v="1"/>
    <x v="0"/>
    <n v="59"/>
    <n v="1"/>
    <n v="2"/>
    <x v="5"/>
    <n v="4"/>
    <s v="Divorced"/>
    <n v="5440"/>
    <s v="5k-10k"/>
    <n v="22098"/>
    <n v="6"/>
    <s v="Y"/>
    <s v="Yes"/>
    <n v="14"/>
    <n v="3"/>
    <n v="4"/>
    <n v="80"/>
    <n v="2"/>
    <n v="7"/>
    <n v="2"/>
    <n v="2"/>
    <n v="2"/>
    <n v="2"/>
    <n v="2"/>
    <n v="2"/>
  </r>
  <r>
    <x v="715"/>
    <n v="35"/>
    <s v="26-35"/>
    <s v="Yes"/>
    <x v="1"/>
    <n v="880"/>
    <x v="1"/>
    <n v="12"/>
    <n v="4"/>
    <s v="Other"/>
    <n v="1"/>
    <n v="1667"/>
    <n v="4"/>
    <x v="0"/>
    <n v="36"/>
    <n v="3"/>
    <n v="2"/>
    <x v="5"/>
    <n v="4"/>
    <s v="Single"/>
    <n v="4581"/>
    <s v="Upto 5k"/>
    <n v="10414"/>
    <n v="3"/>
    <s v="Y"/>
    <s v="Yes"/>
    <n v="24"/>
    <n v="4"/>
    <n v="1"/>
    <n v="80"/>
    <n v="0"/>
    <n v="13"/>
    <n v="2"/>
    <n v="4"/>
    <n v="11"/>
    <n v="9"/>
    <n v="6"/>
    <n v="7"/>
  </r>
  <r>
    <x v="716"/>
    <n v="35"/>
    <s v="26-35"/>
    <s v="No"/>
    <x v="1"/>
    <n v="146"/>
    <x v="0"/>
    <n v="2"/>
    <n v="4"/>
    <s v="Medical"/>
    <n v="1"/>
    <n v="1704"/>
    <n v="1"/>
    <x v="0"/>
    <n v="79"/>
    <n v="2"/>
    <n v="1"/>
    <x v="2"/>
    <n v="4"/>
    <s v="Single"/>
    <n v="4930"/>
    <s v="Upto 5k"/>
    <n v="13970"/>
    <n v="0"/>
    <s v="Y"/>
    <s v="Yes"/>
    <n v="14"/>
    <n v="3"/>
    <n v="3"/>
    <n v="80"/>
    <n v="0"/>
    <n v="6"/>
    <n v="2"/>
    <n v="4"/>
    <n v="5"/>
    <n v="4"/>
    <n v="1"/>
    <n v="4"/>
  </r>
  <r>
    <x v="717"/>
    <n v="35"/>
    <s v="26-35"/>
    <s v="No"/>
    <x v="0"/>
    <n v="1370"/>
    <x v="0"/>
    <n v="27"/>
    <n v="4"/>
    <s v="Life Sciences"/>
    <n v="1"/>
    <n v="1728"/>
    <n v="4"/>
    <x v="0"/>
    <n v="49"/>
    <n v="3"/>
    <n v="2"/>
    <x v="4"/>
    <n v="3"/>
    <s v="Married"/>
    <n v="6883"/>
    <s v="5k-10k"/>
    <n v="5151"/>
    <n v="2"/>
    <s v="Y"/>
    <s v="No"/>
    <n v="16"/>
    <n v="3"/>
    <n v="2"/>
    <n v="80"/>
    <n v="1"/>
    <n v="17"/>
    <n v="3"/>
    <n v="3"/>
    <n v="7"/>
    <n v="7"/>
    <n v="0"/>
    <n v="7"/>
  </r>
  <r>
    <x v="718"/>
    <n v="35"/>
    <s v="26-35"/>
    <s v="Yes"/>
    <x v="0"/>
    <n v="303"/>
    <x v="1"/>
    <n v="27"/>
    <n v="3"/>
    <s v="Life Sciences"/>
    <n v="1"/>
    <n v="1797"/>
    <n v="3"/>
    <x v="0"/>
    <n v="84"/>
    <n v="3"/>
    <n v="2"/>
    <x v="5"/>
    <n v="4"/>
    <s v="Single"/>
    <n v="5813"/>
    <s v="5k-10k"/>
    <n v="13492"/>
    <n v="1"/>
    <s v="Y"/>
    <s v="Yes"/>
    <n v="18"/>
    <n v="3"/>
    <n v="4"/>
    <n v="80"/>
    <n v="0"/>
    <n v="10"/>
    <n v="2"/>
    <n v="3"/>
    <n v="10"/>
    <n v="7"/>
    <n v="7"/>
    <n v="7"/>
  </r>
  <r>
    <x v="719"/>
    <n v="35"/>
    <s v="26-35"/>
    <s v="No"/>
    <x v="2"/>
    <n v="1180"/>
    <x v="0"/>
    <n v="2"/>
    <n v="2"/>
    <s v="Medical"/>
    <n v="1"/>
    <n v="1804"/>
    <n v="2"/>
    <x v="0"/>
    <n v="90"/>
    <n v="3"/>
    <n v="2"/>
    <x v="4"/>
    <n v="4"/>
    <s v="Divorced"/>
    <n v="5762"/>
    <s v="5k-10k"/>
    <n v="24442"/>
    <n v="2"/>
    <s v="Y"/>
    <s v="No"/>
    <n v="14"/>
    <n v="3"/>
    <n v="3"/>
    <n v="80"/>
    <n v="1"/>
    <n v="15"/>
    <n v="6"/>
    <n v="3"/>
    <n v="7"/>
    <n v="7"/>
    <n v="1"/>
    <n v="7"/>
  </r>
  <r>
    <x v="720"/>
    <n v="35"/>
    <s v="26-35"/>
    <s v="No"/>
    <x v="0"/>
    <n v="185"/>
    <x v="0"/>
    <n v="23"/>
    <n v="4"/>
    <s v="Medical"/>
    <n v="1"/>
    <n v="1826"/>
    <n v="2"/>
    <x v="0"/>
    <n v="91"/>
    <n v="1"/>
    <n v="1"/>
    <x v="0"/>
    <n v="3"/>
    <s v="Married"/>
    <n v="2705"/>
    <s v="Upto 5k"/>
    <n v="9696"/>
    <n v="0"/>
    <s v="Y"/>
    <s v="No"/>
    <n v="16"/>
    <n v="3"/>
    <n v="2"/>
    <n v="80"/>
    <n v="1"/>
    <n v="6"/>
    <n v="2"/>
    <n v="4"/>
    <n v="5"/>
    <n v="4"/>
    <n v="0"/>
    <n v="3"/>
  </r>
  <r>
    <x v="721"/>
    <n v="35"/>
    <s v="26-35"/>
    <s v="No"/>
    <x v="0"/>
    <n v="219"/>
    <x v="0"/>
    <n v="16"/>
    <n v="2"/>
    <s v="Other"/>
    <n v="1"/>
    <n v="1886"/>
    <n v="4"/>
    <x v="1"/>
    <n v="44"/>
    <n v="2"/>
    <n v="2"/>
    <x v="4"/>
    <n v="2"/>
    <s v="Married"/>
    <n v="4788"/>
    <s v="Upto 5k"/>
    <n v="25388"/>
    <n v="0"/>
    <s v="Y"/>
    <s v="Yes"/>
    <n v="11"/>
    <n v="3"/>
    <n v="4"/>
    <n v="80"/>
    <n v="0"/>
    <n v="4"/>
    <n v="2"/>
    <n v="3"/>
    <n v="3"/>
    <n v="2"/>
    <n v="0"/>
    <n v="2"/>
  </r>
  <r>
    <x v="722"/>
    <n v="35"/>
    <s v="26-35"/>
    <s v="No"/>
    <x v="0"/>
    <n v="682"/>
    <x v="1"/>
    <n v="18"/>
    <n v="4"/>
    <s v="Medical"/>
    <n v="1"/>
    <n v="1945"/>
    <n v="2"/>
    <x v="0"/>
    <n v="71"/>
    <n v="3"/>
    <n v="2"/>
    <x v="5"/>
    <n v="1"/>
    <s v="Married"/>
    <n v="5561"/>
    <s v="5k-10k"/>
    <n v="15975"/>
    <n v="0"/>
    <s v="Y"/>
    <s v="No"/>
    <n v="16"/>
    <n v="3"/>
    <n v="4"/>
    <n v="80"/>
    <n v="1"/>
    <n v="6"/>
    <n v="2"/>
    <n v="1"/>
    <n v="5"/>
    <n v="3"/>
    <n v="0"/>
    <n v="4"/>
  </r>
  <r>
    <x v="723"/>
    <n v="35"/>
    <s v="26-35"/>
    <s v="No"/>
    <x v="0"/>
    <n v="1224"/>
    <x v="1"/>
    <n v="7"/>
    <n v="4"/>
    <s v="Life Sciences"/>
    <n v="1"/>
    <n v="1962"/>
    <n v="3"/>
    <x v="1"/>
    <n v="55"/>
    <n v="3"/>
    <n v="2"/>
    <x v="5"/>
    <n v="4"/>
    <s v="Married"/>
    <n v="5204"/>
    <s v="5k-10k"/>
    <n v="13586"/>
    <n v="1"/>
    <s v="Y"/>
    <s v="Yes"/>
    <n v="11"/>
    <n v="3"/>
    <n v="4"/>
    <n v="80"/>
    <n v="0"/>
    <n v="10"/>
    <n v="2"/>
    <n v="3"/>
    <n v="10"/>
    <n v="8"/>
    <n v="0"/>
    <n v="9"/>
  </r>
  <r>
    <x v="724"/>
    <n v="35"/>
    <s v="26-35"/>
    <s v="No"/>
    <x v="3"/>
    <n v="1490"/>
    <x v="0"/>
    <n v="11"/>
    <n v="4"/>
    <s v="Medical"/>
    <n v="1"/>
    <n v="2003"/>
    <n v="4"/>
    <x v="0"/>
    <n v="43"/>
    <n v="3"/>
    <n v="1"/>
    <x v="0"/>
    <n v="3"/>
    <s v="Married"/>
    <n v="2660"/>
    <s v="Upto 5k"/>
    <n v="20232"/>
    <n v="7"/>
    <s v="Y"/>
    <s v="Yes"/>
    <n v="11"/>
    <n v="3"/>
    <n v="3"/>
    <n v="80"/>
    <n v="1"/>
    <n v="5"/>
    <n v="3"/>
    <n v="3"/>
    <n v="2"/>
    <n v="2"/>
    <n v="2"/>
    <n v="2"/>
  </r>
  <r>
    <x v="725"/>
    <n v="35"/>
    <s v="26-35"/>
    <s v="No"/>
    <x v="0"/>
    <n v="1395"/>
    <x v="0"/>
    <n v="9"/>
    <n v="4"/>
    <s v="Medical"/>
    <n v="1"/>
    <n v="2008"/>
    <n v="2"/>
    <x v="0"/>
    <n v="48"/>
    <n v="3"/>
    <n v="2"/>
    <x v="2"/>
    <n v="3"/>
    <s v="Single"/>
    <n v="5098"/>
    <s v="5k-10k"/>
    <n v="18698"/>
    <n v="1"/>
    <s v="Y"/>
    <s v="No"/>
    <n v="19"/>
    <n v="3"/>
    <n v="2"/>
    <n v="80"/>
    <n v="0"/>
    <n v="10"/>
    <n v="5"/>
    <n v="3"/>
    <n v="10"/>
    <n v="7"/>
    <n v="0"/>
    <n v="8"/>
  </r>
  <r>
    <x v="726"/>
    <n v="35"/>
    <s v="26-35"/>
    <s v="No"/>
    <x v="0"/>
    <n v="1146"/>
    <x v="2"/>
    <n v="26"/>
    <n v="4"/>
    <s v="Life Sciences"/>
    <n v="1"/>
    <n v="2040"/>
    <n v="3"/>
    <x v="1"/>
    <n v="31"/>
    <n v="3"/>
    <n v="3"/>
    <x v="3"/>
    <n v="4"/>
    <s v="Single"/>
    <n v="8837"/>
    <s v="5k-10k"/>
    <n v="16642"/>
    <n v="1"/>
    <s v="Y"/>
    <s v="Yes"/>
    <n v="16"/>
    <n v="3"/>
    <n v="3"/>
    <n v="80"/>
    <n v="0"/>
    <n v="9"/>
    <n v="2"/>
    <n v="3"/>
    <n v="9"/>
    <n v="0"/>
    <n v="1"/>
    <n v="7"/>
  </r>
  <r>
    <x v="727"/>
    <n v="35"/>
    <s v="26-35"/>
    <s v="No"/>
    <x v="1"/>
    <n v="1199"/>
    <x v="0"/>
    <n v="18"/>
    <n v="4"/>
    <s v="Life Sciences"/>
    <n v="1"/>
    <n v="2049"/>
    <n v="3"/>
    <x v="0"/>
    <n v="80"/>
    <n v="3"/>
    <n v="2"/>
    <x v="6"/>
    <n v="3"/>
    <s v="Married"/>
    <n v="5689"/>
    <s v="5k-10k"/>
    <n v="24594"/>
    <n v="1"/>
    <s v="Y"/>
    <s v="Yes"/>
    <n v="14"/>
    <n v="3"/>
    <n v="4"/>
    <n v="80"/>
    <n v="2"/>
    <n v="10"/>
    <n v="2"/>
    <n v="4"/>
    <n v="10"/>
    <n v="2"/>
    <n v="0"/>
    <n v="2"/>
  </r>
  <r>
    <x v="728"/>
    <n v="35"/>
    <s v="26-35"/>
    <s v="No"/>
    <x v="0"/>
    <n v="287"/>
    <x v="0"/>
    <n v="1"/>
    <n v="4"/>
    <s v="Life Sciences"/>
    <n v="1"/>
    <n v="2052"/>
    <n v="3"/>
    <x v="1"/>
    <n v="62"/>
    <n v="1"/>
    <n v="1"/>
    <x v="2"/>
    <n v="4"/>
    <s v="Married"/>
    <n v="2977"/>
    <s v="Upto 5k"/>
    <n v="8952"/>
    <n v="1"/>
    <s v="Y"/>
    <s v="No"/>
    <n v="12"/>
    <n v="3"/>
    <n v="4"/>
    <n v="80"/>
    <n v="1"/>
    <n v="4"/>
    <n v="5"/>
    <n v="3"/>
    <n v="4"/>
    <n v="3"/>
    <n v="1"/>
    <n v="1"/>
  </r>
  <r>
    <x v="729"/>
    <n v="36"/>
    <s v="36-45"/>
    <s v="No"/>
    <x v="0"/>
    <n v="1299"/>
    <x v="0"/>
    <n v="27"/>
    <n v="3"/>
    <s v="Medical"/>
    <n v="1"/>
    <n v="13"/>
    <n v="3"/>
    <x v="0"/>
    <n v="94"/>
    <n v="3"/>
    <n v="2"/>
    <x v="6"/>
    <n v="3"/>
    <s v="Married"/>
    <n v="5237"/>
    <s v="5k-10k"/>
    <n v="16577"/>
    <n v="6"/>
    <s v="Y"/>
    <s v="No"/>
    <n v="13"/>
    <n v="3"/>
    <n v="2"/>
    <n v="80"/>
    <n v="2"/>
    <n v="17"/>
    <n v="3"/>
    <n v="2"/>
    <n v="7"/>
    <n v="7"/>
    <n v="7"/>
    <n v="7"/>
  </r>
  <r>
    <x v="730"/>
    <n v="36"/>
    <s v="36-45"/>
    <s v="Yes"/>
    <x v="0"/>
    <n v="1218"/>
    <x v="1"/>
    <n v="9"/>
    <n v="4"/>
    <s v="Life Sciences"/>
    <n v="1"/>
    <n v="27"/>
    <n v="3"/>
    <x v="0"/>
    <n v="82"/>
    <n v="2"/>
    <n v="1"/>
    <x v="1"/>
    <n v="1"/>
    <s v="Single"/>
    <n v="3407"/>
    <s v="Upto 5k"/>
    <n v="6986"/>
    <n v="7"/>
    <s v="Y"/>
    <s v="No"/>
    <n v="23"/>
    <n v="4"/>
    <n v="2"/>
    <n v="80"/>
    <n v="0"/>
    <n v="10"/>
    <n v="4"/>
    <n v="3"/>
    <n v="5"/>
    <n v="3"/>
    <n v="0"/>
    <n v="3"/>
  </r>
  <r>
    <x v="731"/>
    <n v="36"/>
    <s v="36-45"/>
    <s v="No"/>
    <x v="0"/>
    <n v="852"/>
    <x v="0"/>
    <n v="5"/>
    <n v="4"/>
    <s v="Life Sciences"/>
    <n v="1"/>
    <n v="51"/>
    <n v="2"/>
    <x v="1"/>
    <n v="82"/>
    <n v="2"/>
    <n v="1"/>
    <x v="2"/>
    <n v="1"/>
    <s v="Married"/>
    <n v="3419"/>
    <s v="Upto 5k"/>
    <n v="13072"/>
    <n v="9"/>
    <s v="Y"/>
    <s v="Yes"/>
    <n v="14"/>
    <n v="3"/>
    <n v="4"/>
    <n v="80"/>
    <n v="1"/>
    <n v="6"/>
    <n v="3"/>
    <n v="4"/>
    <n v="1"/>
    <n v="1"/>
    <n v="0"/>
    <n v="0"/>
  </r>
  <r>
    <x v="732"/>
    <n v="36"/>
    <s v="36-45"/>
    <s v="No"/>
    <x v="0"/>
    <n v="1223"/>
    <x v="0"/>
    <n v="8"/>
    <n v="3"/>
    <s v="Technical Degree"/>
    <n v="1"/>
    <n v="83"/>
    <n v="3"/>
    <x v="1"/>
    <n v="59"/>
    <n v="3"/>
    <n v="3"/>
    <x v="6"/>
    <n v="3"/>
    <s v="Divorced"/>
    <n v="10096"/>
    <s v="10k-15k"/>
    <n v="8202"/>
    <n v="1"/>
    <s v="Y"/>
    <s v="No"/>
    <n v="13"/>
    <n v="3"/>
    <n v="2"/>
    <n v="80"/>
    <n v="3"/>
    <n v="17"/>
    <n v="2"/>
    <n v="3"/>
    <n v="17"/>
    <n v="14"/>
    <n v="12"/>
    <n v="8"/>
  </r>
  <r>
    <x v="733"/>
    <n v="36"/>
    <s v="36-45"/>
    <s v="No"/>
    <x v="1"/>
    <n v="1195"/>
    <x v="0"/>
    <n v="11"/>
    <n v="3"/>
    <s v="Life Sciences"/>
    <n v="1"/>
    <n v="85"/>
    <n v="2"/>
    <x v="0"/>
    <n v="95"/>
    <n v="2"/>
    <n v="2"/>
    <x v="4"/>
    <n v="2"/>
    <s v="Single"/>
    <n v="6499"/>
    <s v="5k-10k"/>
    <n v="22656"/>
    <n v="1"/>
    <s v="Y"/>
    <s v="No"/>
    <n v="13"/>
    <n v="3"/>
    <n v="3"/>
    <n v="80"/>
    <n v="0"/>
    <n v="6"/>
    <n v="3"/>
    <n v="3"/>
    <n v="6"/>
    <n v="5"/>
    <n v="0"/>
    <n v="3"/>
  </r>
  <r>
    <x v="734"/>
    <n v="36"/>
    <s v="36-45"/>
    <s v="Yes"/>
    <x v="0"/>
    <n v="318"/>
    <x v="0"/>
    <n v="9"/>
    <n v="3"/>
    <s v="Medical"/>
    <n v="1"/>
    <n v="90"/>
    <n v="4"/>
    <x v="0"/>
    <n v="79"/>
    <n v="2"/>
    <n v="1"/>
    <x v="2"/>
    <n v="3"/>
    <s v="Married"/>
    <n v="3388"/>
    <s v="Upto 5k"/>
    <n v="21777"/>
    <n v="0"/>
    <s v="Y"/>
    <s v="Yes"/>
    <n v="17"/>
    <n v="3"/>
    <n v="1"/>
    <n v="80"/>
    <n v="1"/>
    <n v="2"/>
    <n v="0"/>
    <n v="2"/>
    <n v="1"/>
    <n v="0"/>
    <n v="0"/>
    <m/>
  </r>
  <r>
    <x v="735"/>
    <n v="36"/>
    <s v="36-45"/>
    <s v="No"/>
    <x v="0"/>
    <n v="132"/>
    <x v="0"/>
    <n v="6"/>
    <n v="3"/>
    <s v="Life Sciences"/>
    <n v="1"/>
    <n v="97"/>
    <n v="2"/>
    <x v="1"/>
    <n v="55"/>
    <n v="4"/>
    <n v="1"/>
    <x v="0"/>
    <n v="4"/>
    <s v="Married"/>
    <n v="3038"/>
    <s v="Upto 5k"/>
    <n v="22002"/>
    <n v="3"/>
    <s v="Y"/>
    <s v="No"/>
    <n v="12"/>
    <n v="3"/>
    <n v="2"/>
    <n v="80"/>
    <n v="0"/>
    <n v="5"/>
    <n v="3"/>
    <n v="3"/>
    <n v="1"/>
    <n v="0"/>
    <n v="0"/>
    <m/>
  </r>
  <r>
    <x v="736"/>
    <n v="36"/>
    <s v="36-45"/>
    <s v="No"/>
    <x v="1"/>
    <n v="1467"/>
    <x v="1"/>
    <n v="11"/>
    <n v="2"/>
    <s v="Technical Degree"/>
    <n v="1"/>
    <n v="154"/>
    <n v="2"/>
    <x v="1"/>
    <n v="92"/>
    <n v="3"/>
    <n v="3"/>
    <x v="5"/>
    <n v="4"/>
    <s v="Married"/>
    <n v="9738"/>
    <s v="5k-10k"/>
    <n v="22952"/>
    <n v="0"/>
    <s v="Y"/>
    <s v="No"/>
    <n v="14"/>
    <n v="3"/>
    <n v="3"/>
    <n v="80"/>
    <n v="1"/>
    <n v="10"/>
    <n v="6"/>
    <n v="3"/>
    <n v="9"/>
    <n v="7"/>
    <n v="2"/>
    <n v="8"/>
  </r>
  <r>
    <x v="737"/>
    <n v="36"/>
    <s v="36-45"/>
    <s v="No"/>
    <x v="0"/>
    <n v="922"/>
    <x v="0"/>
    <n v="3"/>
    <n v="2"/>
    <s v="Life Sciences"/>
    <n v="1"/>
    <n v="155"/>
    <n v="1"/>
    <x v="1"/>
    <n v="39"/>
    <n v="3"/>
    <n v="1"/>
    <x v="0"/>
    <n v="4"/>
    <s v="Divorced"/>
    <n v="2835"/>
    <s v="Upto 5k"/>
    <n v="2561"/>
    <n v="5"/>
    <s v="Y"/>
    <s v="No"/>
    <n v="22"/>
    <n v="4"/>
    <n v="1"/>
    <n v="80"/>
    <n v="1"/>
    <n v="7"/>
    <n v="2"/>
    <n v="3"/>
    <n v="1"/>
    <n v="0"/>
    <n v="0"/>
    <n v="0"/>
  </r>
  <r>
    <x v="738"/>
    <n v="36"/>
    <s v="36-45"/>
    <s v="No"/>
    <x v="0"/>
    <n v="216"/>
    <x v="0"/>
    <n v="6"/>
    <n v="2"/>
    <s v="Medical"/>
    <n v="1"/>
    <n v="178"/>
    <n v="2"/>
    <x v="0"/>
    <n v="84"/>
    <n v="3"/>
    <n v="2"/>
    <x v="4"/>
    <n v="2"/>
    <s v="Divorced"/>
    <n v="4941"/>
    <s v="Upto 5k"/>
    <n v="2819"/>
    <n v="6"/>
    <s v="Y"/>
    <s v="No"/>
    <n v="20"/>
    <n v="4"/>
    <n v="4"/>
    <n v="80"/>
    <n v="2"/>
    <n v="7"/>
    <n v="0"/>
    <n v="3"/>
    <n v="3"/>
    <n v="2"/>
    <n v="0"/>
    <n v="1"/>
  </r>
  <r>
    <x v="739"/>
    <n v="36"/>
    <s v="36-45"/>
    <s v="No"/>
    <x v="1"/>
    <n v="1480"/>
    <x v="0"/>
    <n v="3"/>
    <n v="2"/>
    <s v="Medical"/>
    <n v="1"/>
    <n v="238"/>
    <n v="4"/>
    <x v="0"/>
    <n v="30"/>
    <n v="3"/>
    <n v="1"/>
    <x v="0"/>
    <n v="2"/>
    <s v="Single"/>
    <n v="2088"/>
    <s v="Upto 5k"/>
    <n v="15062"/>
    <n v="4"/>
    <s v="Y"/>
    <s v="No"/>
    <n v="12"/>
    <n v="3"/>
    <n v="3"/>
    <n v="80"/>
    <n v="0"/>
    <n v="13"/>
    <n v="3"/>
    <n v="2"/>
    <n v="8"/>
    <n v="7"/>
    <n v="7"/>
    <n v="2"/>
  </r>
  <r>
    <x v="740"/>
    <n v="36"/>
    <s v="36-45"/>
    <s v="No"/>
    <x v="1"/>
    <n v="635"/>
    <x v="0"/>
    <n v="18"/>
    <n v="1"/>
    <s v="Medical"/>
    <n v="1"/>
    <n v="286"/>
    <n v="2"/>
    <x v="1"/>
    <n v="73"/>
    <n v="3"/>
    <n v="1"/>
    <x v="0"/>
    <n v="4"/>
    <s v="Single"/>
    <n v="2153"/>
    <s v="Upto 5k"/>
    <n v="7703"/>
    <n v="1"/>
    <s v="Y"/>
    <s v="No"/>
    <n v="13"/>
    <n v="3"/>
    <n v="1"/>
    <n v="80"/>
    <n v="0"/>
    <n v="8"/>
    <n v="2"/>
    <n v="3"/>
    <n v="8"/>
    <n v="1"/>
    <n v="1"/>
    <m/>
  </r>
  <r>
    <x v="741"/>
    <n v="36"/>
    <s v="36-45"/>
    <s v="No"/>
    <x v="0"/>
    <n v="1396"/>
    <x v="0"/>
    <n v="5"/>
    <n v="2"/>
    <s v="Life Sciences"/>
    <n v="1"/>
    <n v="304"/>
    <n v="4"/>
    <x v="0"/>
    <n v="62"/>
    <n v="3"/>
    <n v="2"/>
    <x v="0"/>
    <n v="2"/>
    <s v="Single"/>
    <n v="5914"/>
    <s v="5k-10k"/>
    <n v="9945"/>
    <n v="8"/>
    <s v="Y"/>
    <s v="No"/>
    <n v="16"/>
    <n v="3"/>
    <n v="4"/>
    <n v="80"/>
    <n v="0"/>
    <n v="16"/>
    <n v="3"/>
    <n v="4"/>
    <n v="13"/>
    <n v="11"/>
    <n v="3"/>
    <n v="7"/>
  </r>
  <r>
    <x v="742"/>
    <n v="36"/>
    <s v="36-45"/>
    <s v="No"/>
    <x v="0"/>
    <n v="1403"/>
    <x v="0"/>
    <n v="6"/>
    <n v="3"/>
    <s v="Life Sciences"/>
    <n v="1"/>
    <n v="373"/>
    <n v="4"/>
    <x v="0"/>
    <n v="47"/>
    <n v="3"/>
    <n v="1"/>
    <x v="0"/>
    <n v="4"/>
    <s v="Married"/>
    <n v="3210"/>
    <s v="Upto 5k"/>
    <n v="20251"/>
    <n v="0"/>
    <s v="Y"/>
    <s v="No"/>
    <n v="11"/>
    <n v="3"/>
    <n v="3"/>
    <n v="80"/>
    <n v="1"/>
    <n v="16"/>
    <n v="4"/>
    <n v="3"/>
    <n v="15"/>
    <n v="13"/>
    <n v="10"/>
    <n v="11"/>
  </r>
  <r>
    <x v="743"/>
    <n v="36"/>
    <s v="36-45"/>
    <s v="No"/>
    <x v="0"/>
    <n v="506"/>
    <x v="0"/>
    <n v="3"/>
    <n v="3"/>
    <s v="Technical Degree"/>
    <n v="1"/>
    <n v="397"/>
    <n v="3"/>
    <x v="0"/>
    <n v="30"/>
    <n v="3"/>
    <n v="2"/>
    <x v="2"/>
    <n v="2"/>
    <s v="Single"/>
    <n v="4485"/>
    <s v="Upto 5k"/>
    <n v="26285"/>
    <n v="4"/>
    <s v="Y"/>
    <s v="No"/>
    <n v="12"/>
    <n v="3"/>
    <n v="4"/>
    <n v="80"/>
    <n v="0"/>
    <n v="10"/>
    <n v="2"/>
    <n v="3"/>
    <n v="8"/>
    <n v="0"/>
    <n v="7"/>
    <n v="7"/>
  </r>
  <r>
    <x v="744"/>
    <n v="36"/>
    <s v="36-45"/>
    <s v="No"/>
    <x v="1"/>
    <n v="566"/>
    <x v="0"/>
    <n v="18"/>
    <n v="4"/>
    <s v="Life Sciences"/>
    <n v="1"/>
    <n v="407"/>
    <n v="3"/>
    <x v="0"/>
    <n v="81"/>
    <n v="4"/>
    <n v="1"/>
    <x v="0"/>
    <n v="4"/>
    <s v="Married"/>
    <n v="3688"/>
    <s v="Upto 5k"/>
    <n v="7122"/>
    <n v="4"/>
    <s v="Y"/>
    <s v="No"/>
    <n v="18"/>
    <n v="3"/>
    <n v="4"/>
    <n v="80"/>
    <n v="2"/>
    <n v="4"/>
    <n v="2"/>
    <n v="3"/>
    <n v="1"/>
    <n v="0"/>
    <n v="0"/>
    <n v="0"/>
  </r>
  <r>
    <x v="745"/>
    <n v="36"/>
    <s v="36-45"/>
    <s v="No"/>
    <x v="2"/>
    <n v="1105"/>
    <x v="0"/>
    <n v="24"/>
    <n v="4"/>
    <s v="Life Sciences"/>
    <n v="1"/>
    <n v="419"/>
    <n v="2"/>
    <x v="1"/>
    <n v="47"/>
    <n v="3"/>
    <n v="2"/>
    <x v="0"/>
    <n v="2"/>
    <s v="Married"/>
    <n v="5674"/>
    <s v="5k-10k"/>
    <n v="6927"/>
    <n v="7"/>
    <s v="Y"/>
    <s v="No"/>
    <n v="15"/>
    <n v="3"/>
    <n v="3"/>
    <n v="80"/>
    <n v="1"/>
    <n v="11"/>
    <n v="3"/>
    <n v="3"/>
    <n v="9"/>
    <n v="8"/>
    <n v="0"/>
    <n v="8"/>
  </r>
  <r>
    <x v="746"/>
    <n v="36"/>
    <s v="36-45"/>
    <s v="No"/>
    <x v="2"/>
    <n v="845"/>
    <x v="1"/>
    <n v="1"/>
    <n v="5"/>
    <s v="Medical"/>
    <n v="1"/>
    <n v="479"/>
    <n v="4"/>
    <x v="1"/>
    <n v="45"/>
    <n v="3"/>
    <n v="2"/>
    <x v="5"/>
    <n v="4"/>
    <s v="Single"/>
    <n v="6653"/>
    <s v="5k-10k"/>
    <n v="15276"/>
    <n v="4"/>
    <s v="Y"/>
    <s v="No"/>
    <n v="15"/>
    <n v="3"/>
    <n v="2"/>
    <n v="80"/>
    <n v="0"/>
    <n v="7"/>
    <n v="6"/>
    <n v="3"/>
    <n v="1"/>
    <n v="0"/>
    <n v="0"/>
    <m/>
  </r>
  <r>
    <x v="747"/>
    <n v="36"/>
    <s v="36-45"/>
    <s v="No"/>
    <x v="1"/>
    <n v="541"/>
    <x v="1"/>
    <n v="3"/>
    <n v="4"/>
    <s v="Medical"/>
    <n v="1"/>
    <n v="481"/>
    <n v="1"/>
    <x v="0"/>
    <n v="48"/>
    <n v="2"/>
    <n v="3"/>
    <x v="5"/>
    <n v="4"/>
    <s v="Married"/>
    <n v="9699"/>
    <s v="5k-10k"/>
    <n v="7246"/>
    <n v="4"/>
    <s v="Y"/>
    <s v="No"/>
    <n v="11"/>
    <n v="3"/>
    <n v="1"/>
    <n v="80"/>
    <n v="1"/>
    <n v="16"/>
    <n v="2"/>
    <n v="3"/>
    <n v="13"/>
    <n v="9"/>
    <n v="1"/>
    <m/>
  </r>
  <r>
    <x v="748"/>
    <n v="36"/>
    <s v="36-45"/>
    <s v="No"/>
    <x v="0"/>
    <n v="329"/>
    <x v="0"/>
    <n v="2"/>
    <n v="3"/>
    <s v="Life Sciences"/>
    <n v="1"/>
    <n v="501"/>
    <n v="4"/>
    <x v="1"/>
    <n v="96"/>
    <n v="3"/>
    <n v="1"/>
    <x v="2"/>
    <n v="3"/>
    <s v="Married"/>
    <n v="2543"/>
    <s v="Upto 5k"/>
    <n v="11868"/>
    <n v="4"/>
    <s v="Y"/>
    <s v="No"/>
    <n v="13"/>
    <n v="3"/>
    <n v="2"/>
    <n v="80"/>
    <n v="1"/>
    <n v="6"/>
    <n v="3"/>
    <n v="3"/>
    <n v="2"/>
    <n v="2"/>
    <n v="2"/>
    <n v="2"/>
  </r>
  <r>
    <x v="749"/>
    <n v="36"/>
    <s v="36-45"/>
    <s v="No"/>
    <x v="0"/>
    <n v="164"/>
    <x v="1"/>
    <n v="2"/>
    <n v="2"/>
    <s v="Medical"/>
    <n v="1"/>
    <n v="513"/>
    <n v="2"/>
    <x v="0"/>
    <n v="61"/>
    <n v="2"/>
    <n v="3"/>
    <x v="5"/>
    <n v="3"/>
    <s v="Married"/>
    <n v="7596"/>
    <s v="5k-10k"/>
    <n v="3809"/>
    <n v="1"/>
    <s v="Y"/>
    <s v="No"/>
    <n v="13"/>
    <n v="3"/>
    <n v="2"/>
    <n v="80"/>
    <n v="2"/>
    <n v="10"/>
    <n v="2"/>
    <n v="3"/>
    <n v="10"/>
    <n v="9"/>
    <n v="9"/>
    <n v="0"/>
  </r>
  <r>
    <x v="750"/>
    <n v="36"/>
    <s v="36-45"/>
    <s v="No"/>
    <x v="2"/>
    <n v="635"/>
    <x v="1"/>
    <n v="10"/>
    <n v="4"/>
    <s v="Medical"/>
    <n v="1"/>
    <n v="592"/>
    <n v="2"/>
    <x v="0"/>
    <n v="32"/>
    <n v="3"/>
    <n v="3"/>
    <x v="5"/>
    <n v="4"/>
    <s v="Single"/>
    <n v="9980"/>
    <s v="5k-10k"/>
    <n v="15318"/>
    <n v="1"/>
    <s v="Y"/>
    <s v="No"/>
    <n v="14"/>
    <n v="3"/>
    <n v="4"/>
    <n v="80"/>
    <n v="0"/>
    <n v="10"/>
    <n v="3"/>
    <n v="2"/>
    <n v="10"/>
    <n v="3"/>
    <n v="9"/>
    <n v="7"/>
  </r>
  <r>
    <x v="751"/>
    <n v="36"/>
    <s v="36-45"/>
    <s v="No"/>
    <x v="0"/>
    <n v="913"/>
    <x v="0"/>
    <n v="9"/>
    <n v="2"/>
    <s v="Medical"/>
    <n v="1"/>
    <n v="699"/>
    <n v="2"/>
    <x v="0"/>
    <n v="48"/>
    <n v="2"/>
    <n v="2"/>
    <x v="4"/>
    <n v="2"/>
    <s v="Divorced"/>
    <n v="8847"/>
    <s v="5k-10k"/>
    <n v="13934"/>
    <n v="2"/>
    <s v="Y"/>
    <s v="Yes"/>
    <n v="11"/>
    <n v="3"/>
    <n v="3"/>
    <n v="80"/>
    <n v="1"/>
    <n v="13"/>
    <n v="2"/>
    <n v="3"/>
    <n v="3"/>
    <n v="2"/>
    <n v="0"/>
    <n v="2"/>
  </r>
  <r>
    <x v="752"/>
    <n v="36"/>
    <s v="36-45"/>
    <s v="No"/>
    <x v="2"/>
    <n v="427"/>
    <x v="0"/>
    <n v="8"/>
    <n v="3"/>
    <s v="Life Sciences"/>
    <n v="1"/>
    <n v="742"/>
    <n v="1"/>
    <x v="1"/>
    <n v="63"/>
    <n v="4"/>
    <n v="3"/>
    <x v="7"/>
    <n v="1"/>
    <s v="Married"/>
    <n v="11713"/>
    <s v="10k-15k"/>
    <n v="20335"/>
    <n v="9"/>
    <s v="Y"/>
    <s v="No"/>
    <n v="14"/>
    <n v="3"/>
    <n v="1"/>
    <n v="80"/>
    <n v="1"/>
    <n v="10"/>
    <n v="2"/>
    <n v="3"/>
    <n v="8"/>
    <n v="7"/>
    <n v="0"/>
    <n v="5"/>
  </r>
  <r>
    <x v="753"/>
    <n v="36"/>
    <s v="36-45"/>
    <s v="No"/>
    <x v="2"/>
    <n v="1434"/>
    <x v="1"/>
    <n v="8"/>
    <n v="4"/>
    <s v="Life Sciences"/>
    <n v="1"/>
    <n v="789"/>
    <n v="1"/>
    <x v="0"/>
    <n v="76"/>
    <n v="2"/>
    <n v="3"/>
    <x v="5"/>
    <n v="1"/>
    <s v="Single"/>
    <n v="7587"/>
    <s v="5k-10k"/>
    <n v="14229"/>
    <n v="1"/>
    <s v="Y"/>
    <s v="No"/>
    <n v="15"/>
    <n v="3"/>
    <n v="2"/>
    <n v="80"/>
    <n v="0"/>
    <n v="10"/>
    <n v="1"/>
    <n v="3"/>
    <n v="10"/>
    <n v="7"/>
    <n v="0"/>
    <n v="9"/>
  </r>
  <r>
    <x v="754"/>
    <n v="36"/>
    <s v="36-45"/>
    <s v="No"/>
    <x v="0"/>
    <n v="676"/>
    <x v="0"/>
    <n v="1"/>
    <n v="3"/>
    <s v="Other"/>
    <n v="1"/>
    <n v="823"/>
    <n v="3"/>
    <x v="1"/>
    <n v="35"/>
    <n v="3"/>
    <n v="2"/>
    <x v="4"/>
    <n v="2"/>
    <s v="Married"/>
    <n v="5228"/>
    <s v="5k-10k"/>
    <n v="23361"/>
    <n v="0"/>
    <s v="Y"/>
    <s v="No"/>
    <n v="15"/>
    <n v="3"/>
    <n v="1"/>
    <n v="80"/>
    <n v="1"/>
    <n v="10"/>
    <n v="2"/>
    <n v="3"/>
    <n v="9"/>
    <n v="7"/>
    <n v="0"/>
    <n v="5"/>
  </r>
  <r>
    <x v="755"/>
    <n v="36"/>
    <s v="36-45"/>
    <s v="No"/>
    <x v="0"/>
    <n v="1041"/>
    <x v="2"/>
    <n v="13"/>
    <n v="3"/>
    <s v="Human Resources"/>
    <n v="1"/>
    <n v="829"/>
    <n v="3"/>
    <x v="0"/>
    <n v="36"/>
    <n v="3"/>
    <n v="1"/>
    <x v="3"/>
    <n v="2"/>
    <s v="Married"/>
    <n v="2143"/>
    <s v="Upto 5k"/>
    <n v="25527"/>
    <n v="4"/>
    <s v="Y"/>
    <s v="No"/>
    <n v="13"/>
    <n v="3"/>
    <n v="2"/>
    <n v="80"/>
    <n v="1"/>
    <n v="8"/>
    <n v="2"/>
    <n v="3"/>
    <n v="5"/>
    <n v="2"/>
    <n v="0"/>
    <n v="4"/>
  </r>
  <r>
    <x v="756"/>
    <n v="36"/>
    <s v="36-45"/>
    <s v="No"/>
    <x v="0"/>
    <n v="928"/>
    <x v="1"/>
    <n v="1"/>
    <n v="2"/>
    <s v="Life Sciences"/>
    <n v="1"/>
    <n v="857"/>
    <n v="2"/>
    <x v="0"/>
    <n v="56"/>
    <n v="3"/>
    <n v="2"/>
    <x v="5"/>
    <n v="4"/>
    <s v="Married"/>
    <n v="6201"/>
    <s v="5k-10k"/>
    <n v="2823"/>
    <n v="1"/>
    <s v="Y"/>
    <s v="Yes"/>
    <n v="14"/>
    <n v="3"/>
    <n v="4"/>
    <n v="80"/>
    <n v="1"/>
    <n v="18"/>
    <n v="1"/>
    <n v="2"/>
    <n v="18"/>
    <n v="14"/>
    <n v="4"/>
    <n v="11"/>
  </r>
  <r>
    <x v="757"/>
    <n v="36"/>
    <s v="36-45"/>
    <s v="No"/>
    <x v="0"/>
    <n v="1278"/>
    <x v="2"/>
    <n v="8"/>
    <n v="3"/>
    <s v="Life Sciences"/>
    <n v="1"/>
    <n v="878"/>
    <n v="1"/>
    <x v="0"/>
    <n v="77"/>
    <n v="2"/>
    <n v="1"/>
    <x v="3"/>
    <n v="1"/>
    <s v="Married"/>
    <n v="2342"/>
    <s v="Upto 5k"/>
    <n v="8635"/>
    <n v="0"/>
    <s v="Y"/>
    <s v="No"/>
    <n v="21"/>
    <n v="4"/>
    <n v="3"/>
    <n v="80"/>
    <n v="0"/>
    <n v="6"/>
    <n v="3"/>
    <n v="3"/>
    <n v="5"/>
    <n v="4"/>
    <n v="0"/>
    <n v="3"/>
  </r>
  <r>
    <x v="758"/>
    <n v="36"/>
    <s v="36-45"/>
    <s v="No"/>
    <x v="0"/>
    <n v="1425"/>
    <x v="0"/>
    <n v="14"/>
    <n v="1"/>
    <s v="Life Sciences"/>
    <n v="1"/>
    <n v="924"/>
    <n v="3"/>
    <x v="0"/>
    <n v="68"/>
    <n v="3"/>
    <n v="2"/>
    <x v="6"/>
    <n v="4"/>
    <s v="Married"/>
    <n v="6586"/>
    <s v="5k-10k"/>
    <n v="4821"/>
    <n v="0"/>
    <s v="Y"/>
    <s v="Yes"/>
    <n v="17"/>
    <n v="3"/>
    <n v="1"/>
    <n v="80"/>
    <n v="1"/>
    <n v="17"/>
    <n v="2"/>
    <n v="2"/>
    <n v="16"/>
    <n v="8"/>
    <n v="4"/>
    <n v="11"/>
  </r>
  <r>
    <x v="759"/>
    <n v="36"/>
    <s v="36-45"/>
    <s v="No"/>
    <x v="0"/>
    <n v="188"/>
    <x v="0"/>
    <n v="7"/>
    <n v="4"/>
    <s v="Other"/>
    <n v="1"/>
    <n v="949"/>
    <n v="2"/>
    <x v="0"/>
    <n v="65"/>
    <n v="3"/>
    <n v="1"/>
    <x v="2"/>
    <n v="4"/>
    <s v="Single"/>
    <n v="4678"/>
    <s v="Upto 5k"/>
    <n v="23293"/>
    <n v="2"/>
    <s v="Y"/>
    <s v="No"/>
    <n v="18"/>
    <n v="3"/>
    <n v="3"/>
    <n v="80"/>
    <n v="0"/>
    <n v="8"/>
    <n v="6"/>
    <n v="3"/>
    <n v="6"/>
    <n v="2"/>
    <n v="0"/>
    <n v="1"/>
  </r>
  <r>
    <x v="760"/>
    <n v="36"/>
    <s v="36-45"/>
    <s v="No"/>
    <x v="0"/>
    <n v="938"/>
    <x v="0"/>
    <n v="2"/>
    <n v="4"/>
    <s v="Medical"/>
    <n v="1"/>
    <n v="958"/>
    <n v="3"/>
    <x v="0"/>
    <n v="79"/>
    <n v="3"/>
    <n v="1"/>
    <x v="0"/>
    <n v="3"/>
    <s v="Single"/>
    <n v="2519"/>
    <s v="Upto 5k"/>
    <n v="12287"/>
    <n v="4"/>
    <s v="Y"/>
    <s v="No"/>
    <n v="21"/>
    <n v="4"/>
    <n v="3"/>
    <n v="80"/>
    <n v="0"/>
    <n v="16"/>
    <n v="6"/>
    <n v="3"/>
    <n v="11"/>
    <n v="8"/>
    <n v="3"/>
    <n v="9"/>
  </r>
  <r>
    <x v="761"/>
    <n v="36"/>
    <s v="36-45"/>
    <s v="Yes"/>
    <x v="0"/>
    <n v="530"/>
    <x v="1"/>
    <n v="3"/>
    <n v="1"/>
    <s v="Life Sciences"/>
    <n v="1"/>
    <n v="967"/>
    <n v="3"/>
    <x v="0"/>
    <n v="51"/>
    <n v="2"/>
    <n v="3"/>
    <x v="5"/>
    <n v="4"/>
    <s v="Married"/>
    <n v="10325"/>
    <s v="10k-15k"/>
    <n v="5518"/>
    <n v="1"/>
    <s v="Y"/>
    <s v="Yes"/>
    <n v="11"/>
    <n v="3"/>
    <n v="1"/>
    <n v="80"/>
    <n v="1"/>
    <n v="16"/>
    <n v="6"/>
    <n v="3"/>
    <n v="16"/>
    <n v="7"/>
    <n v="3"/>
    <n v="7"/>
  </r>
  <r>
    <x v="762"/>
    <n v="36"/>
    <s v="36-45"/>
    <s v="No"/>
    <x v="2"/>
    <n v="1229"/>
    <x v="1"/>
    <n v="8"/>
    <n v="4"/>
    <s v="Technical Degree"/>
    <n v="1"/>
    <n v="990"/>
    <n v="1"/>
    <x v="0"/>
    <n v="84"/>
    <n v="3"/>
    <n v="2"/>
    <x v="5"/>
    <n v="4"/>
    <s v="Divorced"/>
    <n v="5079"/>
    <s v="5k-10k"/>
    <n v="25952"/>
    <n v="4"/>
    <s v="Y"/>
    <s v="No"/>
    <n v="13"/>
    <n v="3"/>
    <n v="4"/>
    <n v="80"/>
    <n v="2"/>
    <n v="12"/>
    <n v="3"/>
    <n v="3"/>
    <n v="7"/>
    <n v="7"/>
    <n v="0"/>
    <n v="7"/>
  </r>
  <r>
    <x v="763"/>
    <n v="36"/>
    <s v="36-45"/>
    <s v="Yes"/>
    <x v="0"/>
    <n v="885"/>
    <x v="0"/>
    <n v="16"/>
    <n v="4"/>
    <s v="Life Sciences"/>
    <n v="1"/>
    <n v="1042"/>
    <n v="3"/>
    <x v="1"/>
    <n v="43"/>
    <n v="4"/>
    <n v="1"/>
    <x v="0"/>
    <n v="1"/>
    <s v="Single"/>
    <n v="2743"/>
    <s v="Upto 5k"/>
    <n v="8269"/>
    <n v="1"/>
    <s v="Y"/>
    <s v="No"/>
    <n v="16"/>
    <n v="3"/>
    <n v="3"/>
    <n v="80"/>
    <n v="0"/>
    <n v="18"/>
    <n v="1"/>
    <n v="3"/>
    <n v="17"/>
    <n v="13"/>
    <n v="15"/>
    <n v="14"/>
  </r>
  <r>
    <x v="764"/>
    <n v="36"/>
    <s v="36-45"/>
    <s v="Yes"/>
    <x v="0"/>
    <n v="660"/>
    <x v="0"/>
    <n v="15"/>
    <n v="3"/>
    <s v="Other"/>
    <n v="1"/>
    <n v="1052"/>
    <n v="1"/>
    <x v="0"/>
    <n v="81"/>
    <n v="3"/>
    <n v="2"/>
    <x v="0"/>
    <n v="3"/>
    <s v="Divorced"/>
    <n v="4834"/>
    <s v="Upto 5k"/>
    <n v="7858"/>
    <n v="7"/>
    <s v="Y"/>
    <s v="No"/>
    <n v="14"/>
    <n v="3"/>
    <n v="2"/>
    <n v="80"/>
    <n v="1"/>
    <n v="9"/>
    <n v="3"/>
    <n v="2"/>
    <n v="1"/>
    <n v="0"/>
    <n v="0"/>
    <n v="0"/>
  </r>
  <r>
    <x v="765"/>
    <n v="36"/>
    <s v="36-45"/>
    <s v="No"/>
    <x v="0"/>
    <n v="796"/>
    <x v="0"/>
    <n v="12"/>
    <n v="5"/>
    <s v="Medical"/>
    <n v="1"/>
    <n v="1073"/>
    <n v="4"/>
    <x v="1"/>
    <n v="51"/>
    <n v="2"/>
    <n v="3"/>
    <x v="4"/>
    <n v="4"/>
    <s v="Single"/>
    <n v="8858"/>
    <s v="5k-10k"/>
    <n v="15669"/>
    <n v="0"/>
    <s v="Y"/>
    <s v="No"/>
    <n v="11"/>
    <n v="3"/>
    <n v="2"/>
    <n v="80"/>
    <n v="0"/>
    <n v="15"/>
    <n v="2"/>
    <n v="2"/>
    <n v="14"/>
    <n v="8"/>
    <n v="7"/>
    <n v="8"/>
  </r>
  <r>
    <x v="766"/>
    <n v="36"/>
    <s v="36-45"/>
    <s v="No"/>
    <x v="2"/>
    <n v="217"/>
    <x v="0"/>
    <n v="18"/>
    <n v="4"/>
    <s v="Life Sciences"/>
    <n v="1"/>
    <n v="1133"/>
    <n v="1"/>
    <x v="0"/>
    <n v="78"/>
    <n v="3"/>
    <n v="2"/>
    <x v="4"/>
    <n v="4"/>
    <s v="Single"/>
    <n v="7779"/>
    <s v="5k-10k"/>
    <n v="23238"/>
    <n v="2"/>
    <s v="Y"/>
    <s v="No"/>
    <n v="20"/>
    <n v="4"/>
    <n v="1"/>
    <n v="80"/>
    <n v="0"/>
    <n v="18"/>
    <n v="0"/>
    <n v="3"/>
    <n v="11"/>
    <n v="9"/>
    <n v="0"/>
    <n v="9"/>
  </r>
  <r>
    <x v="767"/>
    <n v="36"/>
    <s v="36-45"/>
    <s v="No"/>
    <x v="0"/>
    <n v="917"/>
    <x v="0"/>
    <n v="6"/>
    <n v="4"/>
    <s v="Life Sciences"/>
    <n v="1"/>
    <n v="1221"/>
    <n v="3"/>
    <x v="0"/>
    <n v="60"/>
    <n v="1"/>
    <n v="1"/>
    <x v="0"/>
    <n v="3"/>
    <s v="Divorced"/>
    <n v="2741"/>
    <s v="Upto 5k"/>
    <n v="6865"/>
    <n v="1"/>
    <s v="Y"/>
    <s v="No"/>
    <n v="14"/>
    <n v="3"/>
    <n v="3"/>
    <n v="80"/>
    <n v="1"/>
    <n v="7"/>
    <n v="4"/>
    <n v="3"/>
    <n v="7"/>
    <n v="7"/>
    <n v="1"/>
    <n v="7"/>
  </r>
  <r>
    <x v="768"/>
    <n v="36"/>
    <s v="36-45"/>
    <s v="No"/>
    <x v="0"/>
    <n v="363"/>
    <x v="0"/>
    <n v="1"/>
    <n v="3"/>
    <s v="Technical Degree"/>
    <n v="1"/>
    <n v="1237"/>
    <n v="3"/>
    <x v="1"/>
    <n v="77"/>
    <n v="1"/>
    <n v="3"/>
    <x v="4"/>
    <n v="1"/>
    <s v="Divorced"/>
    <n v="10252"/>
    <s v="10k-15k"/>
    <n v="4235"/>
    <n v="2"/>
    <s v="Y"/>
    <s v="Yes"/>
    <n v="21"/>
    <n v="4"/>
    <n v="3"/>
    <n v="80"/>
    <n v="1"/>
    <n v="17"/>
    <n v="2"/>
    <n v="3"/>
    <n v="7"/>
    <n v="7"/>
    <n v="7"/>
    <n v="7"/>
  </r>
  <r>
    <x v="769"/>
    <n v="36"/>
    <s v="36-45"/>
    <s v="No"/>
    <x v="1"/>
    <n v="469"/>
    <x v="0"/>
    <n v="3"/>
    <n v="3"/>
    <s v="Technical Degree"/>
    <n v="1"/>
    <n v="1257"/>
    <n v="3"/>
    <x v="0"/>
    <n v="46"/>
    <n v="3"/>
    <n v="1"/>
    <x v="2"/>
    <n v="2"/>
    <s v="Married"/>
    <n v="3692"/>
    <s v="Upto 5k"/>
    <n v="9256"/>
    <n v="1"/>
    <s v="Y"/>
    <s v="No"/>
    <n v="12"/>
    <n v="3"/>
    <n v="3"/>
    <n v="80"/>
    <n v="0"/>
    <n v="12"/>
    <n v="2"/>
    <n v="2"/>
    <n v="11"/>
    <n v="10"/>
    <n v="0"/>
    <n v="7"/>
  </r>
  <r>
    <x v="770"/>
    <n v="36"/>
    <s v="36-45"/>
    <s v="No"/>
    <x v="0"/>
    <n v="429"/>
    <x v="0"/>
    <n v="2"/>
    <n v="4"/>
    <s v="Life Sciences"/>
    <n v="1"/>
    <n v="1294"/>
    <n v="3"/>
    <x v="1"/>
    <n v="53"/>
    <n v="3"/>
    <n v="2"/>
    <x v="4"/>
    <n v="2"/>
    <s v="Single"/>
    <n v="5410"/>
    <s v="5k-10k"/>
    <n v="2323"/>
    <n v="9"/>
    <s v="Y"/>
    <s v="Yes"/>
    <n v="11"/>
    <n v="3"/>
    <n v="4"/>
    <n v="80"/>
    <n v="0"/>
    <n v="18"/>
    <n v="2"/>
    <n v="3"/>
    <n v="16"/>
    <n v="14"/>
    <n v="5"/>
    <n v="12"/>
  </r>
  <r>
    <x v="771"/>
    <n v="36"/>
    <s v="36-45"/>
    <s v="No"/>
    <x v="0"/>
    <n v="325"/>
    <x v="0"/>
    <n v="10"/>
    <n v="4"/>
    <s v="Technical Degree"/>
    <n v="1"/>
    <n v="1312"/>
    <n v="4"/>
    <x v="1"/>
    <n v="63"/>
    <n v="3"/>
    <n v="3"/>
    <x v="6"/>
    <n v="3"/>
    <s v="Married"/>
    <n v="7094"/>
    <s v="5k-10k"/>
    <n v="5747"/>
    <n v="3"/>
    <s v="Y"/>
    <s v="No"/>
    <n v="12"/>
    <n v="3"/>
    <n v="1"/>
    <n v="80"/>
    <n v="0"/>
    <n v="10"/>
    <n v="0"/>
    <n v="3"/>
    <n v="7"/>
    <n v="7"/>
    <n v="1"/>
    <n v="7"/>
  </r>
  <r>
    <x v="772"/>
    <n v="36"/>
    <s v="36-45"/>
    <s v="No"/>
    <x v="1"/>
    <n v="607"/>
    <x v="1"/>
    <n v="7"/>
    <n v="3"/>
    <s v="Marketing"/>
    <n v="1"/>
    <n v="1362"/>
    <n v="1"/>
    <x v="1"/>
    <n v="83"/>
    <n v="4"/>
    <n v="2"/>
    <x v="5"/>
    <n v="1"/>
    <s v="Married"/>
    <n v="4639"/>
    <s v="Upto 5k"/>
    <n v="2261"/>
    <n v="2"/>
    <s v="Y"/>
    <s v="No"/>
    <n v="16"/>
    <n v="3"/>
    <n v="4"/>
    <n v="80"/>
    <n v="1"/>
    <n v="17"/>
    <n v="2"/>
    <n v="2"/>
    <n v="15"/>
    <n v="7"/>
    <n v="6"/>
    <n v="13"/>
  </r>
  <r>
    <x v="773"/>
    <n v="36"/>
    <s v="36-45"/>
    <s v="No"/>
    <x v="0"/>
    <n v="1174"/>
    <x v="1"/>
    <n v="3"/>
    <n v="4"/>
    <s v="Marketing"/>
    <n v="1"/>
    <n v="1425"/>
    <n v="1"/>
    <x v="1"/>
    <n v="99"/>
    <n v="3"/>
    <n v="2"/>
    <x v="5"/>
    <n v="2"/>
    <s v="Single"/>
    <n v="9278"/>
    <s v="5k-10k"/>
    <n v="20763"/>
    <n v="3"/>
    <s v="Y"/>
    <s v="Yes"/>
    <n v="16"/>
    <n v="3"/>
    <n v="4"/>
    <n v="80"/>
    <n v="0"/>
    <n v="15"/>
    <n v="3"/>
    <n v="3"/>
    <n v="5"/>
    <n v="4"/>
    <n v="0"/>
    <n v="1"/>
  </r>
  <r>
    <x v="774"/>
    <n v="36"/>
    <s v="36-45"/>
    <s v="No"/>
    <x v="0"/>
    <n v="172"/>
    <x v="0"/>
    <n v="4"/>
    <n v="4"/>
    <s v="Life Sciences"/>
    <n v="1"/>
    <n v="1435"/>
    <n v="1"/>
    <x v="0"/>
    <n v="37"/>
    <n v="2"/>
    <n v="2"/>
    <x v="0"/>
    <n v="4"/>
    <s v="Single"/>
    <n v="5810"/>
    <s v="5k-10k"/>
    <n v="22604"/>
    <n v="1"/>
    <s v="Y"/>
    <s v="No"/>
    <n v="16"/>
    <n v="3"/>
    <n v="3"/>
    <n v="80"/>
    <n v="0"/>
    <n v="10"/>
    <n v="2"/>
    <n v="2"/>
    <n v="10"/>
    <n v="4"/>
    <n v="1"/>
    <n v="8"/>
  </r>
  <r>
    <x v="775"/>
    <n v="36"/>
    <s v="36-45"/>
    <s v="No"/>
    <x v="0"/>
    <n v="329"/>
    <x v="1"/>
    <n v="16"/>
    <n v="4"/>
    <s v="Marketing"/>
    <n v="1"/>
    <n v="1436"/>
    <n v="3"/>
    <x v="1"/>
    <n v="98"/>
    <n v="2"/>
    <n v="2"/>
    <x v="5"/>
    <n v="1"/>
    <s v="Married"/>
    <n v="5647"/>
    <s v="5k-10k"/>
    <n v="13494"/>
    <n v="4"/>
    <s v="Y"/>
    <s v="No"/>
    <n v="13"/>
    <n v="3"/>
    <n v="1"/>
    <n v="80"/>
    <n v="2"/>
    <n v="11"/>
    <n v="3"/>
    <n v="2"/>
    <n v="3"/>
    <n v="2"/>
    <n v="0"/>
    <n v="2"/>
  </r>
  <r>
    <x v="776"/>
    <n v="36"/>
    <s v="36-45"/>
    <s v="No"/>
    <x v="0"/>
    <n v="1157"/>
    <x v="1"/>
    <n v="2"/>
    <n v="4"/>
    <s v="Life Sciences"/>
    <n v="1"/>
    <n v="1556"/>
    <n v="3"/>
    <x v="0"/>
    <n v="70"/>
    <n v="3"/>
    <n v="1"/>
    <x v="1"/>
    <n v="4"/>
    <s v="Single"/>
    <n v="2644"/>
    <s v="Upto 5k"/>
    <n v="17001"/>
    <n v="3"/>
    <s v="Y"/>
    <s v="Yes"/>
    <n v="21"/>
    <n v="4"/>
    <n v="4"/>
    <n v="80"/>
    <n v="0"/>
    <n v="7"/>
    <n v="3"/>
    <n v="2"/>
    <n v="3"/>
    <n v="2"/>
    <n v="1"/>
    <n v="2"/>
  </r>
  <r>
    <x v="777"/>
    <n v="36"/>
    <s v="36-45"/>
    <s v="No"/>
    <x v="0"/>
    <n v="884"/>
    <x v="1"/>
    <n v="1"/>
    <n v="4"/>
    <s v="Life Sciences"/>
    <n v="1"/>
    <n v="1585"/>
    <n v="2"/>
    <x v="1"/>
    <n v="73"/>
    <n v="3"/>
    <n v="2"/>
    <x v="5"/>
    <n v="3"/>
    <s v="Single"/>
    <n v="6815"/>
    <s v="5k-10k"/>
    <n v="21447"/>
    <n v="6"/>
    <s v="Y"/>
    <s v="No"/>
    <n v="13"/>
    <n v="3"/>
    <n v="1"/>
    <n v="80"/>
    <n v="0"/>
    <n v="15"/>
    <n v="5"/>
    <n v="3"/>
    <n v="1"/>
    <n v="0"/>
    <n v="0"/>
    <n v="0"/>
  </r>
  <r>
    <x v="778"/>
    <n v="36"/>
    <s v="36-45"/>
    <s v="No"/>
    <x v="1"/>
    <n v="1302"/>
    <x v="0"/>
    <n v="6"/>
    <n v="4"/>
    <s v="Life Sciences"/>
    <n v="1"/>
    <n v="1594"/>
    <n v="1"/>
    <x v="0"/>
    <n v="80"/>
    <n v="4"/>
    <n v="2"/>
    <x v="0"/>
    <n v="1"/>
    <s v="Married"/>
    <n v="5562"/>
    <s v="5k-10k"/>
    <n v="19711"/>
    <n v="3"/>
    <s v="Y"/>
    <s v="Yes"/>
    <n v="13"/>
    <n v="3"/>
    <n v="4"/>
    <n v="80"/>
    <n v="1"/>
    <n v="9"/>
    <n v="3"/>
    <n v="3"/>
    <n v="3"/>
    <n v="2"/>
    <n v="0"/>
    <n v="2"/>
  </r>
  <r>
    <x v="779"/>
    <n v="36"/>
    <s v="36-45"/>
    <s v="No"/>
    <x v="0"/>
    <n v="559"/>
    <x v="0"/>
    <n v="12"/>
    <n v="4"/>
    <s v="Life Sciences"/>
    <n v="1"/>
    <n v="1614"/>
    <n v="3"/>
    <x v="1"/>
    <n v="76"/>
    <n v="3"/>
    <n v="2"/>
    <x v="4"/>
    <n v="3"/>
    <s v="Married"/>
    <n v="4663"/>
    <s v="Upto 5k"/>
    <n v="12421"/>
    <n v="9"/>
    <s v="Y"/>
    <s v="Yes"/>
    <n v="12"/>
    <n v="3"/>
    <n v="2"/>
    <n v="80"/>
    <n v="2"/>
    <n v="7"/>
    <n v="2"/>
    <n v="3"/>
    <n v="3"/>
    <n v="2"/>
    <n v="1"/>
    <n v="1"/>
  </r>
  <r>
    <x v="780"/>
    <n v="36"/>
    <s v="36-45"/>
    <s v="No"/>
    <x v="0"/>
    <n v="711"/>
    <x v="0"/>
    <n v="5"/>
    <n v="4"/>
    <s v="Life Sciences"/>
    <n v="1"/>
    <n v="1651"/>
    <n v="2"/>
    <x v="1"/>
    <n v="42"/>
    <n v="3"/>
    <n v="3"/>
    <x v="6"/>
    <n v="1"/>
    <s v="Married"/>
    <n v="8008"/>
    <s v="5k-10k"/>
    <n v="22792"/>
    <n v="4"/>
    <s v="Y"/>
    <s v="No"/>
    <n v="12"/>
    <n v="3"/>
    <n v="3"/>
    <n v="80"/>
    <n v="2"/>
    <n v="9"/>
    <n v="6"/>
    <n v="3"/>
    <n v="3"/>
    <n v="2"/>
    <n v="0"/>
    <n v="2"/>
  </r>
  <r>
    <x v="781"/>
    <n v="36"/>
    <s v="36-45"/>
    <s v="No"/>
    <x v="0"/>
    <n v="311"/>
    <x v="0"/>
    <n v="7"/>
    <n v="3"/>
    <s v="Life Sciences"/>
    <n v="1"/>
    <n v="1659"/>
    <n v="1"/>
    <x v="0"/>
    <n v="77"/>
    <n v="3"/>
    <n v="1"/>
    <x v="0"/>
    <n v="2"/>
    <s v="Single"/>
    <n v="2013"/>
    <s v="Upto 5k"/>
    <n v="10950"/>
    <n v="2"/>
    <s v="Y"/>
    <s v="No"/>
    <n v="11"/>
    <n v="3"/>
    <n v="3"/>
    <n v="80"/>
    <n v="0"/>
    <n v="15"/>
    <n v="4"/>
    <n v="3"/>
    <n v="4"/>
    <n v="3"/>
    <n v="1"/>
    <n v="3"/>
  </r>
  <r>
    <x v="782"/>
    <n v="36"/>
    <s v="36-45"/>
    <s v="No"/>
    <x v="2"/>
    <n v="894"/>
    <x v="0"/>
    <n v="1"/>
    <n v="4"/>
    <s v="Medical"/>
    <n v="1"/>
    <n v="1662"/>
    <n v="4"/>
    <x v="1"/>
    <n v="33"/>
    <n v="2"/>
    <n v="2"/>
    <x v="4"/>
    <n v="3"/>
    <s v="Married"/>
    <n v="4374"/>
    <s v="Upto 5k"/>
    <n v="15411"/>
    <n v="0"/>
    <s v="Y"/>
    <s v="No"/>
    <n v="15"/>
    <n v="3"/>
    <n v="3"/>
    <n v="80"/>
    <n v="0"/>
    <n v="4"/>
    <n v="6"/>
    <n v="3"/>
    <n v="3"/>
    <n v="2"/>
    <n v="1"/>
    <n v="2"/>
  </r>
  <r>
    <x v="783"/>
    <n v="36"/>
    <s v="36-45"/>
    <s v="No"/>
    <x v="0"/>
    <n v="1040"/>
    <x v="0"/>
    <n v="3"/>
    <n v="2"/>
    <s v="Life Sciences"/>
    <n v="1"/>
    <n v="1664"/>
    <n v="4"/>
    <x v="0"/>
    <n v="79"/>
    <n v="4"/>
    <n v="2"/>
    <x v="6"/>
    <n v="1"/>
    <s v="Divorced"/>
    <n v="6842"/>
    <s v="5k-10k"/>
    <n v="26308"/>
    <n v="6"/>
    <s v="Y"/>
    <s v="No"/>
    <n v="20"/>
    <n v="4"/>
    <n v="1"/>
    <n v="80"/>
    <n v="1"/>
    <n v="13"/>
    <n v="3"/>
    <n v="3"/>
    <n v="5"/>
    <n v="4"/>
    <n v="0"/>
    <n v="4"/>
  </r>
  <r>
    <x v="784"/>
    <n v="36"/>
    <s v="36-45"/>
    <s v="No"/>
    <x v="0"/>
    <n v="1351"/>
    <x v="0"/>
    <n v="26"/>
    <n v="4"/>
    <s v="Life Sciences"/>
    <n v="1"/>
    <n v="1682"/>
    <n v="1"/>
    <x v="0"/>
    <n v="80"/>
    <n v="3"/>
    <n v="2"/>
    <x v="6"/>
    <n v="3"/>
    <s v="Married"/>
    <n v="5347"/>
    <s v="5k-10k"/>
    <n v="7419"/>
    <n v="6"/>
    <s v="Y"/>
    <s v="No"/>
    <n v="14"/>
    <n v="3"/>
    <n v="2"/>
    <n v="80"/>
    <n v="2"/>
    <n v="10"/>
    <n v="2"/>
    <n v="2"/>
    <n v="3"/>
    <n v="2"/>
    <n v="0"/>
    <n v="2"/>
  </r>
  <r>
    <x v="785"/>
    <n v="36"/>
    <s v="36-45"/>
    <s v="No"/>
    <x v="0"/>
    <n v="530"/>
    <x v="1"/>
    <n v="2"/>
    <n v="4"/>
    <s v="Life Sciences"/>
    <n v="1"/>
    <n v="1710"/>
    <n v="3"/>
    <x v="1"/>
    <n v="51"/>
    <n v="3"/>
    <n v="2"/>
    <x v="1"/>
    <n v="4"/>
    <s v="Single"/>
    <n v="4502"/>
    <s v="Upto 5k"/>
    <n v="7439"/>
    <n v="3"/>
    <s v="Y"/>
    <s v="No"/>
    <n v="15"/>
    <n v="3"/>
    <n v="3"/>
    <n v="80"/>
    <n v="0"/>
    <n v="17"/>
    <n v="2"/>
    <n v="2"/>
    <n v="13"/>
    <n v="7"/>
    <n v="6"/>
    <n v="7"/>
  </r>
  <r>
    <x v="786"/>
    <n v="36"/>
    <s v="36-45"/>
    <s v="Yes"/>
    <x v="0"/>
    <n v="1456"/>
    <x v="1"/>
    <n v="13"/>
    <n v="5"/>
    <s v="Marketing"/>
    <n v="1"/>
    <n v="1733"/>
    <n v="2"/>
    <x v="0"/>
    <n v="96"/>
    <n v="2"/>
    <n v="2"/>
    <x v="5"/>
    <n v="1"/>
    <s v="Divorced"/>
    <n v="6134"/>
    <s v="5k-10k"/>
    <n v="8658"/>
    <n v="5"/>
    <s v="Y"/>
    <s v="Yes"/>
    <n v="13"/>
    <n v="3"/>
    <n v="2"/>
    <n v="80"/>
    <n v="3"/>
    <n v="16"/>
    <n v="3"/>
    <n v="3"/>
    <n v="2"/>
    <n v="2"/>
    <n v="2"/>
    <n v="2"/>
  </r>
  <r>
    <x v="787"/>
    <n v="36"/>
    <s v="36-45"/>
    <s v="No"/>
    <x v="0"/>
    <n v="1383"/>
    <x v="0"/>
    <n v="10"/>
    <n v="3"/>
    <s v="Life Sciences"/>
    <n v="1"/>
    <n v="1790"/>
    <n v="4"/>
    <x v="0"/>
    <n v="90"/>
    <n v="3"/>
    <n v="3"/>
    <x v="6"/>
    <n v="1"/>
    <s v="Married"/>
    <n v="8321"/>
    <s v="5k-10k"/>
    <n v="25949"/>
    <n v="7"/>
    <s v="Y"/>
    <s v="Yes"/>
    <n v="13"/>
    <n v="3"/>
    <n v="4"/>
    <n v="80"/>
    <n v="1"/>
    <n v="15"/>
    <n v="1"/>
    <n v="3"/>
    <n v="12"/>
    <n v="8"/>
    <n v="5"/>
    <n v="7"/>
  </r>
  <r>
    <x v="788"/>
    <n v="36"/>
    <s v="36-45"/>
    <s v="No"/>
    <x v="0"/>
    <n v="430"/>
    <x v="0"/>
    <n v="2"/>
    <n v="4"/>
    <s v="Other"/>
    <n v="1"/>
    <n v="1847"/>
    <n v="4"/>
    <x v="1"/>
    <n v="73"/>
    <n v="3"/>
    <n v="2"/>
    <x v="2"/>
    <n v="2"/>
    <s v="Married"/>
    <n v="6962"/>
    <s v="5k-10k"/>
    <n v="19573"/>
    <n v="4"/>
    <s v="Y"/>
    <s v="Yes"/>
    <n v="22"/>
    <n v="4"/>
    <n v="4"/>
    <n v="80"/>
    <n v="1"/>
    <n v="15"/>
    <n v="2"/>
    <n v="3"/>
    <n v="1"/>
    <n v="0"/>
    <n v="0"/>
    <n v="0"/>
  </r>
  <r>
    <x v="789"/>
    <n v="36"/>
    <s v="36-45"/>
    <s v="No"/>
    <x v="0"/>
    <n v="1266"/>
    <x v="1"/>
    <n v="10"/>
    <n v="4"/>
    <s v="Technical Degree"/>
    <n v="1"/>
    <n v="1880"/>
    <n v="2"/>
    <x v="1"/>
    <n v="63"/>
    <n v="2"/>
    <n v="2"/>
    <x v="5"/>
    <n v="3"/>
    <s v="Married"/>
    <n v="5673"/>
    <s v="5k-10k"/>
    <n v="6060"/>
    <n v="1"/>
    <s v="Y"/>
    <s v="Yes"/>
    <n v="13"/>
    <n v="3"/>
    <n v="1"/>
    <n v="80"/>
    <n v="1"/>
    <n v="10"/>
    <n v="4"/>
    <n v="3"/>
    <n v="10"/>
    <n v="9"/>
    <n v="1"/>
    <n v="7"/>
  </r>
  <r>
    <x v="790"/>
    <n v="36"/>
    <s v="36-45"/>
    <s v="No"/>
    <x v="1"/>
    <n v="1213"/>
    <x v="2"/>
    <n v="2"/>
    <n v="1"/>
    <s v="Human Resources"/>
    <n v="1"/>
    <n v="1890"/>
    <n v="2"/>
    <x v="0"/>
    <n v="94"/>
    <n v="2"/>
    <n v="2"/>
    <x v="3"/>
    <n v="4"/>
    <s v="Single"/>
    <n v="3886"/>
    <s v="Upto 5k"/>
    <n v="4223"/>
    <n v="1"/>
    <s v="Y"/>
    <s v="No"/>
    <n v="21"/>
    <n v="4"/>
    <n v="4"/>
    <n v="80"/>
    <n v="0"/>
    <n v="10"/>
    <n v="2"/>
    <n v="2"/>
    <n v="10"/>
    <n v="1"/>
    <n v="0"/>
    <n v="8"/>
  </r>
  <r>
    <x v="791"/>
    <n v="36"/>
    <s v="36-45"/>
    <s v="No"/>
    <x v="0"/>
    <n v="335"/>
    <x v="1"/>
    <n v="17"/>
    <n v="2"/>
    <s v="Marketing"/>
    <n v="1"/>
    <n v="1908"/>
    <n v="3"/>
    <x v="0"/>
    <n v="33"/>
    <n v="2"/>
    <n v="2"/>
    <x v="5"/>
    <n v="2"/>
    <s v="Married"/>
    <n v="5507"/>
    <s v="5k-10k"/>
    <n v="16822"/>
    <n v="2"/>
    <s v="Y"/>
    <s v="No"/>
    <n v="16"/>
    <n v="3"/>
    <n v="3"/>
    <n v="80"/>
    <n v="2"/>
    <n v="12"/>
    <n v="1"/>
    <n v="1"/>
    <n v="4"/>
    <n v="2"/>
    <n v="1"/>
    <n v="3"/>
  </r>
  <r>
    <x v="792"/>
    <n v="36"/>
    <s v="36-45"/>
    <s v="No"/>
    <x v="2"/>
    <n v="1351"/>
    <x v="0"/>
    <n v="9"/>
    <n v="4"/>
    <s v="Life Sciences"/>
    <n v="1"/>
    <n v="1949"/>
    <n v="1"/>
    <x v="0"/>
    <n v="66"/>
    <n v="4"/>
    <n v="1"/>
    <x v="0"/>
    <n v="2"/>
    <s v="Married"/>
    <n v="2810"/>
    <s v="Upto 5k"/>
    <n v="9238"/>
    <n v="1"/>
    <s v="Y"/>
    <s v="No"/>
    <n v="22"/>
    <n v="4"/>
    <n v="2"/>
    <n v="80"/>
    <n v="0"/>
    <n v="5"/>
    <n v="3"/>
    <n v="3"/>
    <n v="5"/>
    <n v="4"/>
    <n v="0"/>
    <n v="2"/>
  </r>
  <r>
    <x v="793"/>
    <n v="36"/>
    <s v="36-45"/>
    <s v="No"/>
    <x v="0"/>
    <n v="557"/>
    <x v="1"/>
    <n v="3"/>
    <n v="3"/>
    <s v="Medical"/>
    <n v="1"/>
    <n v="2024"/>
    <n v="1"/>
    <x v="1"/>
    <n v="94"/>
    <n v="2"/>
    <n v="3"/>
    <x v="5"/>
    <n v="4"/>
    <s v="Married"/>
    <n v="7644"/>
    <s v="5k-10k"/>
    <n v="12695"/>
    <n v="0"/>
    <s v="Y"/>
    <s v="No"/>
    <n v="19"/>
    <n v="3"/>
    <n v="3"/>
    <n v="80"/>
    <n v="2"/>
    <n v="10"/>
    <n v="2"/>
    <n v="3"/>
    <n v="9"/>
    <n v="7"/>
    <n v="3"/>
    <n v="4"/>
  </r>
  <r>
    <x v="794"/>
    <n v="36"/>
    <s v="36-45"/>
    <s v="No"/>
    <x v="1"/>
    <n v="688"/>
    <x v="0"/>
    <n v="4"/>
    <n v="2"/>
    <s v="Life Sciences"/>
    <n v="1"/>
    <n v="2025"/>
    <n v="4"/>
    <x v="1"/>
    <n v="97"/>
    <n v="3"/>
    <n v="2"/>
    <x v="4"/>
    <n v="2"/>
    <s v="Divorced"/>
    <n v="5131"/>
    <s v="5k-10k"/>
    <n v="9192"/>
    <n v="7"/>
    <s v="Y"/>
    <s v="No"/>
    <n v="13"/>
    <n v="3"/>
    <n v="2"/>
    <n v="80"/>
    <n v="3"/>
    <n v="18"/>
    <n v="3"/>
    <n v="3"/>
    <n v="4"/>
    <n v="2"/>
    <n v="0"/>
    <n v="2"/>
  </r>
  <r>
    <x v="795"/>
    <n v="36"/>
    <s v="36-45"/>
    <s v="No"/>
    <x v="2"/>
    <n v="301"/>
    <x v="1"/>
    <n v="15"/>
    <n v="4"/>
    <s v="Marketing"/>
    <n v="1"/>
    <n v="2036"/>
    <n v="4"/>
    <x v="0"/>
    <n v="88"/>
    <n v="1"/>
    <n v="2"/>
    <x v="5"/>
    <n v="4"/>
    <s v="Divorced"/>
    <n v="5406"/>
    <s v="5k-10k"/>
    <n v="10436"/>
    <n v="1"/>
    <s v="Y"/>
    <s v="No"/>
    <n v="24"/>
    <n v="4"/>
    <n v="1"/>
    <n v="80"/>
    <n v="1"/>
    <n v="15"/>
    <n v="4"/>
    <n v="2"/>
    <n v="15"/>
    <n v="12"/>
    <n v="11"/>
    <n v="11"/>
  </r>
  <r>
    <x v="796"/>
    <n v="36"/>
    <s v="36-45"/>
    <s v="No"/>
    <x v="0"/>
    <n v="1120"/>
    <x v="1"/>
    <n v="11"/>
    <n v="4"/>
    <s v="Marketing"/>
    <n v="1"/>
    <n v="2045"/>
    <n v="2"/>
    <x v="1"/>
    <n v="100"/>
    <n v="2"/>
    <n v="2"/>
    <x v="5"/>
    <n v="4"/>
    <s v="Married"/>
    <n v="6652"/>
    <s v="5k-10k"/>
    <n v="14369"/>
    <n v="4"/>
    <s v="Y"/>
    <s v="No"/>
    <n v="13"/>
    <n v="3"/>
    <n v="1"/>
    <n v="80"/>
    <n v="1"/>
    <n v="8"/>
    <n v="2"/>
    <n v="2"/>
    <n v="6"/>
    <n v="3"/>
    <n v="0"/>
    <n v="0"/>
  </r>
  <r>
    <x v="797"/>
    <n v="36"/>
    <s v="36-45"/>
    <s v="No"/>
    <x v="1"/>
    <n v="884"/>
    <x v="0"/>
    <n v="23"/>
    <n v="2"/>
    <s v="Medical"/>
    <n v="1"/>
    <n v="2061"/>
    <n v="3"/>
    <x v="0"/>
    <n v="41"/>
    <n v="4"/>
    <n v="2"/>
    <x v="0"/>
    <n v="4"/>
    <s v="Married"/>
    <n v="2571"/>
    <s v="Upto 5k"/>
    <n v="12290"/>
    <n v="4"/>
    <s v="Y"/>
    <s v="No"/>
    <n v="17"/>
    <n v="3"/>
    <n v="3"/>
    <n v="80"/>
    <n v="1"/>
    <n v="17"/>
    <n v="3"/>
    <n v="3"/>
    <n v="5"/>
    <n v="2"/>
    <n v="0"/>
    <n v="3"/>
  </r>
  <r>
    <x v="797"/>
    <n v="36"/>
    <s v="36-45"/>
    <s v="No"/>
    <x v="1"/>
    <n v="884"/>
    <x v="0"/>
    <n v="23"/>
    <n v="2"/>
    <s v="Medical"/>
    <n v="1"/>
    <n v="2061"/>
    <n v="3"/>
    <x v="0"/>
    <n v="41"/>
    <n v="4"/>
    <n v="2"/>
    <x v="0"/>
    <n v="4"/>
    <s v="Married"/>
    <n v="2571"/>
    <s v="Upto 5k"/>
    <n v="12290"/>
    <n v="4"/>
    <s v="Y"/>
    <s v="No"/>
    <n v="17"/>
    <n v="3"/>
    <n v="3"/>
    <n v="80"/>
    <n v="1"/>
    <n v="17"/>
    <n v="3"/>
    <n v="3"/>
    <n v="5"/>
    <n v="2"/>
    <n v="0"/>
    <n v="2"/>
  </r>
  <r>
    <x v="798"/>
    <n v="37"/>
    <s v="36-45"/>
    <s v="Yes"/>
    <x v="0"/>
    <n v="1373"/>
    <x v="0"/>
    <n v="2"/>
    <n v="2"/>
    <s v="Other"/>
    <n v="1"/>
    <n v="4"/>
    <n v="4"/>
    <x v="0"/>
    <n v="92"/>
    <n v="2"/>
    <n v="1"/>
    <x v="0"/>
    <n v="3"/>
    <s v="Single"/>
    <n v="2090"/>
    <s v="Upto 5k"/>
    <n v="2396"/>
    <n v="6"/>
    <s v="Y"/>
    <s v="Yes"/>
    <n v="15"/>
    <n v="3"/>
    <n v="2"/>
    <n v="80"/>
    <n v="0"/>
    <n v="7"/>
    <n v="3"/>
    <n v="3"/>
    <n v="0"/>
    <n v="0"/>
    <n v="0"/>
    <n v="0"/>
  </r>
  <r>
    <x v="799"/>
    <n v="37"/>
    <s v="36-45"/>
    <s v="No"/>
    <x v="0"/>
    <n v="408"/>
    <x v="0"/>
    <n v="19"/>
    <n v="2"/>
    <s v="Life Sciences"/>
    <n v="1"/>
    <n v="61"/>
    <n v="2"/>
    <x v="0"/>
    <n v="73"/>
    <n v="3"/>
    <n v="1"/>
    <x v="2"/>
    <n v="2"/>
    <s v="Married"/>
    <n v="3022"/>
    <s v="Upto 5k"/>
    <n v="10227"/>
    <n v="4"/>
    <s v="Y"/>
    <s v="No"/>
    <n v="21"/>
    <n v="4"/>
    <n v="1"/>
    <n v="80"/>
    <n v="0"/>
    <n v="8"/>
    <n v="1"/>
    <n v="3"/>
    <n v="1"/>
    <n v="0"/>
    <n v="0"/>
    <n v="0"/>
  </r>
  <r>
    <x v="800"/>
    <n v="37"/>
    <s v="36-45"/>
    <s v="No"/>
    <x v="0"/>
    <n v="1115"/>
    <x v="0"/>
    <n v="1"/>
    <n v="4"/>
    <s v="Life Sciences"/>
    <n v="1"/>
    <n v="77"/>
    <n v="1"/>
    <x v="0"/>
    <n v="51"/>
    <n v="2"/>
    <n v="2"/>
    <x v="4"/>
    <n v="3"/>
    <s v="Divorced"/>
    <n v="5993"/>
    <s v="5k-10k"/>
    <n v="2689"/>
    <n v="1"/>
    <s v="Y"/>
    <s v="No"/>
    <n v="18"/>
    <n v="3"/>
    <n v="3"/>
    <n v="80"/>
    <n v="1"/>
    <n v="7"/>
    <n v="2"/>
    <n v="4"/>
    <n v="7"/>
    <n v="5"/>
    <n v="0"/>
    <n v="7"/>
  </r>
  <r>
    <x v="801"/>
    <n v="37"/>
    <s v="36-45"/>
    <s v="No"/>
    <x v="0"/>
    <n v="397"/>
    <x v="0"/>
    <n v="7"/>
    <n v="4"/>
    <s v="Medical"/>
    <n v="1"/>
    <n v="102"/>
    <n v="1"/>
    <x v="0"/>
    <n v="30"/>
    <n v="3"/>
    <n v="3"/>
    <x v="7"/>
    <n v="3"/>
    <s v="Single"/>
    <n v="13664"/>
    <s v="10k-15k"/>
    <n v="25258"/>
    <n v="4"/>
    <s v="Y"/>
    <s v="No"/>
    <n v="13"/>
    <n v="3"/>
    <n v="1"/>
    <n v="80"/>
    <n v="0"/>
    <n v="16"/>
    <n v="3"/>
    <n v="4"/>
    <n v="5"/>
    <n v="2"/>
    <n v="0"/>
    <n v="2"/>
  </r>
  <r>
    <x v="802"/>
    <n v="37"/>
    <s v="36-45"/>
    <s v="Yes"/>
    <x v="0"/>
    <n v="807"/>
    <x v="2"/>
    <n v="6"/>
    <n v="4"/>
    <s v="Human Resources"/>
    <n v="1"/>
    <n v="133"/>
    <n v="3"/>
    <x v="0"/>
    <n v="63"/>
    <n v="3"/>
    <n v="1"/>
    <x v="3"/>
    <n v="1"/>
    <s v="Divorced"/>
    <n v="2073"/>
    <s v="Upto 5k"/>
    <n v="23648"/>
    <n v="4"/>
    <s v="Y"/>
    <s v="Yes"/>
    <n v="22"/>
    <n v="4"/>
    <n v="4"/>
    <n v="80"/>
    <n v="0"/>
    <n v="7"/>
    <n v="3"/>
    <n v="3"/>
    <n v="3"/>
    <n v="2"/>
    <n v="0"/>
    <n v="2"/>
  </r>
  <r>
    <x v="803"/>
    <n v="37"/>
    <s v="36-45"/>
    <s v="No"/>
    <x v="2"/>
    <n v="1040"/>
    <x v="0"/>
    <n v="2"/>
    <n v="2"/>
    <s v="Life Sciences"/>
    <n v="1"/>
    <n v="139"/>
    <n v="3"/>
    <x v="0"/>
    <n v="100"/>
    <n v="2"/>
    <n v="2"/>
    <x v="6"/>
    <n v="4"/>
    <s v="Divorced"/>
    <n v="5163"/>
    <s v="5k-10k"/>
    <n v="15850"/>
    <n v="5"/>
    <s v="Y"/>
    <s v="No"/>
    <n v="14"/>
    <n v="3"/>
    <n v="4"/>
    <n v="80"/>
    <n v="1"/>
    <n v="17"/>
    <n v="2"/>
    <n v="4"/>
    <n v="1"/>
    <n v="0"/>
    <n v="0"/>
    <n v="0"/>
  </r>
  <r>
    <x v="804"/>
    <n v="37"/>
    <s v="36-45"/>
    <s v="No"/>
    <x v="0"/>
    <n v="1189"/>
    <x v="1"/>
    <n v="3"/>
    <n v="3"/>
    <s v="Life Sciences"/>
    <n v="1"/>
    <n v="152"/>
    <n v="3"/>
    <x v="0"/>
    <n v="87"/>
    <n v="3"/>
    <n v="3"/>
    <x v="5"/>
    <n v="4"/>
    <s v="Single"/>
    <n v="7428"/>
    <s v="5k-10k"/>
    <n v="14506"/>
    <n v="2"/>
    <s v="Y"/>
    <s v="No"/>
    <n v="12"/>
    <n v="3"/>
    <n v="1"/>
    <n v="80"/>
    <n v="0"/>
    <n v="12"/>
    <n v="3"/>
    <n v="3"/>
    <n v="5"/>
    <n v="3"/>
    <n v="1"/>
    <n v="3"/>
  </r>
  <r>
    <x v="805"/>
    <n v="37"/>
    <s v="36-45"/>
    <s v="No"/>
    <x v="0"/>
    <n v="290"/>
    <x v="0"/>
    <n v="21"/>
    <n v="3"/>
    <s v="Life Sciences"/>
    <n v="1"/>
    <n v="267"/>
    <n v="2"/>
    <x v="0"/>
    <n v="65"/>
    <n v="4"/>
    <n v="1"/>
    <x v="2"/>
    <n v="1"/>
    <s v="Married"/>
    <n v="3564"/>
    <s v="Upto 5k"/>
    <n v="22977"/>
    <n v="1"/>
    <s v="Y"/>
    <s v="Yes"/>
    <n v="12"/>
    <n v="3"/>
    <n v="1"/>
    <n v="80"/>
    <n v="1"/>
    <n v="8"/>
    <n v="3"/>
    <n v="2"/>
    <n v="8"/>
    <n v="7"/>
    <n v="1"/>
    <n v="7"/>
  </r>
  <r>
    <x v="806"/>
    <n v="37"/>
    <s v="36-45"/>
    <s v="No"/>
    <x v="1"/>
    <n v="663"/>
    <x v="0"/>
    <n v="11"/>
    <n v="3"/>
    <s v="Other"/>
    <n v="1"/>
    <n v="306"/>
    <n v="2"/>
    <x v="0"/>
    <n v="47"/>
    <n v="3"/>
    <n v="3"/>
    <x v="7"/>
    <n v="4"/>
    <s v="Divorced"/>
    <n v="12185"/>
    <s v="10k-15k"/>
    <n v="10056"/>
    <n v="1"/>
    <s v="Y"/>
    <s v="Yes"/>
    <n v="14"/>
    <n v="3"/>
    <n v="3"/>
    <n v="80"/>
    <n v="3"/>
    <n v="10"/>
    <n v="1"/>
    <n v="3"/>
    <n v="10"/>
    <n v="8"/>
    <n v="0"/>
    <n v="7"/>
  </r>
  <r>
    <x v="807"/>
    <n v="37"/>
    <s v="36-45"/>
    <s v="No"/>
    <x v="1"/>
    <n v="319"/>
    <x v="1"/>
    <n v="4"/>
    <n v="4"/>
    <s v="Marketing"/>
    <n v="1"/>
    <n v="311"/>
    <n v="1"/>
    <x v="0"/>
    <n v="41"/>
    <n v="3"/>
    <n v="1"/>
    <x v="1"/>
    <n v="4"/>
    <s v="Divorced"/>
    <n v="2793"/>
    <s v="Upto 5k"/>
    <n v="2539"/>
    <n v="4"/>
    <s v="Y"/>
    <s v="No"/>
    <n v="17"/>
    <n v="3"/>
    <n v="3"/>
    <n v="80"/>
    <n v="1"/>
    <n v="13"/>
    <n v="2"/>
    <n v="3"/>
    <n v="9"/>
    <n v="8"/>
    <n v="5"/>
    <n v="8"/>
  </r>
  <r>
    <x v="808"/>
    <n v="37"/>
    <s v="36-45"/>
    <s v="No"/>
    <x v="0"/>
    <n v="1017"/>
    <x v="0"/>
    <n v="1"/>
    <n v="2"/>
    <s v="Medical"/>
    <n v="1"/>
    <n v="340"/>
    <n v="3"/>
    <x v="1"/>
    <n v="83"/>
    <n v="2"/>
    <n v="1"/>
    <x v="2"/>
    <n v="1"/>
    <s v="Married"/>
    <n v="3920"/>
    <s v="Upto 5k"/>
    <n v="18697"/>
    <n v="2"/>
    <s v="Y"/>
    <s v="No"/>
    <n v="14"/>
    <n v="3"/>
    <n v="1"/>
    <n v="80"/>
    <n v="1"/>
    <n v="17"/>
    <n v="2"/>
    <n v="2"/>
    <n v="3"/>
    <n v="1"/>
    <n v="0"/>
    <m/>
  </r>
  <r>
    <x v="809"/>
    <n v="37"/>
    <s v="36-45"/>
    <s v="Yes"/>
    <x v="1"/>
    <n v="504"/>
    <x v="0"/>
    <n v="10"/>
    <n v="3"/>
    <s v="Medical"/>
    <n v="1"/>
    <n v="342"/>
    <n v="1"/>
    <x v="0"/>
    <n v="61"/>
    <n v="3"/>
    <n v="3"/>
    <x v="4"/>
    <n v="3"/>
    <s v="Divorced"/>
    <n v="10048"/>
    <s v="10k-15k"/>
    <n v="22573"/>
    <n v="6"/>
    <s v="Y"/>
    <s v="No"/>
    <n v="11"/>
    <n v="3"/>
    <n v="2"/>
    <n v="80"/>
    <n v="2"/>
    <n v="17"/>
    <n v="5"/>
    <n v="3"/>
    <n v="1"/>
    <n v="0"/>
    <n v="0"/>
    <m/>
  </r>
  <r>
    <x v="810"/>
    <n v="37"/>
    <s v="36-45"/>
    <s v="No"/>
    <x v="0"/>
    <n v="228"/>
    <x v="1"/>
    <n v="6"/>
    <n v="4"/>
    <s v="Medical"/>
    <n v="1"/>
    <n v="378"/>
    <n v="3"/>
    <x v="0"/>
    <n v="98"/>
    <n v="3"/>
    <n v="2"/>
    <x v="5"/>
    <n v="4"/>
    <s v="Married"/>
    <n v="6502"/>
    <s v="5k-10k"/>
    <n v="22825"/>
    <n v="4"/>
    <s v="Y"/>
    <s v="No"/>
    <n v="14"/>
    <n v="3"/>
    <n v="2"/>
    <n v="80"/>
    <n v="1"/>
    <n v="7"/>
    <n v="5"/>
    <n v="4"/>
    <n v="5"/>
    <n v="4"/>
    <n v="0"/>
    <n v="1"/>
  </r>
  <r>
    <x v="811"/>
    <n v="37"/>
    <s v="36-45"/>
    <s v="No"/>
    <x v="2"/>
    <n v="728"/>
    <x v="0"/>
    <n v="1"/>
    <n v="4"/>
    <s v="Medical"/>
    <n v="1"/>
    <n v="380"/>
    <n v="1"/>
    <x v="1"/>
    <n v="80"/>
    <n v="3"/>
    <n v="3"/>
    <x v="7"/>
    <n v="4"/>
    <s v="Divorced"/>
    <n v="13603"/>
    <s v="10k-15k"/>
    <n v="11677"/>
    <n v="2"/>
    <s v="Y"/>
    <s v="Yes"/>
    <n v="18"/>
    <n v="3"/>
    <n v="1"/>
    <n v="80"/>
    <n v="2"/>
    <n v="15"/>
    <n v="2"/>
    <n v="3"/>
    <n v="5"/>
    <n v="2"/>
    <n v="0"/>
    <n v="2"/>
  </r>
  <r>
    <x v="812"/>
    <n v="37"/>
    <s v="36-45"/>
    <s v="No"/>
    <x v="0"/>
    <n v="1372"/>
    <x v="0"/>
    <n v="1"/>
    <n v="3"/>
    <s v="Life Sciences"/>
    <n v="1"/>
    <n v="391"/>
    <n v="4"/>
    <x v="1"/>
    <n v="42"/>
    <n v="3"/>
    <n v="1"/>
    <x v="2"/>
    <n v="4"/>
    <s v="Single"/>
    <n v="2115"/>
    <s v="Upto 5k"/>
    <n v="15881"/>
    <n v="1"/>
    <s v="Y"/>
    <s v="No"/>
    <n v="12"/>
    <n v="3"/>
    <n v="2"/>
    <n v="80"/>
    <n v="0"/>
    <n v="17"/>
    <n v="3"/>
    <n v="3"/>
    <n v="17"/>
    <n v="12"/>
    <n v="5"/>
    <n v="7"/>
  </r>
  <r>
    <x v="813"/>
    <n v="37"/>
    <s v="36-45"/>
    <s v="No"/>
    <x v="1"/>
    <n v="889"/>
    <x v="0"/>
    <n v="9"/>
    <n v="3"/>
    <s v="Medical"/>
    <n v="1"/>
    <n v="403"/>
    <n v="2"/>
    <x v="0"/>
    <n v="53"/>
    <n v="3"/>
    <n v="1"/>
    <x v="2"/>
    <n v="4"/>
    <s v="Married"/>
    <n v="2326"/>
    <s v="Upto 5k"/>
    <n v="11411"/>
    <n v="1"/>
    <s v="Y"/>
    <s v="Yes"/>
    <n v="12"/>
    <n v="3"/>
    <n v="3"/>
    <n v="80"/>
    <n v="3"/>
    <n v="4"/>
    <n v="3"/>
    <n v="2"/>
    <n v="4"/>
    <n v="2"/>
    <n v="1"/>
    <n v="2"/>
  </r>
  <r>
    <x v="814"/>
    <n v="37"/>
    <s v="36-45"/>
    <s v="No"/>
    <x v="0"/>
    <n v="1192"/>
    <x v="0"/>
    <n v="5"/>
    <n v="2"/>
    <s v="Medical"/>
    <n v="1"/>
    <n v="460"/>
    <n v="4"/>
    <x v="0"/>
    <n v="61"/>
    <n v="3"/>
    <n v="2"/>
    <x v="4"/>
    <n v="4"/>
    <s v="Divorced"/>
    <n v="6347"/>
    <s v="5k-10k"/>
    <n v="23177"/>
    <n v="7"/>
    <s v="Y"/>
    <s v="No"/>
    <n v="16"/>
    <n v="3"/>
    <n v="3"/>
    <n v="80"/>
    <n v="2"/>
    <n v="8"/>
    <n v="2"/>
    <n v="2"/>
    <n v="6"/>
    <n v="2"/>
    <n v="0"/>
    <n v="4"/>
  </r>
  <r>
    <x v="815"/>
    <n v="37"/>
    <s v="36-45"/>
    <s v="No"/>
    <x v="0"/>
    <n v="1319"/>
    <x v="0"/>
    <n v="6"/>
    <n v="3"/>
    <s v="Medical"/>
    <n v="1"/>
    <n v="474"/>
    <n v="3"/>
    <x v="0"/>
    <n v="51"/>
    <n v="4"/>
    <n v="2"/>
    <x v="2"/>
    <n v="1"/>
    <s v="Divorced"/>
    <n v="5974"/>
    <s v="5k-10k"/>
    <n v="17001"/>
    <n v="4"/>
    <s v="Y"/>
    <s v="Yes"/>
    <n v="13"/>
    <n v="3"/>
    <n v="1"/>
    <n v="80"/>
    <n v="2"/>
    <n v="13"/>
    <n v="2"/>
    <n v="3"/>
    <n v="7"/>
    <n v="7"/>
    <n v="6"/>
    <n v="7"/>
  </r>
  <r>
    <x v="816"/>
    <n v="37"/>
    <s v="36-45"/>
    <s v="No"/>
    <x v="0"/>
    <n v="921"/>
    <x v="0"/>
    <n v="10"/>
    <n v="3"/>
    <s v="Medical"/>
    <n v="1"/>
    <n v="486"/>
    <n v="3"/>
    <x v="1"/>
    <n v="98"/>
    <n v="3"/>
    <n v="1"/>
    <x v="0"/>
    <n v="1"/>
    <s v="Married"/>
    <n v="3452"/>
    <s v="Upto 5k"/>
    <n v="17663"/>
    <n v="6"/>
    <s v="Y"/>
    <s v="No"/>
    <n v="20"/>
    <n v="4"/>
    <n v="2"/>
    <n v="80"/>
    <n v="1"/>
    <n v="17"/>
    <n v="3"/>
    <n v="3"/>
    <n v="5"/>
    <n v="4"/>
    <n v="0"/>
    <n v="3"/>
  </r>
  <r>
    <x v="817"/>
    <n v="37"/>
    <s v="36-45"/>
    <s v="No"/>
    <x v="0"/>
    <n v="1107"/>
    <x v="0"/>
    <n v="14"/>
    <n v="3"/>
    <s v="Life Sciences"/>
    <n v="1"/>
    <n v="515"/>
    <n v="4"/>
    <x v="1"/>
    <n v="95"/>
    <n v="3"/>
    <n v="1"/>
    <x v="0"/>
    <n v="1"/>
    <s v="Divorced"/>
    <n v="3034"/>
    <s v="Upto 5k"/>
    <n v="26914"/>
    <n v="1"/>
    <s v="Y"/>
    <s v="No"/>
    <n v="12"/>
    <n v="3"/>
    <n v="3"/>
    <n v="80"/>
    <n v="1"/>
    <n v="18"/>
    <n v="2"/>
    <n v="2"/>
    <n v="18"/>
    <n v="7"/>
    <n v="12"/>
    <n v="17"/>
  </r>
  <r>
    <x v="818"/>
    <n v="37"/>
    <s v="36-45"/>
    <s v="No"/>
    <x v="0"/>
    <n v="1305"/>
    <x v="0"/>
    <n v="10"/>
    <n v="4"/>
    <s v="Life Sciences"/>
    <n v="1"/>
    <n v="518"/>
    <n v="3"/>
    <x v="0"/>
    <n v="49"/>
    <n v="3"/>
    <n v="2"/>
    <x v="4"/>
    <n v="2"/>
    <s v="Single"/>
    <n v="4197"/>
    <s v="Upto 5k"/>
    <n v="21123"/>
    <n v="2"/>
    <s v="Y"/>
    <s v="Yes"/>
    <n v="12"/>
    <n v="3"/>
    <n v="4"/>
    <n v="80"/>
    <n v="0"/>
    <n v="18"/>
    <n v="2"/>
    <n v="2"/>
    <n v="1"/>
    <n v="0"/>
    <n v="0"/>
    <n v="1"/>
  </r>
  <r>
    <x v="819"/>
    <n v="37"/>
    <s v="36-45"/>
    <s v="No"/>
    <x v="2"/>
    <n v="1063"/>
    <x v="0"/>
    <n v="25"/>
    <n v="5"/>
    <s v="Medical"/>
    <n v="1"/>
    <n v="529"/>
    <n v="2"/>
    <x v="1"/>
    <n v="72"/>
    <n v="3"/>
    <n v="2"/>
    <x v="2"/>
    <n v="3"/>
    <s v="Married"/>
    <n v="4449"/>
    <s v="Upto 5k"/>
    <n v="23866"/>
    <n v="3"/>
    <s v="Y"/>
    <s v="Yes"/>
    <n v="15"/>
    <n v="3"/>
    <n v="1"/>
    <n v="80"/>
    <n v="2"/>
    <n v="15"/>
    <n v="2"/>
    <n v="3"/>
    <n v="13"/>
    <n v="11"/>
    <n v="10"/>
    <n v="7"/>
  </r>
  <r>
    <x v="820"/>
    <n v="37"/>
    <s v="36-45"/>
    <s v="No"/>
    <x v="0"/>
    <n v="799"/>
    <x v="0"/>
    <n v="1"/>
    <n v="3"/>
    <s v="Technical Degree"/>
    <n v="1"/>
    <n v="623"/>
    <n v="2"/>
    <x v="1"/>
    <n v="59"/>
    <n v="3"/>
    <n v="3"/>
    <x v="4"/>
    <n v="4"/>
    <s v="Single"/>
    <n v="7491"/>
    <s v="5k-10k"/>
    <n v="23848"/>
    <n v="4"/>
    <s v="Y"/>
    <s v="No"/>
    <n v="17"/>
    <n v="3"/>
    <n v="4"/>
    <n v="80"/>
    <n v="0"/>
    <n v="12"/>
    <n v="3"/>
    <n v="4"/>
    <n v="6"/>
    <n v="5"/>
    <n v="1"/>
    <n v="2"/>
  </r>
  <r>
    <x v="821"/>
    <n v="37"/>
    <s v="36-45"/>
    <s v="No"/>
    <x v="2"/>
    <n v="142"/>
    <x v="1"/>
    <n v="9"/>
    <n v="4"/>
    <s v="Medical"/>
    <n v="1"/>
    <n v="626"/>
    <n v="1"/>
    <x v="0"/>
    <n v="69"/>
    <n v="3"/>
    <n v="3"/>
    <x v="5"/>
    <n v="2"/>
    <s v="Divorced"/>
    <n v="8834"/>
    <s v="5k-10k"/>
    <n v="24666"/>
    <n v="1"/>
    <s v="Y"/>
    <s v="No"/>
    <n v="13"/>
    <n v="3"/>
    <n v="4"/>
    <n v="80"/>
    <n v="1"/>
    <n v="9"/>
    <n v="6"/>
    <n v="3"/>
    <n v="9"/>
    <n v="5"/>
    <n v="7"/>
    <n v="7"/>
  </r>
  <r>
    <x v="822"/>
    <n v="37"/>
    <s v="36-45"/>
    <s v="No"/>
    <x v="0"/>
    <n v="446"/>
    <x v="0"/>
    <n v="1"/>
    <n v="4"/>
    <s v="Life Sciences"/>
    <n v="1"/>
    <n v="635"/>
    <n v="2"/>
    <x v="1"/>
    <n v="65"/>
    <n v="3"/>
    <n v="2"/>
    <x v="4"/>
    <n v="2"/>
    <s v="Married"/>
    <n v="6447"/>
    <s v="5k-10k"/>
    <n v="15701"/>
    <n v="6"/>
    <s v="Y"/>
    <s v="No"/>
    <n v="12"/>
    <n v="3"/>
    <n v="2"/>
    <n v="80"/>
    <n v="1"/>
    <n v="8"/>
    <n v="2"/>
    <n v="2"/>
    <n v="6"/>
    <n v="5"/>
    <n v="4"/>
    <n v="3"/>
  </r>
  <r>
    <x v="823"/>
    <n v="37"/>
    <s v="36-45"/>
    <s v="No"/>
    <x v="0"/>
    <n v="558"/>
    <x v="1"/>
    <n v="2"/>
    <n v="3"/>
    <s v="Marketing"/>
    <n v="1"/>
    <n v="656"/>
    <n v="4"/>
    <x v="0"/>
    <n v="75"/>
    <n v="3"/>
    <n v="2"/>
    <x v="5"/>
    <n v="3"/>
    <s v="Married"/>
    <n v="9602"/>
    <s v="5k-10k"/>
    <n v="3010"/>
    <n v="4"/>
    <s v="Y"/>
    <s v="Yes"/>
    <n v="11"/>
    <n v="3"/>
    <n v="3"/>
    <n v="80"/>
    <n v="1"/>
    <n v="17"/>
    <n v="3"/>
    <n v="2"/>
    <n v="3"/>
    <n v="0"/>
    <n v="1"/>
    <n v="0"/>
  </r>
  <r>
    <x v="824"/>
    <n v="37"/>
    <s v="36-45"/>
    <s v="No"/>
    <x v="0"/>
    <n v="482"/>
    <x v="0"/>
    <n v="3"/>
    <n v="3"/>
    <s v="Other"/>
    <n v="1"/>
    <n v="689"/>
    <n v="3"/>
    <x v="0"/>
    <n v="36"/>
    <n v="3"/>
    <n v="3"/>
    <x v="4"/>
    <n v="3"/>
    <s v="Married"/>
    <n v="9434"/>
    <s v="5k-10k"/>
    <n v="9606"/>
    <n v="1"/>
    <s v="Y"/>
    <s v="No"/>
    <n v="15"/>
    <n v="3"/>
    <n v="3"/>
    <n v="80"/>
    <n v="1"/>
    <n v="10"/>
    <n v="2"/>
    <n v="3"/>
    <n v="10"/>
    <n v="7"/>
    <n v="7"/>
    <n v="8"/>
  </r>
  <r>
    <x v="825"/>
    <n v="37"/>
    <s v="36-45"/>
    <s v="No"/>
    <x v="0"/>
    <n v="1225"/>
    <x v="0"/>
    <n v="10"/>
    <n v="2"/>
    <s v="Life Sciences"/>
    <n v="1"/>
    <n v="715"/>
    <n v="4"/>
    <x v="0"/>
    <n v="80"/>
    <n v="4"/>
    <n v="1"/>
    <x v="2"/>
    <n v="4"/>
    <s v="Single"/>
    <n v="4680"/>
    <s v="Upto 5k"/>
    <n v="15232"/>
    <n v="3"/>
    <s v="Y"/>
    <s v="No"/>
    <n v="17"/>
    <n v="3"/>
    <n v="1"/>
    <n v="80"/>
    <n v="0"/>
    <n v="4"/>
    <n v="2"/>
    <n v="3"/>
    <n v="1"/>
    <n v="0"/>
    <n v="0"/>
    <n v="0"/>
  </r>
  <r>
    <x v="826"/>
    <n v="37"/>
    <s v="36-45"/>
    <s v="No"/>
    <x v="0"/>
    <n v="571"/>
    <x v="0"/>
    <n v="10"/>
    <n v="1"/>
    <s v="Life Sciences"/>
    <n v="1"/>
    <n v="802"/>
    <n v="4"/>
    <x v="1"/>
    <n v="82"/>
    <n v="3"/>
    <n v="1"/>
    <x v="2"/>
    <n v="1"/>
    <s v="Divorced"/>
    <n v="2782"/>
    <s v="Upto 5k"/>
    <n v="19905"/>
    <n v="0"/>
    <s v="Y"/>
    <s v="Yes"/>
    <n v="13"/>
    <n v="3"/>
    <n v="2"/>
    <n v="80"/>
    <n v="2"/>
    <n v="6"/>
    <n v="3"/>
    <n v="2"/>
    <n v="5"/>
    <n v="3"/>
    <n v="4"/>
    <n v="3"/>
  </r>
  <r>
    <x v="827"/>
    <n v="37"/>
    <s v="36-45"/>
    <s v="No"/>
    <x v="0"/>
    <n v="342"/>
    <x v="1"/>
    <n v="16"/>
    <n v="4"/>
    <s v="Marketing"/>
    <n v="1"/>
    <n v="868"/>
    <n v="4"/>
    <x v="0"/>
    <n v="66"/>
    <n v="2"/>
    <n v="2"/>
    <x v="5"/>
    <n v="3"/>
    <s v="Divorced"/>
    <n v="6334"/>
    <s v="5k-10k"/>
    <n v="24558"/>
    <n v="4"/>
    <s v="Y"/>
    <s v="No"/>
    <n v="19"/>
    <n v="3"/>
    <n v="4"/>
    <n v="80"/>
    <n v="2"/>
    <n v="9"/>
    <n v="2"/>
    <n v="3"/>
    <n v="1"/>
    <n v="0"/>
    <n v="0"/>
    <n v="0"/>
  </r>
  <r>
    <x v="828"/>
    <n v="37"/>
    <s v="36-45"/>
    <s v="No"/>
    <x v="1"/>
    <n v="1231"/>
    <x v="1"/>
    <n v="21"/>
    <n v="2"/>
    <s v="Medical"/>
    <n v="1"/>
    <n v="900"/>
    <n v="3"/>
    <x v="1"/>
    <n v="54"/>
    <n v="3"/>
    <n v="1"/>
    <x v="1"/>
    <n v="4"/>
    <s v="Married"/>
    <n v="2973"/>
    <s v="Upto 5k"/>
    <n v="21222"/>
    <n v="5"/>
    <s v="Y"/>
    <s v="No"/>
    <n v="15"/>
    <n v="3"/>
    <n v="2"/>
    <n v="80"/>
    <n v="1"/>
    <n v="10"/>
    <n v="3"/>
    <n v="3"/>
    <n v="5"/>
    <n v="4"/>
    <n v="0"/>
    <n v="0"/>
  </r>
  <r>
    <x v="829"/>
    <n v="37"/>
    <s v="36-45"/>
    <s v="No"/>
    <x v="2"/>
    <n v="1252"/>
    <x v="1"/>
    <n v="19"/>
    <n v="2"/>
    <s v="Medical"/>
    <n v="1"/>
    <n v="904"/>
    <n v="1"/>
    <x v="0"/>
    <n v="32"/>
    <n v="3"/>
    <n v="3"/>
    <x v="5"/>
    <n v="2"/>
    <s v="Single"/>
    <n v="7642"/>
    <s v="5k-10k"/>
    <n v="4814"/>
    <n v="1"/>
    <s v="Y"/>
    <s v="Yes"/>
    <n v="13"/>
    <n v="3"/>
    <n v="4"/>
    <n v="80"/>
    <n v="0"/>
    <n v="10"/>
    <n v="2"/>
    <n v="3"/>
    <n v="10"/>
    <n v="0"/>
    <n v="0"/>
    <n v="9"/>
  </r>
  <r>
    <x v="830"/>
    <n v="37"/>
    <s v="36-45"/>
    <s v="Yes"/>
    <x v="0"/>
    <n v="625"/>
    <x v="1"/>
    <n v="1"/>
    <n v="4"/>
    <s v="Life Sciences"/>
    <n v="1"/>
    <n v="970"/>
    <n v="1"/>
    <x v="0"/>
    <n v="46"/>
    <n v="2"/>
    <n v="3"/>
    <x v="5"/>
    <n v="3"/>
    <s v="Married"/>
    <n v="10609"/>
    <s v="10k-15k"/>
    <n v="14922"/>
    <n v="5"/>
    <s v="Y"/>
    <s v="No"/>
    <n v="11"/>
    <n v="3"/>
    <n v="3"/>
    <n v="80"/>
    <n v="0"/>
    <n v="17"/>
    <n v="2"/>
    <n v="1"/>
    <n v="14"/>
    <n v="1"/>
    <n v="11"/>
    <n v="7"/>
  </r>
  <r>
    <x v="831"/>
    <n v="37"/>
    <s v="36-45"/>
    <s v="Yes"/>
    <x v="0"/>
    <n v="1141"/>
    <x v="0"/>
    <n v="11"/>
    <n v="2"/>
    <s v="Medical"/>
    <n v="1"/>
    <n v="1033"/>
    <n v="1"/>
    <x v="1"/>
    <n v="61"/>
    <n v="1"/>
    <n v="2"/>
    <x v="6"/>
    <n v="2"/>
    <s v="Married"/>
    <n v="4777"/>
    <s v="Upto 5k"/>
    <n v="14382"/>
    <n v="5"/>
    <s v="Y"/>
    <s v="No"/>
    <n v="15"/>
    <n v="3"/>
    <n v="1"/>
    <n v="80"/>
    <n v="0"/>
    <n v="15"/>
    <n v="2"/>
    <n v="1"/>
    <n v="1"/>
    <n v="0"/>
    <n v="0"/>
    <n v="0"/>
  </r>
  <r>
    <x v="832"/>
    <n v="37"/>
    <s v="36-45"/>
    <s v="No"/>
    <x v="0"/>
    <n v="124"/>
    <x v="0"/>
    <n v="3"/>
    <n v="3"/>
    <s v="Other"/>
    <n v="1"/>
    <n v="1062"/>
    <n v="4"/>
    <x v="1"/>
    <n v="35"/>
    <n v="3"/>
    <n v="2"/>
    <x v="6"/>
    <n v="2"/>
    <s v="Single"/>
    <n v="4107"/>
    <s v="Upto 5k"/>
    <n v="13848"/>
    <n v="3"/>
    <s v="Y"/>
    <s v="No"/>
    <n v="15"/>
    <n v="3"/>
    <n v="1"/>
    <n v="80"/>
    <n v="0"/>
    <n v="8"/>
    <n v="3"/>
    <n v="2"/>
    <n v="4"/>
    <n v="3"/>
    <n v="0"/>
    <n v="1"/>
  </r>
  <r>
    <x v="833"/>
    <n v="37"/>
    <s v="36-45"/>
    <s v="No"/>
    <x v="0"/>
    <n v="309"/>
    <x v="1"/>
    <n v="10"/>
    <n v="4"/>
    <s v="Life Sciences"/>
    <n v="1"/>
    <n v="1105"/>
    <n v="4"/>
    <x v="1"/>
    <n v="88"/>
    <n v="2"/>
    <n v="2"/>
    <x v="5"/>
    <n v="4"/>
    <s v="Divorced"/>
    <n v="6694"/>
    <s v="5k-10k"/>
    <n v="24223"/>
    <n v="2"/>
    <s v="Y"/>
    <s v="Yes"/>
    <n v="14"/>
    <n v="3"/>
    <n v="3"/>
    <n v="80"/>
    <n v="3"/>
    <n v="8"/>
    <n v="5"/>
    <n v="3"/>
    <n v="1"/>
    <n v="0"/>
    <n v="0"/>
    <n v="0"/>
  </r>
  <r>
    <x v="834"/>
    <n v="37"/>
    <s v="36-45"/>
    <s v="No"/>
    <x v="0"/>
    <n v="367"/>
    <x v="0"/>
    <n v="25"/>
    <n v="2"/>
    <s v="Medical"/>
    <n v="1"/>
    <n v="1161"/>
    <n v="3"/>
    <x v="1"/>
    <n v="52"/>
    <n v="2"/>
    <n v="2"/>
    <x v="6"/>
    <n v="4"/>
    <s v="Divorced"/>
    <n v="5731"/>
    <s v="5k-10k"/>
    <n v="17171"/>
    <n v="7"/>
    <s v="Y"/>
    <s v="No"/>
    <n v="13"/>
    <n v="3"/>
    <n v="3"/>
    <n v="80"/>
    <n v="2"/>
    <n v="9"/>
    <n v="2"/>
    <n v="3"/>
    <n v="6"/>
    <n v="2"/>
    <n v="1"/>
    <n v="3"/>
  </r>
  <r>
    <x v="835"/>
    <n v="37"/>
    <s v="36-45"/>
    <s v="No"/>
    <x v="0"/>
    <n v="977"/>
    <x v="0"/>
    <n v="1"/>
    <n v="3"/>
    <s v="Life Sciences"/>
    <n v="1"/>
    <n v="1196"/>
    <n v="4"/>
    <x v="1"/>
    <n v="56"/>
    <n v="2"/>
    <n v="2"/>
    <x v="4"/>
    <n v="4"/>
    <s v="Married"/>
    <n v="6474"/>
    <s v="5k-10k"/>
    <n v="9961"/>
    <n v="1"/>
    <s v="Y"/>
    <s v="No"/>
    <n v="13"/>
    <n v="3"/>
    <n v="2"/>
    <n v="80"/>
    <n v="1"/>
    <n v="14"/>
    <n v="2"/>
    <n v="2"/>
    <n v="14"/>
    <n v="8"/>
    <n v="3"/>
    <n v="11"/>
  </r>
  <r>
    <x v="836"/>
    <n v="37"/>
    <s v="36-45"/>
    <s v="No"/>
    <x v="0"/>
    <n v="1439"/>
    <x v="0"/>
    <n v="4"/>
    <n v="1"/>
    <s v="Life Sciences"/>
    <n v="1"/>
    <n v="1394"/>
    <n v="3"/>
    <x v="0"/>
    <n v="54"/>
    <n v="3"/>
    <n v="1"/>
    <x v="2"/>
    <n v="3"/>
    <s v="Married"/>
    <n v="2996"/>
    <s v="Upto 5k"/>
    <n v="5182"/>
    <n v="7"/>
    <s v="Y"/>
    <s v="Yes"/>
    <n v="15"/>
    <n v="3"/>
    <n v="4"/>
    <n v="80"/>
    <n v="0"/>
    <n v="8"/>
    <n v="2"/>
    <n v="3"/>
    <n v="6"/>
    <n v="4"/>
    <n v="1"/>
    <n v="3"/>
  </r>
  <r>
    <x v="837"/>
    <n v="37"/>
    <s v="36-45"/>
    <s v="No"/>
    <x v="0"/>
    <n v="1462"/>
    <x v="0"/>
    <n v="11"/>
    <n v="3"/>
    <s v="Medical"/>
    <n v="1"/>
    <n v="1411"/>
    <n v="1"/>
    <x v="1"/>
    <n v="94"/>
    <n v="3"/>
    <n v="1"/>
    <x v="0"/>
    <n v="3"/>
    <s v="Single"/>
    <n v="3629"/>
    <s v="Upto 5k"/>
    <n v="19106"/>
    <n v="4"/>
    <s v="Y"/>
    <s v="No"/>
    <n v="18"/>
    <n v="3"/>
    <n v="1"/>
    <n v="80"/>
    <n v="0"/>
    <n v="8"/>
    <n v="6"/>
    <n v="3"/>
    <n v="3"/>
    <n v="2"/>
    <n v="0"/>
    <n v="2"/>
  </r>
  <r>
    <x v="838"/>
    <n v="37"/>
    <s v="36-45"/>
    <s v="No"/>
    <x v="2"/>
    <n v="1413"/>
    <x v="0"/>
    <n v="5"/>
    <n v="2"/>
    <s v="Technical Degree"/>
    <n v="1"/>
    <n v="1440"/>
    <n v="3"/>
    <x v="0"/>
    <n v="84"/>
    <n v="4"/>
    <n v="1"/>
    <x v="0"/>
    <n v="3"/>
    <s v="Single"/>
    <n v="3500"/>
    <s v="Upto 5k"/>
    <n v="25470"/>
    <n v="0"/>
    <s v="Y"/>
    <s v="No"/>
    <n v="14"/>
    <n v="3"/>
    <n v="1"/>
    <n v="80"/>
    <n v="0"/>
    <n v="7"/>
    <n v="2"/>
    <n v="1"/>
    <n v="6"/>
    <n v="5"/>
    <n v="1"/>
    <n v="3"/>
  </r>
  <r>
    <x v="839"/>
    <n v="37"/>
    <s v="36-45"/>
    <s v="No"/>
    <x v="0"/>
    <n v="674"/>
    <x v="0"/>
    <n v="13"/>
    <n v="3"/>
    <s v="Medical"/>
    <n v="1"/>
    <n v="1543"/>
    <n v="1"/>
    <x v="0"/>
    <n v="47"/>
    <n v="3"/>
    <n v="2"/>
    <x v="2"/>
    <n v="4"/>
    <s v="Married"/>
    <n v="4285"/>
    <s v="Upto 5k"/>
    <n v="3031"/>
    <n v="1"/>
    <s v="Y"/>
    <s v="No"/>
    <n v="17"/>
    <n v="3"/>
    <n v="1"/>
    <n v="80"/>
    <n v="0"/>
    <n v="10"/>
    <n v="2"/>
    <n v="3"/>
    <n v="10"/>
    <n v="8"/>
    <n v="3"/>
    <n v="7"/>
  </r>
  <r>
    <x v="840"/>
    <n v="37"/>
    <s v="36-45"/>
    <s v="No"/>
    <x v="0"/>
    <n v="671"/>
    <x v="0"/>
    <n v="19"/>
    <n v="3"/>
    <s v="Life Sciences"/>
    <n v="1"/>
    <n v="1631"/>
    <n v="3"/>
    <x v="0"/>
    <n v="85"/>
    <n v="3"/>
    <n v="2"/>
    <x v="4"/>
    <n v="3"/>
    <s v="Married"/>
    <n v="5768"/>
    <s v="5k-10k"/>
    <n v="26493"/>
    <n v="3"/>
    <s v="Y"/>
    <s v="No"/>
    <n v="17"/>
    <n v="3"/>
    <n v="1"/>
    <n v="80"/>
    <n v="3"/>
    <n v="9"/>
    <n v="2"/>
    <n v="2"/>
    <n v="4"/>
    <n v="3"/>
    <n v="0"/>
    <n v="2"/>
  </r>
  <r>
    <x v="841"/>
    <n v="37"/>
    <s v="36-45"/>
    <s v="No"/>
    <x v="0"/>
    <n v="1470"/>
    <x v="0"/>
    <n v="10"/>
    <n v="3"/>
    <s v="Medical"/>
    <n v="1"/>
    <n v="1640"/>
    <n v="2"/>
    <x v="1"/>
    <n v="71"/>
    <n v="3"/>
    <n v="1"/>
    <x v="2"/>
    <n v="2"/>
    <s v="Married"/>
    <n v="3936"/>
    <s v="Upto 5k"/>
    <n v="9953"/>
    <n v="1"/>
    <s v="Y"/>
    <s v="No"/>
    <n v="11"/>
    <n v="3"/>
    <n v="1"/>
    <n v="80"/>
    <n v="1"/>
    <n v="8"/>
    <n v="2"/>
    <n v="1"/>
    <n v="8"/>
    <n v="4"/>
    <n v="7"/>
    <n v="7"/>
  </r>
  <r>
    <x v="842"/>
    <n v="37"/>
    <s v="36-45"/>
    <s v="No"/>
    <x v="1"/>
    <n v="1278"/>
    <x v="1"/>
    <n v="1"/>
    <n v="4"/>
    <s v="Medical"/>
    <n v="1"/>
    <n v="1700"/>
    <n v="3"/>
    <x v="0"/>
    <n v="31"/>
    <n v="1"/>
    <n v="2"/>
    <x v="5"/>
    <n v="4"/>
    <s v="Divorced"/>
    <n v="9525"/>
    <s v="5k-10k"/>
    <n v="7677"/>
    <n v="1"/>
    <s v="Y"/>
    <s v="No"/>
    <n v="14"/>
    <n v="3"/>
    <n v="3"/>
    <n v="80"/>
    <n v="2"/>
    <n v="6"/>
    <n v="2"/>
    <n v="2"/>
    <n v="6"/>
    <n v="3"/>
    <n v="1"/>
    <n v="3"/>
  </r>
  <r>
    <x v="843"/>
    <n v="37"/>
    <s v="36-45"/>
    <s v="No"/>
    <x v="0"/>
    <n v="589"/>
    <x v="1"/>
    <n v="9"/>
    <n v="2"/>
    <s v="Marketing"/>
    <n v="1"/>
    <n v="1787"/>
    <n v="2"/>
    <x v="0"/>
    <n v="46"/>
    <n v="2"/>
    <n v="2"/>
    <x v="5"/>
    <n v="2"/>
    <s v="Married"/>
    <n v="4189"/>
    <s v="Upto 5k"/>
    <n v="8800"/>
    <n v="1"/>
    <s v="Y"/>
    <s v="No"/>
    <n v="14"/>
    <n v="3"/>
    <n v="1"/>
    <n v="80"/>
    <n v="2"/>
    <n v="5"/>
    <n v="2"/>
    <n v="3"/>
    <n v="5"/>
    <n v="2"/>
    <n v="0"/>
    <n v="3"/>
  </r>
  <r>
    <x v="844"/>
    <n v="37"/>
    <s v="36-45"/>
    <s v="No"/>
    <x v="0"/>
    <n v="1239"/>
    <x v="2"/>
    <n v="8"/>
    <n v="2"/>
    <s v="Other"/>
    <n v="1"/>
    <n v="1794"/>
    <n v="3"/>
    <x v="0"/>
    <n v="89"/>
    <n v="3"/>
    <n v="2"/>
    <x v="3"/>
    <n v="2"/>
    <s v="Divorced"/>
    <n v="4071"/>
    <s v="Upto 5k"/>
    <n v="12832"/>
    <n v="2"/>
    <s v="Y"/>
    <s v="No"/>
    <n v="13"/>
    <n v="3"/>
    <n v="3"/>
    <n v="80"/>
    <n v="0"/>
    <n v="19"/>
    <n v="4"/>
    <n v="2"/>
    <n v="10"/>
    <n v="0"/>
    <n v="4"/>
    <n v="7"/>
  </r>
  <r>
    <x v="845"/>
    <n v="37"/>
    <s v="36-45"/>
    <s v="Yes"/>
    <x v="0"/>
    <n v="370"/>
    <x v="0"/>
    <n v="10"/>
    <n v="4"/>
    <s v="Medical"/>
    <n v="1"/>
    <n v="1809"/>
    <n v="4"/>
    <x v="0"/>
    <n v="58"/>
    <n v="3"/>
    <n v="2"/>
    <x v="4"/>
    <n v="1"/>
    <s v="Single"/>
    <n v="4213"/>
    <s v="Upto 5k"/>
    <n v="4992"/>
    <n v="1"/>
    <s v="Y"/>
    <s v="No"/>
    <n v="15"/>
    <n v="3"/>
    <n v="2"/>
    <n v="80"/>
    <n v="0"/>
    <n v="10"/>
    <n v="4"/>
    <n v="1"/>
    <n v="10"/>
    <n v="3"/>
    <n v="0"/>
    <n v="8"/>
  </r>
  <r>
    <x v="846"/>
    <n v="37"/>
    <s v="36-45"/>
    <s v="No"/>
    <x v="0"/>
    <n v="783"/>
    <x v="0"/>
    <n v="7"/>
    <n v="4"/>
    <s v="Medical"/>
    <n v="1"/>
    <n v="1885"/>
    <n v="4"/>
    <x v="0"/>
    <n v="78"/>
    <n v="3"/>
    <n v="2"/>
    <x v="2"/>
    <n v="1"/>
    <s v="Married"/>
    <n v="4284"/>
    <s v="Upto 5k"/>
    <n v="13588"/>
    <n v="5"/>
    <s v="Y"/>
    <s v="Yes"/>
    <n v="22"/>
    <n v="4"/>
    <n v="3"/>
    <n v="80"/>
    <n v="1"/>
    <n v="16"/>
    <n v="2"/>
    <n v="3"/>
    <n v="5"/>
    <n v="3"/>
    <n v="0"/>
    <n v="4"/>
  </r>
  <r>
    <x v="847"/>
    <n v="37"/>
    <s v="36-45"/>
    <s v="No"/>
    <x v="0"/>
    <n v="161"/>
    <x v="0"/>
    <n v="10"/>
    <n v="3"/>
    <s v="Life Sciences"/>
    <n v="1"/>
    <n v="2017"/>
    <n v="3"/>
    <x v="1"/>
    <n v="42"/>
    <n v="4"/>
    <n v="3"/>
    <x v="7"/>
    <n v="4"/>
    <s v="Married"/>
    <n v="13744"/>
    <s v="10k-15k"/>
    <n v="15471"/>
    <n v="1"/>
    <s v="Y"/>
    <s v="Yes"/>
    <n v="25"/>
    <n v="4"/>
    <n v="1"/>
    <n v="80"/>
    <n v="1"/>
    <n v="16"/>
    <n v="2"/>
    <n v="3"/>
    <n v="16"/>
    <n v="11"/>
    <n v="6"/>
    <n v="8"/>
  </r>
  <r>
    <x v="848"/>
    <n v="38"/>
    <s v="36-45"/>
    <s v="No"/>
    <x v="1"/>
    <n v="216"/>
    <x v="0"/>
    <n v="23"/>
    <n v="3"/>
    <s v="Life Sciences"/>
    <n v="1"/>
    <n v="12"/>
    <n v="4"/>
    <x v="0"/>
    <n v="44"/>
    <n v="2"/>
    <n v="3"/>
    <x v="4"/>
    <n v="3"/>
    <s v="Single"/>
    <n v="9526"/>
    <s v="5k-10k"/>
    <n v="8787"/>
    <n v="0"/>
    <s v="Y"/>
    <s v="No"/>
    <n v="21"/>
    <n v="4"/>
    <n v="2"/>
    <n v="80"/>
    <n v="0"/>
    <n v="10"/>
    <n v="2"/>
    <n v="3"/>
    <n v="9"/>
    <n v="7"/>
    <n v="1"/>
    <m/>
  </r>
  <r>
    <x v="849"/>
    <n v="38"/>
    <s v="36-45"/>
    <s v="No"/>
    <x v="0"/>
    <n v="371"/>
    <x v="0"/>
    <n v="2"/>
    <n v="3"/>
    <s v="Life Sciences"/>
    <n v="1"/>
    <n v="24"/>
    <n v="4"/>
    <x v="0"/>
    <n v="45"/>
    <n v="3"/>
    <n v="1"/>
    <x v="2"/>
    <n v="4"/>
    <s v="Single"/>
    <n v="3944"/>
    <s v="Upto 5k"/>
    <n v="4306"/>
    <n v="5"/>
    <s v="Y"/>
    <s v="Yes"/>
    <n v="11"/>
    <n v="3"/>
    <n v="3"/>
    <n v="80"/>
    <n v="0"/>
    <n v="6"/>
    <n v="3"/>
    <n v="3"/>
    <n v="3"/>
    <n v="2"/>
    <n v="1"/>
    <n v="2"/>
  </r>
  <r>
    <x v="850"/>
    <n v="38"/>
    <s v="36-45"/>
    <s v="No"/>
    <x v="1"/>
    <n v="653"/>
    <x v="0"/>
    <n v="29"/>
    <n v="5"/>
    <s v="Life Sciences"/>
    <n v="1"/>
    <n v="79"/>
    <n v="4"/>
    <x v="1"/>
    <n v="50"/>
    <n v="3"/>
    <n v="2"/>
    <x v="0"/>
    <n v="4"/>
    <s v="Single"/>
    <n v="2406"/>
    <s v="Upto 5k"/>
    <n v="5456"/>
    <n v="1"/>
    <s v="Y"/>
    <s v="No"/>
    <n v="11"/>
    <n v="3"/>
    <n v="4"/>
    <n v="80"/>
    <n v="0"/>
    <n v="10"/>
    <n v="2"/>
    <n v="3"/>
    <n v="10"/>
    <n v="3"/>
    <n v="9"/>
    <n v="9"/>
  </r>
  <r>
    <x v="851"/>
    <n v="38"/>
    <s v="36-45"/>
    <s v="No"/>
    <x v="2"/>
    <n v="573"/>
    <x v="0"/>
    <n v="6"/>
    <n v="3"/>
    <s v="Medical"/>
    <n v="1"/>
    <n v="107"/>
    <n v="2"/>
    <x v="1"/>
    <n v="79"/>
    <n v="1"/>
    <n v="2"/>
    <x v="2"/>
    <n v="4"/>
    <s v="Divorced"/>
    <n v="5329"/>
    <s v="5k-10k"/>
    <n v="15717"/>
    <n v="7"/>
    <s v="Y"/>
    <s v="Yes"/>
    <n v="12"/>
    <n v="3"/>
    <n v="4"/>
    <n v="80"/>
    <n v="3"/>
    <n v="17"/>
    <n v="3"/>
    <n v="3"/>
    <n v="13"/>
    <n v="11"/>
    <n v="1"/>
    <n v="9"/>
  </r>
  <r>
    <x v="852"/>
    <n v="38"/>
    <s v="36-45"/>
    <s v="No"/>
    <x v="0"/>
    <n v="364"/>
    <x v="0"/>
    <n v="3"/>
    <n v="5"/>
    <s v="Technical Degree"/>
    <n v="1"/>
    <n v="193"/>
    <n v="4"/>
    <x v="1"/>
    <n v="32"/>
    <n v="3"/>
    <n v="2"/>
    <x v="2"/>
    <n v="3"/>
    <s v="Single"/>
    <n v="4317"/>
    <s v="Upto 5k"/>
    <n v="2302"/>
    <n v="3"/>
    <s v="Y"/>
    <s v="Yes"/>
    <n v="20"/>
    <n v="4"/>
    <n v="2"/>
    <n v="80"/>
    <n v="0"/>
    <n v="19"/>
    <n v="2"/>
    <n v="3"/>
    <n v="3"/>
    <n v="2"/>
    <n v="2"/>
    <m/>
  </r>
  <r>
    <x v="853"/>
    <n v="38"/>
    <s v="36-45"/>
    <s v="No"/>
    <x v="0"/>
    <n v="702"/>
    <x v="1"/>
    <n v="1"/>
    <n v="4"/>
    <s v="Life Sciences"/>
    <n v="1"/>
    <n v="230"/>
    <n v="1"/>
    <x v="1"/>
    <n v="59"/>
    <n v="2"/>
    <n v="2"/>
    <x v="5"/>
    <n v="4"/>
    <s v="Single"/>
    <n v="8686"/>
    <s v="5k-10k"/>
    <n v="12930"/>
    <n v="4"/>
    <s v="Y"/>
    <s v="No"/>
    <n v="22"/>
    <n v="4"/>
    <n v="3"/>
    <n v="80"/>
    <n v="0"/>
    <n v="12"/>
    <n v="2"/>
    <n v="4"/>
    <n v="8"/>
    <n v="3"/>
    <n v="0"/>
    <n v="7"/>
  </r>
  <r>
    <x v="854"/>
    <n v="38"/>
    <s v="36-45"/>
    <s v="No"/>
    <x v="0"/>
    <n v="1380"/>
    <x v="0"/>
    <n v="9"/>
    <n v="2"/>
    <s v="Life Sciences"/>
    <n v="1"/>
    <n v="245"/>
    <n v="3"/>
    <x v="1"/>
    <n v="75"/>
    <n v="3"/>
    <n v="1"/>
    <x v="0"/>
    <n v="4"/>
    <s v="Single"/>
    <n v="2288"/>
    <s v="Upto 5k"/>
    <n v="6319"/>
    <n v="1"/>
    <s v="Y"/>
    <s v="No"/>
    <n v="12"/>
    <n v="3"/>
    <n v="3"/>
    <n v="80"/>
    <n v="0"/>
    <n v="2"/>
    <n v="3"/>
    <n v="3"/>
    <n v="2"/>
    <n v="2"/>
    <n v="2"/>
    <n v="1"/>
  </r>
  <r>
    <x v="855"/>
    <n v="38"/>
    <s v="36-45"/>
    <s v="No"/>
    <x v="0"/>
    <n v="1261"/>
    <x v="0"/>
    <n v="2"/>
    <n v="4"/>
    <s v="Life Sciences"/>
    <n v="1"/>
    <n v="271"/>
    <n v="4"/>
    <x v="0"/>
    <n v="88"/>
    <n v="3"/>
    <n v="2"/>
    <x v="4"/>
    <n v="3"/>
    <s v="Married"/>
    <n v="6553"/>
    <s v="5k-10k"/>
    <n v="7259"/>
    <n v="9"/>
    <s v="Y"/>
    <s v="No"/>
    <n v="14"/>
    <n v="3"/>
    <n v="2"/>
    <n v="80"/>
    <n v="0"/>
    <n v="14"/>
    <n v="3"/>
    <n v="3"/>
    <n v="1"/>
    <n v="0"/>
    <n v="0"/>
    <n v="0"/>
  </r>
  <r>
    <x v="856"/>
    <n v="38"/>
    <s v="36-45"/>
    <s v="No"/>
    <x v="0"/>
    <n v="1084"/>
    <x v="0"/>
    <n v="29"/>
    <n v="3"/>
    <s v="Technical Degree"/>
    <n v="1"/>
    <n v="273"/>
    <n v="4"/>
    <x v="0"/>
    <n v="54"/>
    <n v="3"/>
    <n v="2"/>
    <x v="4"/>
    <n v="4"/>
    <s v="Married"/>
    <n v="6261"/>
    <s v="5k-10k"/>
    <n v="4185"/>
    <n v="3"/>
    <s v="Y"/>
    <s v="No"/>
    <n v="18"/>
    <n v="3"/>
    <n v="1"/>
    <n v="80"/>
    <n v="1"/>
    <n v="9"/>
    <n v="3"/>
    <n v="1"/>
    <n v="7"/>
    <n v="7"/>
    <n v="1"/>
    <n v="7"/>
  </r>
  <r>
    <x v="857"/>
    <n v="38"/>
    <s v="36-45"/>
    <s v="Yes"/>
    <x v="0"/>
    <n v="1180"/>
    <x v="0"/>
    <n v="29"/>
    <n v="1"/>
    <s v="Medical"/>
    <n v="1"/>
    <n v="282"/>
    <n v="2"/>
    <x v="0"/>
    <n v="70"/>
    <n v="3"/>
    <n v="2"/>
    <x v="6"/>
    <n v="1"/>
    <s v="Married"/>
    <n v="6673"/>
    <s v="5k-10k"/>
    <n v="11354"/>
    <n v="7"/>
    <s v="Y"/>
    <s v="Yes"/>
    <n v="19"/>
    <n v="3"/>
    <n v="2"/>
    <n v="80"/>
    <n v="0"/>
    <n v="17"/>
    <n v="2"/>
    <n v="3"/>
    <n v="1"/>
    <n v="0"/>
    <n v="0"/>
    <n v="0"/>
  </r>
  <r>
    <x v="858"/>
    <n v="38"/>
    <s v="36-45"/>
    <s v="No"/>
    <x v="0"/>
    <n v="119"/>
    <x v="1"/>
    <n v="3"/>
    <n v="3"/>
    <s v="Life Sciences"/>
    <n v="1"/>
    <n v="307"/>
    <n v="1"/>
    <x v="0"/>
    <n v="76"/>
    <n v="3"/>
    <n v="3"/>
    <x v="5"/>
    <n v="3"/>
    <s v="Divorced"/>
    <n v="10609"/>
    <s v="10k-15k"/>
    <n v="9647"/>
    <n v="0"/>
    <s v="Y"/>
    <s v="No"/>
    <n v="12"/>
    <n v="3"/>
    <n v="3"/>
    <n v="80"/>
    <n v="2"/>
    <n v="17"/>
    <n v="6"/>
    <n v="2"/>
    <n v="16"/>
    <n v="10"/>
    <n v="5"/>
    <n v="13"/>
  </r>
  <r>
    <x v="859"/>
    <n v="38"/>
    <s v="36-45"/>
    <s v="No"/>
    <x v="2"/>
    <n v="1327"/>
    <x v="1"/>
    <n v="2"/>
    <n v="2"/>
    <s v="Life Sciences"/>
    <n v="1"/>
    <n v="361"/>
    <n v="4"/>
    <x v="0"/>
    <n v="39"/>
    <n v="2"/>
    <n v="2"/>
    <x v="5"/>
    <n v="4"/>
    <s v="Married"/>
    <n v="5249"/>
    <s v="5k-10k"/>
    <n v="19682"/>
    <n v="3"/>
    <s v="Y"/>
    <s v="No"/>
    <n v="18"/>
    <n v="3"/>
    <n v="4"/>
    <n v="80"/>
    <n v="1"/>
    <n v="13"/>
    <n v="0"/>
    <n v="3"/>
    <n v="8"/>
    <n v="7"/>
    <n v="7"/>
    <n v="5"/>
  </r>
  <r>
    <x v="860"/>
    <n v="38"/>
    <s v="36-45"/>
    <s v="No"/>
    <x v="0"/>
    <n v="322"/>
    <x v="1"/>
    <n v="7"/>
    <n v="2"/>
    <s v="Medical"/>
    <n v="1"/>
    <n v="382"/>
    <n v="1"/>
    <x v="1"/>
    <n v="44"/>
    <n v="4"/>
    <n v="2"/>
    <x v="5"/>
    <n v="1"/>
    <s v="Divorced"/>
    <n v="5605"/>
    <s v="5k-10k"/>
    <n v="19191"/>
    <n v="1"/>
    <s v="Y"/>
    <s v="Yes"/>
    <n v="24"/>
    <n v="4"/>
    <n v="3"/>
    <n v="80"/>
    <n v="1"/>
    <n v="8"/>
    <n v="3"/>
    <n v="3"/>
    <n v="8"/>
    <n v="0"/>
    <n v="7"/>
    <n v="7"/>
  </r>
  <r>
    <x v="861"/>
    <n v="38"/>
    <s v="36-45"/>
    <s v="No"/>
    <x v="0"/>
    <n v="688"/>
    <x v="0"/>
    <n v="23"/>
    <n v="4"/>
    <s v="Life Sciences"/>
    <n v="1"/>
    <n v="393"/>
    <n v="4"/>
    <x v="0"/>
    <n v="82"/>
    <n v="3"/>
    <n v="2"/>
    <x v="6"/>
    <n v="4"/>
    <s v="Divorced"/>
    <n v="5745"/>
    <s v="5k-10k"/>
    <n v="18899"/>
    <n v="9"/>
    <s v="Y"/>
    <s v="No"/>
    <n v="14"/>
    <n v="3"/>
    <n v="2"/>
    <n v="80"/>
    <n v="1"/>
    <n v="10"/>
    <n v="2"/>
    <n v="3"/>
    <n v="2"/>
    <n v="2"/>
    <n v="1"/>
    <n v="2"/>
  </r>
  <r>
    <x v="862"/>
    <n v="38"/>
    <s v="36-45"/>
    <s v="No"/>
    <x v="0"/>
    <n v="849"/>
    <x v="0"/>
    <n v="25"/>
    <n v="2"/>
    <s v="Life Sciences"/>
    <n v="1"/>
    <n v="421"/>
    <n v="1"/>
    <x v="1"/>
    <n v="81"/>
    <n v="2"/>
    <n v="3"/>
    <x v="7"/>
    <n v="2"/>
    <s v="Married"/>
    <n v="12061"/>
    <s v="10k-15k"/>
    <n v="26707"/>
    <n v="3"/>
    <s v="Y"/>
    <s v="No"/>
    <n v="17"/>
    <n v="3"/>
    <n v="3"/>
    <n v="80"/>
    <n v="1"/>
    <n v="19"/>
    <n v="2"/>
    <n v="3"/>
    <n v="10"/>
    <n v="8"/>
    <n v="0"/>
    <n v="1"/>
  </r>
  <r>
    <x v="863"/>
    <n v="38"/>
    <s v="36-45"/>
    <s v="No"/>
    <x v="0"/>
    <n v="343"/>
    <x v="0"/>
    <n v="15"/>
    <n v="2"/>
    <s v="Life Sciences"/>
    <n v="1"/>
    <n v="461"/>
    <n v="3"/>
    <x v="0"/>
    <n v="92"/>
    <n v="2"/>
    <n v="3"/>
    <x v="7"/>
    <n v="4"/>
    <s v="Divorced"/>
    <n v="11510"/>
    <s v="10k-15k"/>
    <n v="15682"/>
    <n v="0"/>
    <s v="Y"/>
    <s v="Yes"/>
    <n v="14"/>
    <n v="3"/>
    <n v="2"/>
    <n v="80"/>
    <n v="1"/>
    <n v="12"/>
    <n v="3"/>
    <n v="3"/>
    <n v="11"/>
    <n v="10"/>
    <n v="2"/>
    <n v="9"/>
  </r>
  <r>
    <x v="864"/>
    <n v="38"/>
    <s v="36-45"/>
    <s v="No"/>
    <x v="1"/>
    <n v="1490"/>
    <x v="0"/>
    <n v="2"/>
    <n v="2"/>
    <s v="Life Sciences"/>
    <n v="1"/>
    <n v="556"/>
    <n v="4"/>
    <x v="0"/>
    <n v="42"/>
    <n v="3"/>
    <n v="1"/>
    <x v="0"/>
    <n v="4"/>
    <s v="Married"/>
    <n v="1702"/>
    <s v="Upto 5k"/>
    <n v="12106"/>
    <n v="1"/>
    <s v="Y"/>
    <s v="Yes"/>
    <n v="23"/>
    <n v="4"/>
    <n v="3"/>
    <n v="80"/>
    <n v="1"/>
    <n v="1"/>
    <n v="3"/>
    <n v="3"/>
    <n v="1"/>
    <n v="0"/>
    <n v="0"/>
    <n v="0"/>
  </r>
  <r>
    <x v="865"/>
    <n v="38"/>
    <s v="36-45"/>
    <s v="No"/>
    <x v="0"/>
    <n v="1495"/>
    <x v="0"/>
    <n v="10"/>
    <n v="3"/>
    <s v="Medical"/>
    <n v="1"/>
    <n v="634"/>
    <n v="3"/>
    <x v="1"/>
    <n v="76"/>
    <n v="3"/>
    <n v="2"/>
    <x v="6"/>
    <n v="3"/>
    <s v="Married"/>
    <n v="9824"/>
    <s v="5k-10k"/>
    <n v="22174"/>
    <n v="3"/>
    <s v="Y"/>
    <s v="No"/>
    <n v="19"/>
    <n v="3"/>
    <n v="3"/>
    <n v="80"/>
    <n v="1"/>
    <n v="18"/>
    <n v="4"/>
    <n v="3"/>
    <n v="1"/>
    <n v="0"/>
    <n v="0"/>
    <n v="0"/>
  </r>
  <r>
    <x v="866"/>
    <n v="38"/>
    <s v="36-45"/>
    <s v="No"/>
    <x v="0"/>
    <n v="362"/>
    <x v="0"/>
    <n v="1"/>
    <n v="1"/>
    <s v="Life Sciences"/>
    <n v="1"/>
    <n v="662"/>
    <n v="3"/>
    <x v="1"/>
    <n v="43"/>
    <n v="3"/>
    <n v="1"/>
    <x v="2"/>
    <n v="1"/>
    <s v="Single"/>
    <n v="2619"/>
    <s v="Upto 5k"/>
    <n v="14561"/>
    <n v="3"/>
    <s v="Y"/>
    <s v="No"/>
    <n v="17"/>
    <n v="3"/>
    <n v="4"/>
    <n v="80"/>
    <n v="0"/>
    <n v="8"/>
    <n v="3"/>
    <n v="2"/>
    <n v="0"/>
    <n v="0"/>
    <n v="0"/>
    <n v="0"/>
  </r>
  <r>
    <x v="867"/>
    <n v="38"/>
    <s v="36-45"/>
    <s v="No"/>
    <x v="0"/>
    <n v="243"/>
    <x v="1"/>
    <n v="7"/>
    <n v="4"/>
    <s v="Marketing"/>
    <n v="1"/>
    <n v="709"/>
    <n v="4"/>
    <x v="1"/>
    <n v="46"/>
    <n v="2"/>
    <n v="2"/>
    <x v="5"/>
    <n v="4"/>
    <s v="Single"/>
    <n v="4028"/>
    <s v="Upto 5k"/>
    <n v="7791"/>
    <n v="0"/>
    <s v="Y"/>
    <s v="No"/>
    <n v="20"/>
    <n v="4"/>
    <n v="1"/>
    <n v="80"/>
    <n v="0"/>
    <n v="8"/>
    <n v="2"/>
    <n v="3"/>
    <n v="7"/>
    <n v="7"/>
    <n v="0"/>
    <n v="5"/>
  </r>
  <r>
    <x v="868"/>
    <n v="38"/>
    <s v="36-45"/>
    <s v="No"/>
    <x v="0"/>
    <n v="827"/>
    <x v="0"/>
    <n v="1"/>
    <n v="4"/>
    <s v="Life Sciences"/>
    <n v="1"/>
    <n v="724"/>
    <n v="2"/>
    <x v="1"/>
    <n v="33"/>
    <n v="4"/>
    <n v="2"/>
    <x v="6"/>
    <n v="4"/>
    <s v="Single"/>
    <n v="7625"/>
    <s v="5k-10k"/>
    <n v="19383"/>
    <n v="0"/>
    <s v="Y"/>
    <s v="No"/>
    <n v="13"/>
    <n v="3"/>
    <n v="3"/>
    <n v="80"/>
    <n v="0"/>
    <n v="10"/>
    <n v="4"/>
    <n v="2"/>
    <n v="9"/>
    <n v="7"/>
    <n v="1"/>
    <n v="8"/>
  </r>
  <r>
    <x v="869"/>
    <n v="38"/>
    <s v="36-45"/>
    <s v="No"/>
    <x v="0"/>
    <n v="168"/>
    <x v="0"/>
    <n v="1"/>
    <n v="3"/>
    <s v="Life Sciences"/>
    <n v="1"/>
    <n v="743"/>
    <n v="3"/>
    <x v="1"/>
    <n v="81"/>
    <n v="3"/>
    <n v="3"/>
    <x v="4"/>
    <n v="3"/>
    <s v="Single"/>
    <n v="7861"/>
    <s v="5k-10k"/>
    <n v="15397"/>
    <n v="4"/>
    <s v="Y"/>
    <s v="Yes"/>
    <n v="14"/>
    <n v="3"/>
    <n v="4"/>
    <n v="80"/>
    <n v="0"/>
    <n v="10"/>
    <n v="4"/>
    <n v="4"/>
    <n v="1"/>
    <n v="0"/>
    <n v="0"/>
    <n v="0"/>
  </r>
  <r>
    <x v="870"/>
    <n v="38"/>
    <s v="36-45"/>
    <s v="No"/>
    <x v="0"/>
    <n v="268"/>
    <x v="0"/>
    <n v="2"/>
    <n v="5"/>
    <s v="Medical"/>
    <n v="1"/>
    <n v="773"/>
    <n v="4"/>
    <x v="0"/>
    <n v="92"/>
    <n v="3"/>
    <n v="1"/>
    <x v="2"/>
    <n v="3"/>
    <s v="Married"/>
    <n v="3057"/>
    <s v="Upto 5k"/>
    <n v="20471"/>
    <n v="6"/>
    <s v="Y"/>
    <s v="Yes"/>
    <n v="13"/>
    <n v="3"/>
    <n v="2"/>
    <n v="80"/>
    <n v="1"/>
    <n v="6"/>
    <n v="0"/>
    <n v="1"/>
    <n v="1"/>
    <n v="0"/>
    <n v="0"/>
    <n v="1"/>
  </r>
  <r>
    <x v="871"/>
    <n v="38"/>
    <s v="36-45"/>
    <s v="No"/>
    <x v="1"/>
    <n v="240"/>
    <x v="0"/>
    <n v="2"/>
    <n v="4"/>
    <s v="Life Sciences"/>
    <n v="1"/>
    <n v="803"/>
    <n v="1"/>
    <x v="1"/>
    <n v="75"/>
    <n v="4"/>
    <n v="2"/>
    <x v="4"/>
    <n v="1"/>
    <s v="Single"/>
    <n v="5980"/>
    <s v="5k-10k"/>
    <n v="26085"/>
    <n v="6"/>
    <s v="Y"/>
    <s v="Yes"/>
    <n v="12"/>
    <n v="3"/>
    <n v="4"/>
    <n v="80"/>
    <n v="0"/>
    <n v="17"/>
    <n v="2"/>
    <n v="3"/>
    <n v="15"/>
    <n v="7"/>
    <n v="4"/>
    <n v="12"/>
  </r>
  <r>
    <x v="872"/>
    <n v="38"/>
    <s v="36-45"/>
    <s v="No"/>
    <x v="1"/>
    <n v="471"/>
    <x v="0"/>
    <n v="12"/>
    <n v="3"/>
    <s v="Life Sciences"/>
    <n v="1"/>
    <n v="837"/>
    <n v="1"/>
    <x v="0"/>
    <n v="45"/>
    <n v="2"/>
    <n v="2"/>
    <x v="6"/>
    <n v="1"/>
    <s v="Divorced"/>
    <n v="6288"/>
    <s v="5k-10k"/>
    <n v="4284"/>
    <n v="2"/>
    <s v="Y"/>
    <s v="No"/>
    <n v="15"/>
    <n v="3"/>
    <n v="3"/>
    <n v="80"/>
    <n v="1"/>
    <n v="13"/>
    <n v="3"/>
    <n v="2"/>
    <n v="4"/>
    <n v="3"/>
    <n v="1"/>
    <n v="2"/>
  </r>
  <r>
    <x v="873"/>
    <n v="38"/>
    <s v="36-45"/>
    <s v="No"/>
    <x v="0"/>
    <n v="395"/>
    <x v="1"/>
    <n v="9"/>
    <n v="3"/>
    <s v="Marketing"/>
    <n v="1"/>
    <n v="893"/>
    <n v="2"/>
    <x v="0"/>
    <n v="98"/>
    <n v="2"/>
    <n v="1"/>
    <x v="1"/>
    <n v="2"/>
    <s v="Married"/>
    <n v="2899"/>
    <s v="Upto 5k"/>
    <n v="12102"/>
    <n v="0"/>
    <s v="Y"/>
    <s v="No"/>
    <n v="19"/>
    <n v="3"/>
    <n v="4"/>
    <n v="80"/>
    <n v="1"/>
    <n v="3"/>
    <n v="3"/>
    <n v="3"/>
    <n v="2"/>
    <n v="2"/>
    <n v="1"/>
    <n v="2"/>
  </r>
  <r>
    <x v="874"/>
    <n v="38"/>
    <s v="36-45"/>
    <s v="No"/>
    <x v="0"/>
    <n v="1333"/>
    <x v="0"/>
    <n v="1"/>
    <n v="3"/>
    <s v="Technical Degree"/>
    <n v="1"/>
    <n v="950"/>
    <n v="4"/>
    <x v="1"/>
    <n v="80"/>
    <n v="3"/>
    <n v="3"/>
    <x v="7"/>
    <n v="1"/>
    <s v="Married"/>
    <n v="13582"/>
    <s v="10k-15k"/>
    <n v="16292"/>
    <n v="1"/>
    <s v="Y"/>
    <s v="No"/>
    <n v="13"/>
    <n v="3"/>
    <n v="2"/>
    <n v="80"/>
    <n v="1"/>
    <n v="15"/>
    <n v="3"/>
    <n v="3"/>
    <n v="15"/>
    <n v="12"/>
    <n v="5"/>
    <n v="11"/>
  </r>
  <r>
    <x v="875"/>
    <n v="38"/>
    <s v="36-45"/>
    <s v="No"/>
    <x v="2"/>
    <n v="152"/>
    <x v="1"/>
    <n v="10"/>
    <n v="3"/>
    <s v="Technical Degree"/>
    <n v="1"/>
    <n v="983"/>
    <n v="3"/>
    <x v="1"/>
    <n v="85"/>
    <n v="3"/>
    <n v="2"/>
    <x v="5"/>
    <n v="4"/>
    <s v="Single"/>
    <n v="5666"/>
    <s v="5k-10k"/>
    <n v="19899"/>
    <n v="1"/>
    <s v="Y"/>
    <s v="Yes"/>
    <n v="13"/>
    <n v="3"/>
    <n v="2"/>
    <n v="80"/>
    <n v="0"/>
    <n v="6"/>
    <n v="1"/>
    <n v="3"/>
    <n v="5"/>
    <n v="3"/>
    <n v="1"/>
    <n v="3"/>
  </r>
  <r>
    <x v="876"/>
    <n v="38"/>
    <s v="36-45"/>
    <s v="No"/>
    <x v="1"/>
    <n v="1391"/>
    <x v="0"/>
    <n v="10"/>
    <n v="1"/>
    <s v="Medical"/>
    <n v="1"/>
    <n v="1006"/>
    <n v="3"/>
    <x v="0"/>
    <n v="66"/>
    <n v="3"/>
    <n v="1"/>
    <x v="2"/>
    <n v="3"/>
    <s v="Married"/>
    <n v="2684"/>
    <s v="Upto 5k"/>
    <n v="12127"/>
    <n v="0"/>
    <s v="Y"/>
    <s v="No"/>
    <n v="17"/>
    <n v="3"/>
    <n v="2"/>
    <n v="80"/>
    <n v="1"/>
    <n v="3"/>
    <n v="0"/>
    <n v="2"/>
    <n v="2"/>
    <n v="1"/>
    <n v="0"/>
    <n v="2"/>
  </r>
  <r>
    <x v="877"/>
    <n v="38"/>
    <s v="36-45"/>
    <s v="No"/>
    <x v="0"/>
    <n v="1035"/>
    <x v="1"/>
    <n v="3"/>
    <n v="4"/>
    <s v="Life Sciences"/>
    <n v="1"/>
    <n v="1036"/>
    <n v="2"/>
    <x v="0"/>
    <n v="42"/>
    <n v="3"/>
    <n v="2"/>
    <x v="5"/>
    <n v="4"/>
    <s v="Single"/>
    <n v="6861"/>
    <s v="5k-10k"/>
    <n v="4981"/>
    <n v="8"/>
    <s v="Y"/>
    <s v="Yes"/>
    <n v="12"/>
    <n v="3"/>
    <n v="3"/>
    <n v="80"/>
    <n v="0"/>
    <n v="19"/>
    <n v="1"/>
    <n v="3"/>
    <n v="1"/>
    <n v="0"/>
    <n v="0"/>
    <n v="0"/>
  </r>
  <r>
    <x v="878"/>
    <n v="38"/>
    <s v="36-45"/>
    <s v="No"/>
    <x v="1"/>
    <n v="1186"/>
    <x v="0"/>
    <n v="3"/>
    <n v="4"/>
    <s v="Other"/>
    <n v="1"/>
    <n v="1060"/>
    <n v="3"/>
    <x v="0"/>
    <n v="44"/>
    <n v="3"/>
    <n v="1"/>
    <x v="2"/>
    <n v="3"/>
    <s v="Married"/>
    <n v="2821"/>
    <s v="Upto 5k"/>
    <n v="2997"/>
    <n v="3"/>
    <s v="Y"/>
    <s v="No"/>
    <n v="16"/>
    <n v="3"/>
    <n v="1"/>
    <n v="80"/>
    <n v="1"/>
    <n v="8"/>
    <n v="2"/>
    <n v="3"/>
    <n v="2"/>
    <n v="2"/>
    <n v="2"/>
    <n v="2"/>
  </r>
  <r>
    <x v="879"/>
    <n v="38"/>
    <s v="36-45"/>
    <s v="No"/>
    <x v="0"/>
    <n v="330"/>
    <x v="0"/>
    <n v="17"/>
    <n v="1"/>
    <s v="Life Sciences"/>
    <n v="1"/>
    <n v="1088"/>
    <n v="3"/>
    <x v="1"/>
    <n v="65"/>
    <n v="2"/>
    <n v="3"/>
    <x v="6"/>
    <n v="3"/>
    <s v="Married"/>
    <n v="8823"/>
    <s v="5k-10k"/>
    <n v="24608"/>
    <n v="0"/>
    <s v="Y"/>
    <s v="No"/>
    <n v="18"/>
    <n v="3"/>
    <n v="1"/>
    <n v="80"/>
    <n v="1"/>
    <n v="20"/>
    <n v="4"/>
    <n v="2"/>
    <n v="19"/>
    <n v="9"/>
    <n v="1"/>
    <n v="9"/>
  </r>
  <r>
    <x v="880"/>
    <n v="38"/>
    <s v="36-45"/>
    <s v="No"/>
    <x v="0"/>
    <n v="770"/>
    <x v="1"/>
    <n v="10"/>
    <n v="4"/>
    <s v="Marketing"/>
    <n v="1"/>
    <n v="1119"/>
    <n v="3"/>
    <x v="0"/>
    <n v="73"/>
    <n v="2"/>
    <n v="3"/>
    <x v="5"/>
    <n v="3"/>
    <s v="Divorced"/>
    <n v="8740"/>
    <s v="5k-10k"/>
    <n v="5569"/>
    <n v="0"/>
    <s v="Y"/>
    <s v="Yes"/>
    <n v="14"/>
    <n v="3"/>
    <n v="2"/>
    <n v="80"/>
    <n v="2"/>
    <n v="9"/>
    <n v="2"/>
    <n v="3"/>
    <n v="8"/>
    <n v="7"/>
    <n v="2"/>
    <n v="7"/>
  </r>
  <r>
    <x v="881"/>
    <n v="38"/>
    <s v="36-45"/>
    <s v="No"/>
    <x v="0"/>
    <n v="130"/>
    <x v="1"/>
    <n v="2"/>
    <n v="2"/>
    <s v="Marketing"/>
    <n v="1"/>
    <n v="1125"/>
    <n v="4"/>
    <x v="0"/>
    <n v="32"/>
    <n v="3"/>
    <n v="3"/>
    <x v="5"/>
    <n v="2"/>
    <s v="Single"/>
    <n v="7351"/>
    <s v="5k-10k"/>
    <n v="20619"/>
    <n v="7"/>
    <s v="Y"/>
    <s v="No"/>
    <n v="16"/>
    <n v="3"/>
    <n v="3"/>
    <n v="80"/>
    <n v="0"/>
    <n v="10"/>
    <n v="2"/>
    <n v="3"/>
    <n v="1"/>
    <n v="0"/>
    <n v="0"/>
    <n v="0"/>
  </r>
  <r>
    <x v="882"/>
    <n v="38"/>
    <s v="36-45"/>
    <s v="No"/>
    <x v="0"/>
    <n v="433"/>
    <x v="2"/>
    <n v="1"/>
    <n v="3"/>
    <s v="Human Resources"/>
    <n v="1"/>
    <n v="1152"/>
    <n v="3"/>
    <x v="0"/>
    <n v="37"/>
    <n v="4"/>
    <n v="1"/>
    <x v="3"/>
    <n v="3"/>
    <s v="Married"/>
    <n v="2844"/>
    <s v="Upto 5k"/>
    <n v="6004"/>
    <n v="1"/>
    <s v="Y"/>
    <s v="No"/>
    <n v="13"/>
    <n v="3"/>
    <n v="4"/>
    <n v="80"/>
    <n v="1"/>
    <n v="7"/>
    <n v="2"/>
    <n v="4"/>
    <n v="7"/>
    <n v="6"/>
    <n v="5"/>
    <n v="0"/>
  </r>
  <r>
    <x v="883"/>
    <n v="38"/>
    <s v="36-45"/>
    <s v="No"/>
    <x v="0"/>
    <n v="1009"/>
    <x v="1"/>
    <n v="2"/>
    <n v="2"/>
    <s v="Life Sciences"/>
    <n v="1"/>
    <n v="1355"/>
    <n v="2"/>
    <x v="1"/>
    <n v="31"/>
    <n v="3"/>
    <n v="2"/>
    <x v="5"/>
    <n v="1"/>
    <s v="Divorced"/>
    <n v="6893"/>
    <s v="5k-10k"/>
    <n v="19461"/>
    <n v="3"/>
    <s v="Y"/>
    <s v="No"/>
    <n v="15"/>
    <n v="3"/>
    <n v="4"/>
    <n v="80"/>
    <n v="1"/>
    <n v="11"/>
    <n v="3"/>
    <n v="3"/>
    <n v="7"/>
    <n v="7"/>
    <n v="1"/>
    <n v="7"/>
  </r>
  <r>
    <x v="884"/>
    <n v="38"/>
    <s v="36-45"/>
    <s v="No"/>
    <x v="1"/>
    <n v="693"/>
    <x v="0"/>
    <n v="7"/>
    <n v="3"/>
    <s v="Life Sciences"/>
    <n v="1"/>
    <n v="1382"/>
    <n v="4"/>
    <x v="0"/>
    <n v="57"/>
    <n v="4"/>
    <n v="1"/>
    <x v="2"/>
    <n v="3"/>
    <s v="Divorced"/>
    <n v="2610"/>
    <s v="Upto 5k"/>
    <n v="15748"/>
    <n v="1"/>
    <s v="Y"/>
    <s v="No"/>
    <n v="11"/>
    <n v="3"/>
    <n v="4"/>
    <n v="80"/>
    <n v="3"/>
    <n v="4"/>
    <n v="2"/>
    <n v="3"/>
    <n v="4"/>
    <n v="2"/>
    <n v="0"/>
    <n v="3"/>
  </r>
  <r>
    <x v="885"/>
    <n v="38"/>
    <s v="36-45"/>
    <s v="No"/>
    <x v="1"/>
    <n v="888"/>
    <x v="2"/>
    <n v="10"/>
    <n v="4"/>
    <s v="Human Resources"/>
    <n v="1"/>
    <n v="1563"/>
    <n v="3"/>
    <x v="0"/>
    <n v="71"/>
    <n v="3"/>
    <n v="2"/>
    <x v="3"/>
    <n v="3"/>
    <s v="Married"/>
    <n v="6077"/>
    <s v="5k-10k"/>
    <n v="14814"/>
    <n v="3"/>
    <s v="Y"/>
    <s v="No"/>
    <n v="11"/>
    <n v="3"/>
    <n v="3"/>
    <n v="80"/>
    <n v="0"/>
    <n v="10"/>
    <n v="2"/>
    <n v="3"/>
    <n v="6"/>
    <n v="3"/>
    <n v="1"/>
    <n v="2"/>
  </r>
  <r>
    <x v="886"/>
    <n v="38"/>
    <s v="36-45"/>
    <s v="Yes"/>
    <x v="0"/>
    <n v="903"/>
    <x v="0"/>
    <n v="2"/>
    <n v="3"/>
    <s v="Medical"/>
    <n v="1"/>
    <n v="1573"/>
    <n v="3"/>
    <x v="0"/>
    <n v="81"/>
    <n v="3"/>
    <n v="2"/>
    <x v="4"/>
    <n v="2"/>
    <s v="Married"/>
    <n v="4855"/>
    <s v="Upto 5k"/>
    <n v="7653"/>
    <n v="4"/>
    <s v="Y"/>
    <s v="No"/>
    <n v="11"/>
    <n v="3"/>
    <n v="1"/>
    <n v="80"/>
    <n v="2"/>
    <n v="7"/>
    <n v="2"/>
    <n v="3"/>
    <n v="5"/>
    <n v="2"/>
    <n v="1"/>
    <n v="4"/>
  </r>
  <r>
    <x v="887"/>
    <n v="38"/>
    <s v="36-45"/>
    <s v="No"/>
    <x v="0"/>
    <n v="1245"/>
    <x v="1"/>
    <n v="14"/>
    <n v="3"/>
    <s v="Life Sciences"/>
    <n v="1"/>
    <n v="1582"/>
    <n v="3"/>
    <x v="0"/>
    <n v="80"/>
    <n v="3"/>
    <n v="2"/>
    <x v="5"/>
    <n v="2"/>
    <s v="Married"/>
    <n v="9924"/>
    <s v="5k-10k"/>
    <n v="12355"/>
    <n v="0"/>
    <s v="Y"/>
    <s v="No"/>
    <n v="11"/>
    <n v="3"/>
    <n v="4"/>
    <n v="80"/>
    <n v="1"/>
    <n v="10"/>
    <n v="3"/>
    <n v="3"/>
    <n v="9"/>
    <n v="8"/>
    <n v="7"/>
    <n v="7"/>
  </r>
  <r>
    <x v="888"/>
    <n v="38"/>
    <s v="36-45"/>
    <s v="No"/>
    <x v="0"/>
    <n v="437"/>
    <x v="1"/>
    <n v="16"/>
    <n v="3"/>
    <s v="Life Sciences"/>
    <n v="1"/>
    <n v="1583"/>
    <n v="2"/>
    <x v="1"/>
    <n v="90"/>
    <n v="3"/>
    <n v="2"/>
    <x v="5"/>
    <n v="2"/>
    <s v="Single"/>
    <n v="4198"/>
    <s v="Upto 5k"/>
    <n v="16379"/>
    <n v="2"/>
    <s v="Y"/>
    <s v="No"/>
    <n v="12"/>
    <n v="3"/>
    <n v="2"/>
    <n v="80"/>
    <n v="0"/>
    <n v="8"/>
    <n v="5"/>
    <n v="4"/>
    <n v="3"/>
    <n v="2"/>
    <n v="1"/>
    <n v="2"/>
  </r>
  <r>
    <x v="889"/>
    <n v="38"/>
    <s v="36-45"/>
    <s v="No"/>
    <x v="0"/>
    <n v="397"/>
    <x v="0"/>
    <n v="2"/>
    <n v="2"/>
    <s v="Medical"/>
    <n v="1"/>
    <n v="1638"/>
    <n v="4"/>
    <x v="1"/>
    <n v="54"/>
    <n v="2"/>
    <n v="3"/>
    <x v="4"/>
    <n v="3"/>
    <s v="Married"/>
    <n v="7756"/>
    <s v="5k-10k"/>
    <n v="14199"/>
    <n v="3"/>
    <s v="Y"/>
    <s v="Yes"/>
    <n v="19"/>
    <n v="3"/>
    <n v="4"/>
    <n v="80"/>
    <n v="1"/>
    <n v="10"/>
    <n v="6"/>
    <n v="4"/>
    <n v="5"/>
    <n v="4"/>
    <n v="0"/>
    <n v="2"/>
  </r>
  <r>
    <x v="890"/>
    <n v="38"/>
    <s v="36-45"/>
    <s v="No"/>
    <x v="1"/>
    <n v="1189"/>
    <x v="0"/>
    <n v="1"/>
    <n v="3"/>
    <s v="Life Sciences"/>
    <n v="1"/>
    <n v="1668"/>
    <n v="4"/>
    <x v="0"/>
    <n v="90"/>
    <n v="3"/>
    <n v="2"/>
    <x v="2"/>
    <n v="4"/>
    <s v="Married"/>
    <n v="4735"/>
    <s v="Upto 5k"/>
    <n v="9867"/>
    <n v="7"/>
    <s v="Y"/>
    <s v="No"/>
    <n v="15"/>
    <n v="3"/>
    <n v="4"/>
    <n v="80"/>
    <n v="2"/>
    <n v="19"/>
    <n v="4"/>
    <n v="4"/>
    <n v="13"/>
    <n v="11"/>
    <n v="2"/>
    <n v="9"/>
  </r>
  <r>
    <x v="891"/>
    <n v="38"/>
    <s v="36-45"/>
    <s v="No"/>
    <x v="1"/>
    <n v="148"/>
    <x v="0"/>
    <n v="2"/>
    <n v="3"/>
    <s v="Medical"/>
    <n v="1"/>
    <n v="1675"/>
    <n v="4"/>
    <x v="1"/>
    <n v="42"/>
    <n v="2"/>
    <n v="1"/>
    <x v="0"/>
    <n v="2"/>
    <s v="Single"/>
    <n v="2440"/>
    <s v="Upto 5k"/>
    <n v="23826"/>
    <n v="1"/>
    <s v="Y"/>
    <s v="No"/>
    <n v="22"/>
    <n v="4"/>
    <n v="2"/>
    <n v="80"/>
    <n v="0"/>
    <n v="4"/>
    <n v="3"/>
    <n v="3"/>
    <n v="4"/>
    <n v="3"/>
    <n v="3"/>
    <n v="3"/>
  </r>
  <r>
    <x v="892"/>
    <n v="38"/>
    <s v="36-45"/>
    <s v="No"/>
    <x v="0"/>
    <n v="1495"/>
    <x v="0"/>
    <n v="4"/>
    <n v="2"/>
    <s v="Medical"/>
    <n v="1"/>
    <n v="1687"/>
    <n v="4"/>
    <x v="1"/>
    <n v="87"/>
    <n v="3"/>
    <n v="1"/>
    <x v="0"/>
    <n v="3"/>
    <s v="Married"/>
    <n v="3306"/>
    <s v="Upto 5k"/>
    <n v="26176"/>
    <n v="7"/>
    <s v="Y"/>
    <s v="No"/>
    <n v="19"/>
    <n v="3"/>
    <n v="4"/>
    <n v="80"/>
    <n v="1"/>
    <n v="7"/>
    <n v="5"/>
    <n v="2"/>
    <n v="0"/>
    <n v="0"/>
    <n v="0"/>
    <n v="0"/>
  </r>
  <r>
    <x v="893"/>
    <n v="38"/>
    <s v="36-45"/>
    <s v="No"/>
    <x v="1"/>
    <n v="594"/>
    <x v="0"/>
    <n v="2"/>
    <n v="2"/>
    <s v="Medical"/>
    <n v="1"/>
    <n v="1760"/>
    <n v="3"/>
    <x v="1"/>
    <n v="75"/>
    <n v="2"/>
    <n v="1"/>
    <x v="0"/>
    <n v="2"/>
    <s v="Married"/>
    <n v="2468"/>
    <s v="Upto 5k"/>
    <n v="15963"/>
    <n v="4"/>
    <s v="Y"/>
    <s v="No"/>
    <n v="14"/>
    <n v="3"/>
    <n v="2"/>
    <n v="80"/>
    <n v="1"/>
    <n v="9"/>
    <n v="4"/>
    <n v="2"/>
    <n v="6"/>
    <n v="1"/>
    <n v="0"/>
    <n v="5"/>
  </r>
  <r>
    <x v="894"/>
    <n v="38"/>
    <s v="36-45"/>
    <s v="No"/>
    <x v="0"/>
    <n v="833"/>
    <x v="0"/>
    <n v="18"/>
    <n v="3"/>
    <s v="Medical"/>
    <n v="1"/>
    <n v="1766"/>
    <n v="2"/>
    <x v="0"/>
    <n v="60"/>
    <n v="1"/>
    <n v="2"/>
    <x v="6"/>
    <n v="4"/>
    <s v="Married"/>
    <n v="5811"/>
    <s v="5k-10k"/>
    <n v="24539"/>
    <n v="3"/>
    <s v="Y"/>
    <s v="Yes"/>
    <n v="16"/>
    <n v="3"/>
    <n v="3"/>
    <n v="80"/>
    <n v="1"/>
    <n v="15"/>
    <n v="2"/>
    <n v="3"/>
    <n v="1"/>
    <n v="0"/>
    <n v="1"/>
    <n v="0"/>
  </r>
  <r>
    <x v="895"/>
    <n v="38"/>
    <s v="36-45"/>
    <s v="No"/>
    <x v="0"/>
    <n v="1153"/>
    <x v="0"/>
    <n v="6"/>
    <n v="2"/>
    <s v="Other"/>
    <n v="1"/>
    <n v="1782"/>
    <n v="4"/>
    <x v="1"/>
    <n v="40"/>
    <n v="2"/>
    <n v="1"/>
    <x v="0"/>
    <n v="3"/>
    <s v="Married"/>
    <n v="3702"/>
    <s v="Upto 5k"/>
    <n v="16376"/>
    <n v="1"/>
    <s v="Y"/>
    <s v="No"/>
    <n v="11"/>
    <n v="3"/>
    <n v="2"/>
    <n v="80"/>
    <n v="1"/>
    <n v="5"/>
    <n v="3"/>
    <n v="3"/>
    <n v="5"/>
    <n v="4"/>
    <n v="0"/>
    <n v="4"/>
  </r>
  <r>
    <x v="896"/>
    <n v="38"/>
    <s v="36-45"/>
    <s v="No"/>
    <x v="2"/>
    <n v="1336"/>
    <x v="2"/>
    <n v="2"/>
    <n v="3"/>
    <s v="Human Resources"/>
    <n v="1"/>
    <n v="1805"/>
    <n v="1"/>
    <x v="0"/>
    <n v="100"/>
    <n v="3"/>
    <n v="1"/>
    <x v="3"/>
    <n v="2"/>
    <s v="Divorced"/>
    <n v="2592"/>
    <s v="Upto 5k"/>
    <n v="7129"/>
    <n v="5"/>
    <s v="Y"/>
    <s v="No"/>
    <n v="13"/>
    <n v="3"/>
    <n v="4"/>
    <n v="80"/>
    <n v="3"/>
    <n v="13"/>
    <n v="3"/>
    <n v="3"/>
    <n v="11"/>
    <n v="10"/>
    <n v="3"/>
    <n v="8"/>
  </r>
  <r>
    <x v="897"/>
    <n v="38"/>
    <s v="36-45"/>
    <s v="No"/>
    <x v="0"/>
    <n v="723"/>
    <x v="1"/>
    <n v="2"/>
    <n v="4"/>
    <s v="Marketing"/>
    <n v="1"/>
    <n v="1835"/>
    <n v="2"/>
    <x v="1"/>
    <n v="77"/>
    <n v="1"/>
    <n v="2"/>
    <x v="1"/>
    <n v="4"/>
    <s v="Married"/>
    <n v="5405"/>
    <s v="5k-10k"/>
    <n v="4244"/>
    <n v="2"/>
    <s v="Y"/>
    <s v="Yes"/>
    <n v="20"/>
    <n v="4"/>
    <n v="1"/>
    <n v="80"/>
    <n v="2"/>
    <n v="20"/>
    <n v="4"/>
    <n v="2"/>
    <n v="4"/>
    <n v="2"/>
    <n v="0"/>
    <n v="3"/>
  </r>
  <r>
    <x v="898"/>
    <n v="38"/>
    <s v="36-45"/>
    <s v="No"/>
    <x v="1"/>
    <n v="1394"/>
    <x v="0"/>
    <n v="8"/>
    <n v="3"/>
    <s v="Medical"/>
    <n v="1"/>
    <n v="1937"/>
    <n v="4"/>
    <x v="1"/>
    <n v="58"/>
    <n v="2"/>
    <n v="2"/>
    <x v="2"/>
    <n v="2"/>
    <s v="Divorced"/>
    <n v="2133"/>
    <s v="Upto 5k"/>
    <n v="18115"/>
    <n v="1"/>
    <s v="Y"/>
    <s v="Yes"/>
    <n v="16"/>
    <n v="3"/>
    <n v="3"/>
    <n v="80"/>
    <n v="1"/>
    <n v="20"/>
    <n v="3"/>
    <n v="3"/>
    <n v="20"/>
    <n v="11"/>
    <n v="0"/>
    <n v="7"/>
  </r>
  <r>
    <x v="899"/>
    <n v="38"/>
    <s v="36-45"/>
    <s v="No"/>
    <x v="0"/>
    <n v="1206"/>
    <x v="0"/>
    <n v="9"/>
    <n v="2"/>
    <s v="Life Sciences"/>
    <n v="1"/>
    <n v="1940"/>
    <n v="2"/>
    <x v="0"/>
    <n v="71"/>
    <n v="3"/>
    <n v="1"/>
    <x v="2"/>
    <n v="4"/>
    <s v="Divorced"/>
    <n v="4771"/>
    <s v="Upto 5k"/>
    <n v="14293"/>
    <n v="2"/>
    <s v="Y"/>
    <s v="No"/>
    <n v="19"/>
    <n v="3"/>
    <n v="4"/>
    <n v="80"/>
    <n v="2"/>
    <n v="10"/>
    <n v="0"/>
    <n v="4"/>
    <n v="5"/>
    <n v="2"/>
    <n v="0"/>
    <n v="3"/>
  </r>
  <r>
    <x v="900"/>
    <n v="38"/>
    <s v="36-45"/>
    <s v="No"/>
    <x v="0"/>
    <n v="1404"/>
    <x v="1"/>
    <n v="1"/>
    <n v="3"/>
    <s v="Life Sciences"/>
    <n v="1"/>
    <n v="1961"/>
    <n v="1"/>
    <x v="0"/>
    <n v="59"/>
    <n v="2"/>
    <n v="1"/>
    <x v="1"/>
    <n v="1"/>
    <s v="Single"/>
    <n v="2858"/>
    <s v="Upto 5k"/>
    <n v="11473"/>
    <n v="4"/>
    <s v="Y"/>
    <s v="No"/>
    <n v="14"/>
    <n v="3"/>
    <n v="1"/>
    <n v="80"/>
    <n v="0"/>
    <n v="20"/>
    <n v="3"/>
    <n v="2"/>
    <n v="1"/>
    <n v="0"/>
    <n v="0"/>
    <n v="0"/>
  </r>
  <r>
    <x v="901"/>
    <n v="38"/>
    <s v="36-45"/>
    <s v="No"/>
    <x v="1"/>
    <n v="1444"/>
    <x v="2"/>
    <n v="1"/>
    <n v="4"/>
    <s v="Other"/>
    <n v="1"/>
    <n v="1972"/>
    <n v="4"/>
    <x v="0"/>
    <n v="88"/>
    <n v="3"/>
    <n v="1"/>
    <x v="3"/>
    <n v="2"/>
    <s v="Married"/>
    <n v="2991"/>
    <s v="Upto 5k"/>
    <n v="5224"/>
    <n v="0"/>
    <s v="Y"/>
    <s v="Yes"/>
    <n v="11"/>
    <n v="3"/>
    <n v="2"/>
    <n v="80"/>
    <n v="1"/>
    <n v="7"/>
    <n v="2"/>
    <n v="3"/>
    <n v="6"/>
    <n v="2"/>
    <n v="1"/>
    <n v="2"/>
  </r>
  <r>
    <x v="902"/>
    <n v="38"/>
    <s v="36-45"/>
    <s v="No"/>
    <x v="0"/>
    <n v="1321"/>
    <x v="1"/>
    <n v="1"/>
    <n v="4"/>
    <s v="Life Sciences"/>
    <n v="1"/>
    <n v="1995"/>
    <n v="4"/>
    <x v="0"/>
    <n v="86"/>
    <n v="3"/>
    <n v="2"/>
    <x v="5"/>
    <n v="2"/>
    <s v="Married"/>
    <n v="4440"/>
    <s v="Upto 5k"/>
    <n v="7636"/>
    <n v="0"/>
    <s v="Y"/>
    <s v="No"/>
    <n v="15"/>
    <n v="3"/>
    <n v="1"/>
    <n v="80"/>
    <n v="2"/>
    <n v="16"/>
    <n v="3"/>
    <n v="3"/>
    <n v="15"/>
    <n v="13"/>
    <n v="5"/>
    <n v="8"/>
  </r>
  <r>
    <x v="903"/>
    <n v="38"/>
    <s v="36-45"/>
    <s v="No"/>
    <x v="1"/>
    <n v="508"/>
    <x v="0"/>
    <n v="6"/>
    <n v="4"/>
    <s v="Life Sciences"/>
    <n v="1"/>
    <n v="1997"/>
    <n v="1"/>
    <x v="0"/>
    <n v="72"/>
    <n v="2"/>
    <n v="2"/>
    <x v="4"/>
    <n v="3"/>
    <s v="Married"/>
    <n v="5321"/>
    <s v="5k-10k"/>
    <n v="14284"/>
    <n v="2"/>
    <s v="Y"/>
    <s v="No"/>
    <n v="11"/>
    <n v="3"/>
    <n v="4"/>
    <n v="80"/>
    <n v="1"/>
    <n v="10"/>
    <n v="1"/>
    <n v="3"/>
    <n v="8"/>
    <n v="3"/>
    <n v="7"/>
    <n v="7"/>
  </r>
  <r>
    <x v="904"/>
    <n v="38"/>
    <s v="36-45"/>
    <s v="No"/>
    <x v="0"/>
    <n v="201"/>
    <x v="0"/>
    <n v="10"/>
    <n v="3"/>
    <s v="Medical"/>
    <n v="1"/>
    <n v="2015"/>
    <n v="2"/>
    <x v="1"/>
    <n v="99"/>
    <n v="1"/>
    <n v="3"/>
    <x v="7"/>
    <n v="3"/>
    <s v="Married"/>
    <n v="13206"/>
    <s v="10k-15k"/>
    <n v="3376"/>
    <n v="3"/>
    <s v="Y"/>
    <s v="No"/>
    <n v="12"/>
    <n v="3"/>
    <n v="1"/>
    <n v="80"/>
    <n v="1"/>
    <n v="20"/>
    <n v="3"/>
    <n v="3"/>
    <n v="18"/>
    <n v="16"/>
    <n v="1"/>
    <n v="11"/>
  </r>
  <r>
    <x v="905"/>
    <n v="38"/>
    <s v="36-45"/>
    <s v="No"/>
    <x v="3"/>
    <n v="345"/>
    <x v="1"/>
    <n v="10"/>
    <n v="2"/>
    <s v="Life Sciences"/>
    <n v="1"/>
    <n v="2041"/>
    <n v="1"/>
    <x v="1"/>
    <n v="100"/>
    <n v="3"/>
    <n v="2"/>
    <x v="5"/>
    <n v="4"/>
    <s v="Married"/>
    <n v="5343"/>
    <s v="5k-10k"/>
    <n v="5982"/>
    <n v="1"/>
    <s v="Y"/>
    <s v="No"/>
    <n v="11"/>
    <n v="3"/>
    <n v="3"/>
    <n v="80"/>
    <n v="1"/>
    <n v="10"/>
    <n v="1"/>
    <n v="3"/>
    <n v="10"/>
    <n v="7"/>
    <n v="1"/>
    <n v="9"/>
  </r>
  <r>
    <x v="906"/>
    <n v="39"/>
    <s v="36-45"/>
    <s v="Yes"/>
    <x v="0"/>
    <n v="895"/>
    <x v="1"/>
    <n v="5"/>
    <n v="3"/>
    <s v="Technical Degree"/>
    <n v="1"/>
    <n v="42"/>
    <n v="4"/>
    <x v="0"/>
    <n v="56"/>
    <n v="3"/>
    <n v="2"/>
    <x v="1"/>
    <n v="4"/>
    <s v="Married"/>
    <n v="2086"/>
    <s v="Upto 5k"/>
    <n v="3335"/>
    <n v="3"/>
    <s v="Y"/>
    <s v="No"/>
    <n v="14"/>
    <n v="3"/>
    <n v="3"/>
    <n v="80"/>
    <n v="1"/>
    <n v="19"/>
    <n v="6"/>
    <n v="4"/>
    <n v="1"/>
    <n v="0"/>
    <n v="0"/>
    <n v="0"/>
  </r>
  <r>
    <x v="907"/>
    <n v="39"/>
    <s v="36-45"/>
    <s v="No"/>
    <x v="0"/>
    <n v="1329"/>
    <x v="1"/>
    <n v="4"/>
    <n v="4"/>
    <s v="Life Sciences"/>
    <n v="1"/>
    <n v="182"/>
    <n v="4"/>
    <x v="1"/>
    <n v="47"/>
    <n v="2"/>
    <n v="2"/>
    <x v="5"/>
    <n v="3"/>
    <s v="Married"/>
    <n v="5902"/>
    <s v="5k-10k"/>
    <n v="14590"/>
    <n v="4"/>
    <s v="Y"/>
    <s v="No"/>
    <n v="14"/>
    <n v="3"/>
    <n v="3"/>
    <n v="80"/>
    <n v="1"/>
    <n v="17"/>
    <n v="1"/>
    <n v="4"/>
    <n v="15"/>
    <n v="11"/>
    <n v="5"/>
    <n v="9"/>
  </r>
  <r>
    <x v="908"/>
    <n v="39"/>
    <s v="36-45"/>
    <s v="No"/>
    <x v="0"/>
    <n v="1431"/>
    <x v="0"/>
    <n v="1"/>
    <n v="4"/>
    <s v="Medical"/>
    <n v="1"/>
    <n v="332"/>
    <n v="3"/>
    <x v="1"/>
    <n v="96"/>
    <n v="3"/>
    <n v="1"/>
    <x v="0"/>
    <n v="3"/>
    <s v="Divorced"/>
    <n v="2232"/>
    <s v="Upto 5k"/>
    <n v="15417"/>
    <n v="7"/>
    <s v="Y"/>
    <s v="No"/>
    <n v="14"/>
    <n v="3"/>
    <n v="3"/>
    <n v="80"/>
    <n v="3"/>
    <n v="7"/>
    <n v="1"/>
    <n v="3"/>
    <n v="3"/>
    <n v="2"/>
    <n v="1"/>
    <n v="2"/>
  </r>
  <r>
    <x v="909"/>
    <n v="39"/>
    <s v="36-45"/>
    <s v="No"/>
    <x v="1"/>
    <n v="505"/>
    <x v="0"/>
    <n v="2"/>
    <n v="4"/>
    <s v="Technical Degree"/>
    <n v="1"/>
    <n v="343"/>
    <n v="3"/>
    <x v="1"/>
    <n v="64"/>
    <n v="3"/>
    <n v="3"/>
    <x v="6"/>
    <n v="3"/>
    <s v="Single"/>
    <n v="10938"/>
    <s v="10k-15k"/>
    <n v="6420"/>
    <n v="0"/>
    <s v="Y"/>
    <s v="No"/>
    <n v="25"/>
    <n v="4"/>
    <n v="4"/>
    <n v="80"/>
    <n v="0"/>
    <n v="20"/>
    <n v="1"/>
    <n v="3"/>
    <n v="19"/>
    <n v="6"/>
    <n v="11"/>
    <m/>
  </r>
  <r>
    <x v="910"/>
    <n v="39"/>
    <s v="36-45"/>
    <s v="No"/>
    <x v="0"/>
    <n v="1132"/>
    <x v="0"/>
    <n v="1"/>
    <n v="3"/>
    <s v="Medical"/>
    <n v="1"/>
    <n v="417"/>
    <n v="3"/>
    <x v="0"/>
    <n v="48"/>
    <n v="4"/>
    <n v="3"/>
    <x v="6"/>
    <n v="4"/>
    <s v="Divorced"/>
    <n v="9613"/>
    <s v="5k-10k"/>
    <n v="10942"/>
    <n v="0"/>
    <s v="Y"/>
    <s v="No"/>
    <n v="17"/>
    <n v="3"/>
    <n v="1"/>
    <n v="80"/>
    <n v="3"/>
    <n v="19"/>
    <n v="5"/>
    <n v="2"/>
    <n v="18"/>
    <n v="10"/>
    <n v="3"/>
    <n v="7"/>
  </r>
  <r>
    <x v="911"/>
    <n v="39"/>
    <s v="36-45"/>
    <s v="No"/>
    <x v="0"/>
    <n v="117"/>
    <x v="0"/>
    <n v="10"/>
    <n v="1"/>
    <s v="Medical"/>
    <n v="1"/>
    <n v="429"/>
    <n v="3"/>
    <x v="0"/>
    <n v="99"/>
    <n v="3"/>
    <n v="4"/>
    <x v="8"/>
    <n v="1"/>
    <s v="Married"/>
    <n v="17068"/>
    <s v="15k+"/>
    <n v="5355"/>
    <n v="1"/>
    <s v="Y"/>
    <s v="Yes"/>
    <n v="14"/>
    <n v="3"/>
    <n v="4"/>
    <n v="80"/>
    <n v="0"/>
    <n v="21"/>
    <n v="3"/>
    <n v="3"/>
    <n v="21"/>
    <n v="9"/>
    <n v="11"/>
    <n v="10"/>
  </r>
  <r>
    <x v="912"/>
    <n v="39"/>
    <s v="36-45"/>
    <s v="No"/>
    <x v="1"/>
    <n v="672"/>
    <x v="0"/>
    <n v="7"/>
    <n v="2"/>
    <s v="Medical"/>
    <n v="1"/>
    <n v="444"/>
    <n v="3"/>
    <x v="0"/>
    <n v="54"/>
    <n v="2"/>
    <n v="5"/>
    <x v="8"/>
    <n v="4"/>
    <s v="Married"/>
    <n v="19272"/>
    <s v="15k+"/>
    <n v="21141"/>
    <n v="1"/>
    <s v="Y"/>
    <s v="No"/>
    <n v="15"/>
    <n v="3"/>
    <n v="1"/>
    <n v="80"/>
    <n v="1"/>
    <n v="21"/>
    <n v="2"/>
    <n v="3"/>
    <n v="21"/>
    <n v="9"/>
    <n v="13"/>
    <n v="3"/>
  </r>
  <r>
    <x v="913"/>
    <n v="39"/>
    <s v="36-45"/>
    <s v="Yes"/>
    <x v="0"/>
    <n v="1162"/>
    <x v="1"/>
    <n v="3"/>
    <n v="2"/>
    <s v="Medical"/>
    <n v="1"/>
    <n v="445"/>
    <n v="4"/>
    <x v="1"/>
    <n v="41"/>
    <n v="3"/>
    <n v="2"/>
    <x v="5"/>
    <n v="3"/>
    <s v="Married"/>
    <n v="5238"/>
    <s v="5k-10k"/>
    <n v="17778"/>
    <n v="4"/>
    <s v="Y"/>
    <s v="Yes"/>
    <n v="18"/>
    <n v="3"/>
    <n v="1"/>
    <n v="80"/>
    <n v="0"/>
    <n v="12"/>
    <n v="3"/>
    <n v="2"/>
    <n v="1"/>
    <n v="0"/>
    <n v="0"/>
    <n v="0"/>
  </r>
  <r>
    <x v="914"/>
    <n v="39"/>
    <s v="36-45"/>
    <s v="No"/>
    <x v="1"/>
    <n v="1218"/>
    <x v="0"/>
    <n v="1"/>
    <n v="1"/>
    <s v="Life Sciences"/>
    <n v="1"/>
    <n v="531"/>
    <n v="2"/>
    <x v="0"/>
    <n v="52"/>
    <n v="3"/>
    <n v="5"/>
    <x v="8"/>
    <n v="3"/>
    <s v="Divorced"/>
    <n v="19197"/>
    <s v="15k+"/>
    <n v="8213"/>
    <n v="1"/>
    <s v="Y"/>
    <s v="Yes"/>
    <n v="14"/>
    <n v="3"/>
    <n v="3"/>
    <n v="80"/>
    <n v="1"/>
    <n v="21"/>
    <n v="3"/>
    <n v="3"/>
    <n v="21"/>
    <n v="8"/>
    <n v="1"/>
    <n v="6"/>
  </r>
  <r>
    <x v="915"/>
    <n v="39"/>
    <s v="36-45"/>
    <s v="No"/>
    <x v="1"/>
    <n v="443"/>
    <x v="0"/>
    <n v="8"/>
    <n v="1"/>
    <s v="Life Sciences"/>
    <n v="1"/>
    <n v="602"/>
    <n v="3"/>
    <x v="1"/>
    <n v="48"/>
    <n v="3"/>
    <n v="1"/>
    <x v="0"/>
    <n v="3"/>
    <s v="Married"/>
    <n v="3755"/>
    <s v="Upto 5k"/>
    <n v="17872"/>
    <n v="1"/>
    <s v="Y"/>
    <s v="No"/>
    <n v="11"/>
    <n v="3"/>
    <n v="1"/>
    <n v="80"/>
    <n v="1"/>
    <n v="8"/>
    <n v="3"/>
    <n v="3"/>
    <n v="8"/>
    <n v="3"/>
    <n v="0"/>
    <n v="7"/>
  </r>
  <r>
    <x v="916"/>
    <n v="39"/>
    <s v="36-45"/>
    <s v="No"/>
    <x v="0"/>
    <n v="408"/>
    <x v="0"/>
    <n v="2"/>
    <n v="4"/>
    <s v="Technical Degree"/>
    <n v="1"/>
    <n v="721"/>
    <n v="4"/>
    <x v="1"/>
    <n v="80"/>
    <n v="2"/>
    <n v="2"/>
    <x v="6"/>
    <n v="3"/>
    <s v="Single"/>
    <n v="4553"/>
    <s v="Upto 5k"/>
    <n v="20978"/>
    <n v="1"/>
    <s v="Y"/>
    <s v="No"/>
    <n v="11"/>
    <n v="3"/>
    <n v="1"/>
    <n v="80"/>
    <n v="0"/>
    <n v="20"/>
    <n v="4"/>
    <n v="3"/>
    <n v="20"/>
    <n v="7"/>
    <n v="11"/>
    <n v="10"/>
  </r>
  <r>
    <x v="917"/>
    <n v="39"/>
    <s v="36-45"/>
    <s v="No"/>
    <x v="0"/>
    <n v="141"/>
    <x v="2"/>
    <n v="3"/>
    <n v="3"/>
    <s v="Human Resources"/>
    <n v="1"/>
    <n v="760"/>
    <n v="3"/>
    <x v="1"/>
    <n v="44"/>
    <n v="4"/>
    <n v="2"/>
    <x v="3"/>
    <n v="2"/>
    <s v="Married"/>
    <n v="6389"/>
    <s v="5k-10k"/>
    <n v="18767"/>
    <n v="9"/>
    <s v="Y"/>
    <s v="No"/>
    <n v="15"/>
    <n v="3"/>
    <n v="3"/>
    <n v="80"/>
    <n v="1"/>
    <n v="12"/>
    <n v="3"/>
    <n v="1"/>
    <n v="8"/>
    <n v="3"/>
    <n v="3"/>
    <n v="6"/>
  </r>
  <r>
    <x v="918"/>
    <n v="39"/>
    <s v="36-45"/>
    <s v="No"/>
    <x v="0"/>
    <n v="1383"/>
    <x v="2"/>
    <n v="2"/>
    <n v="3"/>
    <s v="Life Sciences"/>
    <n v="1"/>
    <n v="909"/>
    <n v="4"/>
    <x v="1"/>
    <n v="42"/>
    <n v="2"/>
    <n v="2"/>
    <x v="3"/>
    <n v="4"/>
    <s v="Married"/>
    <n v="5204"/>
    <s v="5k-10k"/>
    <n v="7790"/>
    <n v="8"/>
    <s v="Y"/>
    <s v="No"/>
    <n v="11"/>
    <n v="3"/>
    <n v="3"/>
    <n v="80"/>
    <n v="2"/>
    <n v="13"/>
    <n v="2"/>
    <n v="3"/>
    <n v="5"/>
    <n v="4"/>
    <n v="0"/>
    <n v="4"/>
  </r>
  <r>
    <x v="919"/>
    <n v="39"/>
    <s v="36-45"/>
    <s v="Yes"/>
    <x v="0"/>
    <n v="1122"/>
    <x v="0"/>
    <n v="6"/>
    <n v="3"/>
    <s v="Medical"/>
    <n v="1"/>
    <n v="932"/>
    <n v="4"/>
    <x v="0"/>
    <n v="70"/>
    <n v="3"/>
    <n v="1"/>
    <x v="0"/>
    <n v="1"/>
    <s v="Married"/>
    <n v="2404"/>
    <s v="Upto 5k"/>
    <n v="4303"/>
    <n v="7"/>
    <s v="Y"/>
    <s v="Yes"/>
    <n v="21"/>
    <n v="4"/>
    <n v="4"/>
    <n v="80"/>
    <n v="0"/>
    <n v="8"/>
    <n v="2"/>
    <n v="1"/>
    <n v="2"/>
    <n v="2"/>
    <n v="2"/>
    <n v="2"/>
  </r>
  <r>
    <x v="920"/>
    <n v="39"/>
    <s v="36-45"/>
    <s v="No"/>
    <x v="0"/>
    <n v="903"/>
    <x v="1"/>
    <n v="2"/>
    <n v="5"/>
    <s v="Life Sciences"/>
    <n v="1"/>
    <n v="985"/>
    <n v="1"/>
    <x v="0"/>
    <n v="41"/>
    <n v="4"/>
    <n v="3"/>
    <x v="5"/>
    <n v="3"/>
    <s v="Single"/>
    <n v="7880"/>
    <s v="5k-10k"/>
    <n v="2560"/>
    <n v="0"/>
    <s v="Y"/>
    <s v="No"/>
    <n v="18"/>
    <n v="3"/>
    <n v="4"/>
    <n v="80"/>
    <n v="0"/>
    <n v="9"/>
    <n v="3"/>
    <n v="3"/>
    <n v="8"/>
    <n v="7"/>
    <n v="0"/>
    <n v="7"/>
  </r>
  <r>
    <x v="921"/>
    <n v="39"/>
    <s v="36-45"/>
    <s v="No"/>
    <x v="0"/>
    <n v="466"/>
    <x v="0"/>
    <n v="1"/>
    <n v="1"/>
    <s v="Life Sciences"/>
    <n v="1"/>
    <n v="1026"/>
    <n v="4"/>
    <x v="1"/>
    <n v="65"/>
    <n v="2"/>
    <n v="4"/>
    <x v="4"/>
    <n v="4"/>
    <s v="Married"/>
    <n v="12742"/>
    <s v="10k-15k"/>
    <n v="7060"/>
    <n v="1"/>
    <s v="Y"/>
    <s v="No"/>
    <n v="16"/>
    <n v="3"/>
    <n v="3"/>
    <n v="80"/>
    <n v="1"/>
    <n v="21"/>
    <n v="3"/>
    <n v="3"/>
    <n v="21"/>
    <n v="6"/>
    <n v="11"/>
    <n v="8"/>
  </r>
  <r>
    <x v="922"/>
    <n v="39"/>
    <s v="36-45"/>
    <s v="No"/>
    <x v="1"/>
    <n v="945"/>
    <x v="0"/>
    <n v="22"/>
    <n v="3"/>
    <s v="Medical"/>
    <n v="1"/>
    <n v="1043"/>
    <n v="4"/>
    <x v="1"/>
    <n v="82"/>
    <n v="3"/>
    <n v="3"/>
    <x v="4"/>
    <n v="1"/>
    <s v="Single"/>
    <n v="10880"/>
    <s v="10k-15k"/>
    <n v="5083"/>
    <n v="1"/>
    <s v="Y"/>
    <s v="Yes"/>
    <n v="13"/>
    <n v="3"/>
    <n v="3"/>
    <n v="80"/>
    <n v="0"/>
    <n v="21"/>
    <n v="2"/>
    <n v="3"/>
    <n v="21"/>
    <n v="6"/>
    <n v="2"/>
    <n v="8"/>
  </r>
  <r>
    <x v="923"/>
    <n v="39"/>
    <s v="36-45"/>
    <s v="Yes"/>
    <x v="1"/>
    <n v="203"/>
    <x v="0"/>
    <n v="2"/>
    <n v="3"/>
    <s v="Life Sciences"/>
    <n v="1"/>
    <n v="1127"/>
    <n v="1"/>
    <x v="0"/>
    <n v="84"/>
    <n v="3"/>
    <n v="4"/>
    <x v="6"/>
    <n v="4"/>
    <s v="Divorced"/>
    <n v="12169"/>
    <s v="10k-15k"/>
    <n v="13547"/>
    <n v="7"/>
    <s v="Y"/>
    <s v="No"/>
    <n v="11"/>
    <n v="3"/>
    <n v="4"/>
    <n v="80"/>
    <n v="3"/>
    <n v="21"/>
    <n v="4"/>
    <n v="3"/>
    <n v="18"/>
    <n v="7"/>
    <n v="11"/>
    <n v="5"/>
  </r>
  <r>
    <x v="924"/>
    <n v="39"/>
    <s v="36-45"/>
    <s v="No"/>
    <x v="2"/>
    <n v="439"/>
    <x v="0"/>
    <n v="9"/>
    <n v="3"/>
    <s v="Life Sciences"/>
    <n v="1"/>
    <n v="1132"/>
    <n v="3"/>
    <x v="0"/>
    <n v="70"/>
    <n v="3"/>
    <n v="2"/>
    <x v="0"/>
    <n v="2"/>
    <s v="Single"/>
    <n v="6782"/>
    <s v="5k-10k"/>
    <n v="8770"/>
    <n v="9"/>
    <s v="Y"/>
    <s v="No"/>
    <n v="15"/>
    <n v="3"/>
    <n v="3"/>
    <n v="80"/>
    <n v="0"/>
    <n v="9"/>
    <n v="2"/>
    <n v="2"/>
    <n v="5"/>
    <n v="4"/>
    <n v="0"/>
    <n v="3"/>
  </r>
  <r>
    <x v="925"/>
    <n v="39"/>
    <s v="36-45"/>
    <s v="No"/>
    <x v="0"/>
    <n v="412"/>
    <x v="0"/>
    <n v="13"/>
    <n v="4"/>
    <s v="Medical"/>
    <n v="1"/>
    <n v="1307"/>
    <n v="3"/>
    <x v="1"/>
    <n v="94"/>
    <n v="2"/>
    <n v="4"/>
    <x v="8"/>
    <n v="2"/>
    <s v="Divorced"/>
    <n v="17123"/>
    <s v="15k+"/>
    <n v="17334"/>
    <n v="6"/>
    <s v="Y"/>
    <s v="Yes"/>
    <n v="13"/>
    <n v="3"/>
    <n v="4"/>
    <n v="80"/>
    <n v="2"/>
    <n v="21"/>
    <n v="4"/>
    <n v="3"/>
    <n v="19"/>
    <n v="9"/>
    <n v="15"/>
    <n v="2"/>
  </r>
  <r>
    <x v="926"/>
    <n v="39"/>
    <s v="36-45"/>
    <s v="Yes"/>
    <x v="0"/>
    <n v="360"/>
    <x v="0"/>
    <n v="23"/>
    <n v="3"/>
    <s v="Medical"/>
    <n v="1"/>
    <n v="1310"/>
    <n v="3"/>
    <x v="0"/>
    <n v="93"/>
    <n v="3"/>
    <n v="1"/>
    <x v="2"/>
    <n v="1"/>
    <s v="Single"/>
    <n v="3904"/>
    <s v="Upto 5k"/>
    <n v="22154"/>
    <n v="0"/>
    <s v="Y"/>
    <s v="No"/>
    <n v="13"/>
    <n v="3"/>
    <n v="1"/>
    <n v="80"/>
    <n v="0"/>
    <n v="6"/>
    <n v="2"/>
    <n v="3"/>
    <n v="5"/>
    <n v="2"/>
    <n v="0"/>
    <n v="3"/>
  </r>
  <r>
    <x v="927"/>
    <n v="39"/>
    <s v="36-45"/>
    <s v="No"/>
    <x v="0"/>
    <n v="524"/>
    <x v="0"/>
    <n v="18"/>
    <n v="2"/>
    <s v="Life Sciences"/>
    <n v="1"/>
    <n v="1322"/>
    <n v="1"/>
    <x v="0"/>
    <n v="32"/>
    <n v="3"/>
    <n v="2"/>
    <x v="4"/>
    <n v="3"/>
    <s v="Single"/>
    <n v="4534"/>
    <s v="Upto 5k"/>
    <n v="13352"/>
    <n v="0"/>
    <s v="Y"/>
    <s v="No"/>
    <n v="11"/>
    <n v="3"/>
    <n v="1"/>
    <n v="80"/>
    <n v="0"/>
    <n v="9"/>
    <n v="6"/>
    <n v="3"/>
    <n v="8"/>
    <n v="7"/>
    <n v="1"/>
    <n v="7"/>
  </r>
  <r>
    <x v="928"/>
    <n v="39"/>
    <s v="36-45"/>
    <s v="No"/>
    <x v="0"/>
    <n v="1498"/>
    <x v="1"/>
    <n v="21"/>
    <n v="4"/>
    <s v="Life Sciences"/>
    <n v="1"/>
    <n v="1390"/>
    <n v="1"/>
    <x v="0"/>
    <n v="44"/>
    <n v="2"/>
    <n v="2"/>
    <x v="5"/>
    <n v="4"/>
    <s v="Married"/>
    <n v="6120"/>
    <s v="5k-10k"/>
    <n v="3567"/>
    <n v="3"/>
    <s v="Y"/>
    <s v="Yes"/>
    <n v="12"/>
    <n v="3"/>
    <n v="4"/>
    <n v="80"/>
    <n v="2"/>
    <n v="8"/>
    <n v="2"/>
    <n v="4"/>
    <n v="5"/>
    <n v="4"/>
    <n v="1"/>
    <n v="4"/>
  </r>
  <r>
    <x v="929"/>
    <n v="39"/>
    <s v="36-45"/>
    <s v="No"/>
    <x v="2"/>
    <n v="1485"/>
    <x v="0"/>
    <n v="25"/>
    <n v="2"/>
    <s v="Life Sciences"/>
    <n v="1"/>
    <n v="1397"/>
    <n v="3"/>
    <x v="0"/>
    <n v="71"/>
    <n v="3"/>
    <n v="3"/>
    <x v="6"/>
    <n v="3"/>
    <s v="Married"/>
    <n v="10920"/>
    <s v="10k-15k"/>
    <n v="3449"/>
    <n v="3"/>
    <s v="Y"/>
    <s v="No"/>
    <n v="21"/>
    <n v="4"/>
    <n v="2"/>
    <n v="80"/>
    <n v="1"/>
    <n v="13"/>
    <n v="2"/>
    <n v="3"/>
    <n v="6"/>
    <n v="4"/>
    <n v="0"/>
    <n v="5"/>
  </r>
  <r>
    <x v="930"/>
    <n v="39"/>
    <s v="36-45"/>
    <s v="Yes"/>
    <x v="2"/>
    <n v="592"/>
    <x v="0"/>
    <n v="2"/>
    <n v="3"/>
    <s v="Life Sciences"/>
    <n v="1"/>
    <n v="1458"/>
    <n v="1"/>
    <x v="1"/>
    <n v="54"/>
    <n v="2"/>
    <n v="1"/>
    <x v="0"/>
    <n v="1"/>
    <s v="Single"/>
    <n v="3646"/>
    <s v="Upto 5k"/>
    <n v="17181"/>
    <n v="2"/>
    <s v="Y"/>
    <s v="Yes"/>
    <n v="23"/>
    <n v="4"/>
    <n v="2"/>
    <n v="80"/>
    <n v="0"/>
    <n v="11"/>
    <n v="2"/>
    <n v="4"/>
    <n v="1"/>
    <n v="0"/>
    <n v="0"/>
    <n v="0"/>
  </r>
  <r>
    <x v="931"/>
    <n v="39"/>
    <s v="36-45"/>
    <s v="No"/>
    <x v="0"/>
    <n v="1089"/>
    <x v="0"/>
    <n v="6"/>
    <n v="3"/>
    <s v="Life Sciences"/>
    <n v="1"/>
    <n v="1525"/>
    <n v="2"/>
    <x v="1"/>
    <n v="32"/>
    <n v="3"/>
    <n v="3"/>
    <x v="4"/>
    <n v="2"/>
    <s v="Single"/>
    <n v="8376"/>
    <s v="5k-10k"/>
    <n v="9150"/>
    <n v="4"/>
    <s v="Y"/>
    <s v="No"/>
    <n v="18"/>
    <n v="3"/>
    <n v="4"/>
    <n v="80"/>
    <n v="0"/>
    <n v="9"/>
    <n v="3"/>
    <n v="3"/>
    <n v="2"/>
    <n v="0"/>
    <n v="2"/>
    <n v="2"/>
  </r>
  <r>
    <x v="932"/>
    <n v="39"/>
    <s v="36-45"/>
    <s v="No"/>
    <x v="0"/>
    <n v="1462"/>
    <x v="1"/>
    <n v="6"/>
    <n v="3"/>
    <s v="Medical"/>
    <n v="1"/>
    <n v="1588"/>
    <n v="4"/>
    <x v="0"/>
    <n v="38"/>
    <n v="4"/>
    <n v="3"/>
    <x v="5"/>
    <n v="3"/>
    <s v="Married"/>
    <n v="8237"/>
    <s v="5k-10k"/>
    <n v="4658"/>
    <n v="2"/>
    <s v="Y"/>
    <s v="No"/>
    <n v="11"/>
    <n v="3"/>
    <n v="1"/>
    <n v="80"/>
    <n v="1"/>
    <n v="11"/>
    <n v="3"/>
    <n v="3"/>
    <n v="7"/>
    <n v="6"/>
    <n v="7"/>
    <n v="6"/>
  </r>
  <r>
    <x v="933"/>
    <n v="39"/>
    <s v="36-45"/>
    <s v="No"/>
    <x v="0"/>
    <n v="1387"/>
    <x v="0"/>
    <n v="10"/>
    <n v="5"/>
    <s v="Medical"/>
    <n v="1"/>
    <n v="1618"/>
    <n v="2"/>
    <x v="0"/>
    <n v="76"/>
    <n v="3"/>
    <n v="2"/>
    <x v="4"/>
    <n v="1"/>
    <s v="Married"/>
    <n v="5377"/>
    <s v="5k-10k"/>
    <n v="3835"/>
    <n v="2"/>
    <s v="Y"/>
    <s v="No"/>
    <n v="13"/>
    <n v="3"/>
    <n v="4"/>
    <n v="80"/>
    <n v="3"/>
    <n v="10"/>
    <n v="3"/>
    <n v="3"/>
    <n v="7"/>
    <n v="7"/>
    <n v="7"/>
    <n v="7"/>
  </r>
  <r>
    <x v="934"/>
    <n v="39"/>
    <s v="36-45"/>
    <s v="No"/>
    <x v="0"/>
    <n v="170"/>
    <x v="0"/>
    <n v="3"/>
    <n v="2"/>
    <s v="Medical"/>
    <n v="1"/>
    <n v="1627"/>
    <n v="3"/>
    <x v="0"/>
    <n v="76"/>
    <n v="2"/>
    <n v="2"/>
    <x v="0"/>
    <n v="3"/>
    <s v="Divorced"/>
    <n v="3069"/>
    <s v="Upto 5k"/>
    <n v="10302"/>
    <n v="0"/>
    <s v="Y"/>
    <s v="No"/>
    <n v="15"/>
    <n v="3"/>
    <n v="4"/>
    <n v="80"/>
    <n v="1"/>
    <n v="11"/>
    <n v="3"/>
    <n v="3"/>
    <n v="10"/>
    <n v="8"/>
    <n v="0"/>
    <n v="7"/>
  </r>
  <r>
    <x v="935"/>
    <n v="39"/>
    <s v="36-45"/>
    <s v="No"/>
    <x v="1"/>
    <n v="711"/>
    <x v="0"/>
    <n v="4"/>
    <n v="3"/>
    <s v="Medical"/>
    <n v="1"/>
    <n v="1633"/>
    <n v="1"/>
    <x v="1"/>
    <n v="81"/>
    <n v="3"/>
    <n v="2"/>
    <x v="4"/>
    <n v="3"/>
    <s v="Single"/>
    <n v="5042"/>
    <s v="5k-10k"/>
    <n v="3140"/>
    <n v="0"/>
    <s v="Y"/>
    <s v="No"/>
    <n v="13"/>
    <n v="3"/>
    <n v="4"/>
    <n v="80"/>
    <n v="0"/>
    <n v="10"/>
    <n v="2"/>
    <n v="1"/>
    <n v="9"/>
    <n v="2"/>
    <n v="3"/>
    <n v="8"/>
  </r>
  <r>
    <x v="936"/>
    <n v="39"/>
    <s v="36-45"/>
    <s v="No"/>
    <x v="0"/>
    <n v="492"/>
    <x v="0"/>
    <n v="12"/>
    <n v="3"/>
    <s v="Medical"/>
    <n v="1"/>
    <n v="1654"/>
    <n v="4"/>
    <x v="0"/>
    <n v="66"/>
    <n v="3"/>
    <n v="2"/>
    <x v="4"/>
    <n v="2"/>
    <s v="Married"/>
    <n v="5295"/>
    <s v="5k-10k"/>
    <n v="7693"/>
    <n v="4"/>
    <s v="Y"/>
    <s v="No"/>
    <n v="21"/>
    <n v="4"/>
    <n v="3"/>
    <n v="80"/>
    <n v="0"/>
    <n v="7"/>
    <n v="3"/>
    <n v="3"/>
    <n v="5"/>
    <n v="4"/>
    <n v="1"/>
    <n v="0"/>
  </r>
  <r>
    <x v="937"/>
    <n v="39"/>
    <s v="36-45"/>
    <s v="No"/>
    <x v="2"/>
    <n v="792"/>
    <x v="0"/>
    <n v="1"/>
    <n v="3"/>
    <s v="Life Sciences"/>
    <n v="1"/>
    <n v="1737"/>
    <n v="4"/>
    <x v="0"/>
    <n v="77"/>
    <n v="3"/>
    <n v="2"/>
    <x v="0"/>
    <n v="4"/>
    <s v="Married"/>
    <n v="6472"/>
    <s v="5k-10k"/>
    <n v="8989"/>
    <n v="1"/>
    <s v="Y"/>
    <s v="Yes"/>
    <n v="15"/>
    <n v="3"/>
    <n v="4"/>
    <n v="80"/>
    <n v="1"/>
    <n v="9"/>
    <n v="2"/>
    <n v="3"/>
    <n v="9"/>
    <n v="8"/>
    <n v="5"/>
    <n v="8"/>
  </r>
  <r>
    <x v="938"/>
    <n v="39"/>
    <s v="36-45"/>
    <s v="No"/>
    <x v="0"/>
    <n v="1253"/>
    <x v="0"/>
    <n v="10"/>
    <n v="1"/>
    <s v="Medical"/>
    <n v="1"/>
    <n v="1800"/>
    <n v="3"/>
    <x v="0"/>
    <n v="65"/>
    <n v="3"/>
    <n v="3"/>
    <x v="7"/>
    <n v="3"/>
    <s v="Single"/>
    <n v="13464"/>
    <s v="10k-15k"/>
    <n v="7914"/>
    <n v="7"/>
    <s v="Y"/>
    <s v="No"/>
    <n v="21"/>
    <n v="4"/>
    <n v="3"/>
    <n v="80"/>
    <n v="0"/>
    <n v="9"/>
    <n v="3"/>
    <n v="3"/>
    <n v="4"/>
    <n v="3"/>
    <n v="2"/>
    <n v="2"/>
  </r>
  <r>
    <x v="939"/>
    <n v="39"/>
    <s v="36-45"/>
    <s v="No"/>
    <x v="1"/>
    <n v="766"/>
    <x v="1"/>
    <n v="20"/>
    <n v="3"/>
    <s v="Life Sciences"/>
    <n v="1"/>
    <n v="1812"/>
    <n v="3"/>
    <x v="0"/>
    <n v="83"/>
    <n v="3"/>
    <n v="2"/>
    <x v="5"/>
    <n v="4"/>
    <s v="Divorced"/>
    <n v="4127"/>
    <s v="Upto 5k"/>
    <n v="19188"/>
    <n v="2"/>
    <s v="Y"/>
    <s v="No"/>
    <n v="18"/>
    <n v="3"/>
    <n v="4"/>
    <n v="80"/>
    <n v="1"/>
    <n v="7"/>
    <n v="6"/>
    <n v="3"/>
    <n v="2"/>
    <n v="1"/>
    <n v="2"/>
    <n v="2"/>
  </r>
  <r>
    <x v="940"/>
    <n v="39"/>
    <s v="36-45"/>
    <s v="No"/>
    <x v="0"/>
    <n v="835"/>
    <x v="0"/>
    <n v="19"/>
    <n v="4"/>
    <s v="Other"/>
    <n v="1"/>
    <n v="1871"/>
    <n v="4"/>
    <x v="0"/>
    <n v="41"/>
    <n v="3"/>
    <n v="2"/>
    <x v="2"/>
    <n v="4"/>
    <s v="Divorced"/>
    <n v="3902"/>
    <s v="Upto 5k"/>
    <n v="5141"/>
    <n v="8"/>
    <s v="Y"/>
    <s v="No"/>
    <n v="14"/>
    <n v="3"/>
    <n v="2"/>
    <n v="80"/>
    <n v="3"/>
    <n v="7"/>
    <n v="2"/>
    <n v="3"/>
    <n v="2"/>
    <n v="2"/>
    <n v="2"/>
    <n v="2"/>
  </r>
  <r>
    <x v="941"/>
    <n v="39"/>
    <s v="36-45"/>
    <s v="No"/>
    <x v="2"/>
    <n v="1251"/>
    <x v="1"/>
    <n v="21"/>
    <n v="4"/>
    <s v="Life Sciences"/>
    <n v="1"/>
    <n v="1929"/>
    <n v="1"/>
    <x v="1"/>
    <n v="32"/>
    <n v="1"/>
    <n v="2"/>
    <x v="5"/>
    <n v="3"/>
    <s v="Married"/>
    <n v="5736"/>
    <s v="5k-10k"/>
    <n v="3987"/>
    <n v="6"/>
    <s v="Y"/>
    <s v="No"/>
    <n v="19"/>
    <n v="3"/>
    <n v="3"/>
    <n v="80"/>
    <n v="1"/>
    <n v="10"/>
    <n v="1"/>
    <n v="3"/>
    <n v="3"/>
    <n v="2"/>
    <n v="1"/>
    <n v="2"/>
  </r>
  <r>
    <x v="942"/>
    <n v="39"/>
    <s v="36-45"/>
    <s v="No"/>
    <x v="0"/>
    <n v="867"/>
    <x v="0"/>
    <n v="9"/>
    <n v="2"/>
    <s v="Medical"/>
    <n v="1"/>
    <n v="1936"/>
    <n v="1"/>
    <x v="0"/>
    <n v="87"/>
    <n v="3"/>
    <n v="2"/>
    <x v="4"/>
    <n v="1"/>
    <s v="Married"/>
    <n v="5151"/>
    <s v="5k-10k"/>
    <n v="12315"/>
    <n v="1"/>
    <s v="Y"/>
    <s v="No"/>
    <n v="25"/>
    <n v="4"/>
    <n v="4"/>
    <n v="80"/>
    <n v="1"/>
    <n v="10"/>
    <n v="3"/>
    <n v="3"/>
    <n v="10"/>
    <n v="0"/>
    <n v="7"/>
    <n v="9"/>
  </r>
  <r>
    <x v="943"/>
    <n v="39"/>
    <s v="36-45"/>
    <s v="No"/>
    <x v="0"/>
    <n v="119"/>
    <x v="1"/>
    <n v="15"/>
    <n v="4"/>
    <s v="Marketing"/>
    <n v="1"/>
    <n v="1975"/>
    <n v="2"/>
    <x v="0"/>
    <n v="77"/>
    <n v="3"/>
    <n v="4"/>
    <x v="5"/>
    <n v="1"/>
    <s v="Single"/>
    <n v="13341"/>
    <s v="10k-15k"/>
    <n v="25098"/>
    <n v="0"/>
    <s v="Y"/>
    <s v="No"/>
    <n v="12"/>
    <n v="3"/>
    <n v="1"/>
    <n v="80"/>
    <n v="0"/>
    <n v="21"/>
    <n v="3"/>
    <n v="3"/>
    <n v="20"/>
    <n v="8"/>
    <n v="11"/>
    <n v="10"/>
  </r>
  <r>
    <x v="944"/>
    <n v="39"/>
    <s v="36-45"/>
    <s v="No"/>
    <x v="0"/>
    <n v="116"/>
    <x v="0"/>
    <n v="24"/>
    <n v="1"/>
    <s v="Life Sciences"/>
    <n v="1"/>
    <n v="2014"/>
    <n v="1"/>
    <x v="0"/>
    <n v="52"/>
    <n v="3"/>
    <n v="2"/>
    <x v="2"/>
    <n v="4"/>
    <s v="Single"/>
    <n v="4108"/>
    <s v="Upto 5k"/>
    <n v="5340"/>
    <n v="7"/>
    <s v="Y"/>
    <s v="No"/>
    <n v="13"/>
    <n v="3"/>
    <n v="1"/>
    <n v="80"/>
    <n v="0"/>
    <n v="18"/>
    <n v="2"/>
    <n v="3"/>
    <n v="7"/>
    <n v="7"/>
    <n v="1"/>
    <n v="7"/>
  </r>
  <r>
    <x v="945"/>
    <n v="39"/>
    <s v="36-45"/>
    <s v="No"/>
    <x v="2"/>
    <n v="105"/>
    <x v="0"/>
    <n v="9"/>
    <n v="3"/>
    <s v="Life Sciences"/>
    <n v="1"/>
    <n v="2022"/>
    <n v="4"/>
    <x v="0"/>
    <n v="87"/>
    <n v="3"/>
    <n v="5"/>
    <x v="8"/>
    <n v="4"/>
    <s v="Single"/>
    <n v="19431"/>
    <s v="15k+"/>
    <n v="15302"/>
    <n v="2"/>
    <s v="Y"/>
    <s v="No"/>
    <n v="13"/>
    <n v="3"/>
    <n v="3"/>
    <n v="80"/>
    <n v="0"/>
    <n v="21"/>
    <n v="3"/>
    <n v="2"/>
    <n v="6"/>
    <n v="0"/>
    <n v="1"/>
    <n v="3"/>
  </r>
  <r>
    <x v="946"/>
    <n v="39"/>
    <s v="36-45"/>
    <s v="No"/>
    <x v="0"/>
    <n v="722"/>
    <x v="1"/>
    <n v="24"/>
    <n v="1"/>
    <s v="Marketing"/>
    <n v="1"/>
    <n v="2056"/>
    <n v="2"/>
    <x v="1"/>
    <n v="60"/>
    <n v="2"/>
    <n v="4"/>
    <x v="5"/>
    <n v="4"/>
    <s v="Married"/>
    <n v="12031"/>
    <s v="10k-15k"/>
    <n v="8828"/>
    <n v="0"/>
    <s v="Y"/>
    <s v="No"/>
    <n v="11"/>
    <n v="3"/>
    <n v="1"/>
    <n v="80"/>
    <n v="1"/>
    <n v="21"/>
    <n v="2"/>
    <n v="2"/>
    <n v="20"/>
    <n v="9"/>
    <n v="9"/>
    <n v="6"/>
  </r>
  <r>
    <x v="947"/>
    <n v="39"/>
    <s v="36-45"/>
    <s v="No"/>
    <x v="0"/>
    <n v="613"/>
    <x v="0"/>
    <n v="6"/>
    <n v="1"/>
    <s v="Medical"/>
    <n v="1"/>
    <n v="2062"/>
    <n v="4"/>
    <x v="0"/>
    <n v="42"/>
    <n v="2"/>
    <n v="3"/>
    <x v="6"/>
    <n v="1"/>
    <s v="Married"/>
    <n v="9991"/>
    <s v="5k-10k"/>
    <n v="21457"/>
    <n v="4"/>
    <s v="Y"/>
    <s v="No"/>
    <n v="15"/>
    <n v="3"/>
    <n v="1"/>
    <n v="80"/>
    <n v="1"/>
    <n v="9"/>
    <n v="5"/>
    <n v="3"/>
    <n v="7"/>
    <n v="7"/>
    <n v="1"/>
    <n v="7"/>
  </r>
  <r>
    <x v="946"/>
    <n v="39"/>
    <s v="36-45"/>
    <s v="No"/>
    <x v="0"/>
    <n v="722"/>
    <x v="1"/>
    <n v="24"/>
    <n v="1"/>
    <s v="Marketing"/>
    <n v="1"/>
    <n v="2056"/>
    <n v="2"/>
    <x v="1"/>
    <n v="60"/>
    <n v="2"/>
    <n v="4"/>
    <x v="5"/>
    <n v="4"/>
    <s v="Married"/>
    <n v="12031"/>
    <s v="10k-15k"/>
    <n v="8828"/>
    <n v="0"/>
    <s v="Y"/>
    <s v="No"/>
    <n v="11"/>
    <n v="3"/>
    <n v="1"/>
    <n v="80"/>
    <n v="1"/>
    <n v="21"/>
    <n v="2"/>
    <n v="2"/>
    <n v="20"/>
    <n v="9"/>
    <n v="9"/>
    <n v="6"/>
  </r>
  <r>
    <x v="947"/>
    <n v="39"/>
    <s v="36-45"/>
    <s v="No"/>
    <x v="0"/>
    <n v="613"/>
    <x v="0"/>
    <n v="6"/>
    <n v="1"/>
    <s v="Medical"/>
    <n v="1"/>
    <n v="2062"/>
    <n v="4"/>
    <x v="0"/>
    <n v="42"/>
    <n v="2"/>
    <n v="3"/>
    <x v="6"/>
    <n v="1"/>
    <s v="Married"/>
    <n v="9991"/>
    <s v="5k-10k"/>
    <n v="21457"/>
    <n v="4"/>
    <s v="Y"/>
    <s v="No"/>
    <n v="15"/>
    <n v="3"/>
    <n v="1"/>
    <n v="80"/>
    <n v="1"/>
    <n v="9"/>
    <n v="5"/>
    <n v="3"/>
    <n v="7"/>
    <n v="7"/>
    <n v="1"/>
    <n v="1"/>
  </r>
  <r>
    <x v="948"/>
    <n v="40"/>
    <s v="36-45"/>
    <s v="No"/>
    <x v="1"/>
    <n v="530"/>
    <x v="0"/>
    <n v="1"/>
    <n v="4"/>
    <s v="Life Sciences"/>
    <n v="1"/>
    <n v="119"/>
    <n v="3"/>
    <x v="0"/>
    <n v="78"/>
    <n v="2"/>
    <n v="4"/>
    <x v="6"/>
    <n v="2"/>
    <s v="Married"/>
    <n v="13503"/>
    <s v="10k-15k"/>
    <n v="14115"/>
    <n v="1"/>
    <s v="Y"/>
    <s v="No"/>
    <n v="22"/>
    <n v="4"/>
    <n v="4"/>
    <n v="80"/>
    <n v="1"/>
    <n v="22"/>
    <n v="3"/>
    <n v="2"/>
    <n v="22"/>
    <n v="3"/>
    <n v="11"/>
    <n v="11"/>
  </r>
  <r>
    <x v="949"/>
    <n v="40"/>
    <s v="36-45"/>
    <s v="No"/>
    <x v="1"/>
    <n v="1395"/>
    <x v="0"/>
    <n v="26"/>
    <n v="3"/>
    <s v="Medical"/>
    <n v="1"/>
    <n v="202"/>
    <n v="2"/>
    <x v="1"/>
    <n v="54"/>
    <n v="3"/>
    <n v="2"/>
    <x v="2"/>
    <n v="2"/>
    <s v="Divorced"/>
    <n v="5605"/>
    <s v="5k-10k"/>
    <n v="8504"/>
    <n v="1"/>
    <s v="Y"/>
    <s v="No"/>
    <n v="11"/>
    <n v="3"/>
    <n v="1"/>
    <n v="80"/>
    <n v="1"/>
    <n v="20"/>
    <n v="2"/>
    <n v="3"/>
    <n v="20"/>
    <n v="7"/>
    <n v="2"/>
    <n v="13"/>
  </r>
  <r>
    <x v="950"/>
    <n v="40"/>
    <s v="36-45"/>
    <s v="No"/>
    <x v="0"/>
    <n v="630"/>
    <x v="1"/>
    <n v="4"/>
    <n v="4"/>
    <s v="Marketing"/>
    <n v="1"/>
    <n v="215"/>
    <n v="3"/>
    <x v="0"/>
    <n v="67"/>
    <n v="2"/>
    <n v="3"/>
    <x v="5"/>
    <n v="4"/>
    <s v="Married"/>
    <n v="10855"/>
    <s v="10k-15k"/>
    <n v="8552"/>
    <n v="7"/>
    <s v="Y"/>
    <s v="No"/>
    <n v="11"/>
    <n v="3"/>
    <n v="1"/>
    <n v="80"/>
    <n v="1"/>
    <n v="15"/>
    <n v="2"/>
    <n v="2"/>
    <n v="12"/>
    <n v="11"/>
    <n v="2"/>
    <n v="11"/>
  </r>
  <r>
    <x v="951"/>
    <n v="40"/>
    <s v="36-45"/>
    <s v="No"/>
    <x v="0"/>
    <n v="989"/>
    <x v="0"/>
    <n v="4"/>
    <n v="1"/>
    <s v="Medical"/>
    <n v="1"/>
    <n v="253"/>
    <n v="4"/>
    <x v="1"/>
    <n v="46"/>
    <n v="3"/>
    <n v="5"/>
    <x v="8"/>
    <n v="3"/>
    <s v="Married"/>
    <n v="19033"/>
    <s v="15k+"/>
    <n v="6499"/>
    <n v="1"/>
    <s v="Y"/>
    <s v="No"/>
    <n v="14"/>
    <n v="3"/>
    <n v="2"/>
    <n v="80"/>
    <n v="1"/>
    <n v="21"/>
    <n v="2"/>
    <n v="3"/>
    <n v="20"/>
    <n v="8"/>
    <n v="9"/>
    <n v="9"/>
  </r>
  <r>
    <x v="952"/>
    <n v="40"/>
    <s v="36-45"/>
    <s v="No"/>
    <x v="0"/>
    <n v="905"/>
    <x v="0"/>
    <n v="19"/>
    <n v="2"/>
    <s v="Medical"/>
    <n v="1"/>
    <n v="281"/>
    <n v="3"/>
    <x v="0"/>
    <n v="99"/>
    <n v="3"/>
    <n v="2"/>
    <x v="0"/>
    <n v="4"/>
    <s v="Married"/>
    <n v="2741"/>
    <s v="Upto 5k"/>
    <n v="16523"/>
    <n v="8"/>
    <s v="Y"/>
    <s v="Yes"/>
    <n v="15"/>
    <n v="3"/>
    <n v="3"/>
    <n v="80"/>
    <n v="1"/>
    <n v="15"/>
    <n v="2"/>
    <n v="4"/>
    <n v="7"/>
    <n v="2"/>
    <n v="3"/>
    <n v="7"/>
  </r>
  <r>
    <x v="953"/>
    <n v="40"/>
    <s v="36-45"/>
    <s v="No"/>
    <x v="2"/>
    <n v="1151"/>
    <x v="0"/>
    <n v="9"/>
    <n v="5"/>
    <s v="Life Sciences"/>
    <n v="1"/>
    <n v="287"/>
    <n v="4"/>
    <x v="0"/>
    <n v="63"/>
    <n v="2"/>
    <n v="2"/>
    <x v="6"/>
    <n v="4"/>
    <s v="Married"/>
    <n v="4876"/>
    <s v="Upto 5k"/>
    <n v="14242"/>
    <n v="9"/>
    <s v="Y"/>
    <s v="No"/>
    <n v="14"/>
    <n v="3"/>
    <n v="4"/>
    <n v="80"/>
    <n v="1"/>
    <n v="5"/>
    <n v="5"/>
    <n v="1"/>
    <n v="3"/>
    <n v="2"/>
    <n v="0"/>
    <m/>
  </r>
  <r>
    <x v="954"/>
    <n v="40"/>
    <s v="36-45"/>
    <s v="No"/>
    <x v="0"/>
    <n v="1300"/>
    <x v="0"/>
    <n v="24"/>
    <n v="2"/>
    <s v="Technical Degree"/>
    <n v="1"/>
    <n v="335"/>
    <n v="1"/>
    <x v="0"/>
    <n v="62"/>
    <n v="3"/>
    <n v="2"/>
    <x v="2"/>
    <n v="4"/>
    <s v="Divorced"/>
    <n v="3319"/>
    <s v="Upto 5k"/>
    <n v="24447"/>
    <n v="1"/>
    <s v="Y"/>
    <s v="No"/>
    <n v="17"/>
    <n v="3"/>
    <n v="1"/>
    <n v="80"/>
    <n v="2"/>
    <n v="9"/>
    <n v="3"/>
    <n v="3"/>
    <n v="9"/>
    <n v="8"/>
    <n v="4"/>
    <n v="7"/>
  </r>
  <r>
    <x v="955"/>
    <n v="40"/>
    <s v="36-45"/>
    <s v="No"/>
    <x v="0"/>
    <n v="1416"/>
    <x v="0"/>
    <n v="2"/>
    <n v="2"/>
    <s v="Medical"/>
    <n v="1"/>
    <n v="352"/>
    <n v="1"/>
    <x v="0"/>
    <n v="49"/>
    <n v="3"/>
    <n v="5"/>
    <x v="7"/>
    <n v="3"/>
    <s v="Divorced"/>
    <n v="19436"/>
    <s v="15k+"/>
    <n v="5949"/>
    <n v="0"/>
    <s v="Y"/>
    <s v="No"/>
    <n v="19"/>
    <n v="3"/>
    <n v="4"/>
    <n v="80"/>
    <n v="1"/>
    <n v="22"/>
    <n v="5"/>
    <n v="3"/>
    <n v="21"/>
    <n v="7"/>
    <n v="3"/>
    <m/>
  </r>
  <r>
    <x v="956"/>
    <n v="40"/>
    <s v="36-45"/>
    <s v="No"/>
    <x v="0"/>
    <n v="1124"/>
    <x v="1"/>
    <n v="1"/>
    <n v="2"/>
    <s v="Medical"/>
    <n v="1"/>
    <n v="453"/>
    <n v="2"/>
    <x v="0"/>
    <n v="57"/>
    <n v="1"/>
    <n v="2"/>
    <x v="5"/>
    <n v="4"/>
    <s v="Married"/>
    <n v="7457"/>
    <s v="5k-10k"/>
    <n v="13273"/>
    <n v="2"/>
    <s v="Y"/>
    <s v="Yes"/>
    <n v="22"/>
    <n v="4"/>
    <n v="3"/>
    <n v="80"/>
    <n v="3"/>
    <n v="6"/>
    <n v="2"/>
    <n v="2"/>
    <n v="4"/>
    <n v="3"/>
    <n v="0"/>
    <n v="2"/>
  </r>
  <r>
    <x v="957"/>
    <n v="40"/>
    <s v="36-45"/>
    <s v="No"/>
    <x v="0"/>
    <n v="1171"/>
    <x v="0"/>
    <n v="10"/>
    <n v="4"/>
    <s v="Life Sciences"/>
    <n v="1"/>
    <n v="483"/>
    <n v="4"/>
    <x v="1"/>
    <n v="46"/>
    <n v="4"/>
    <n v="1"/>
    <x v="0"/>
    <n v="3"/>
    <s v="Married"/>
    <n v="2213"/>
    <s v="Upto 5k"/>
    <n v="22495"/>
    <n v="3"/>
    <s v="Y"/>
    <s v="Yes"/>
    <n v="13"/>
    <n v="3"/>
    <n v="3"/>
    <n v="80"/>
    <n v="1"/>
    <n v="10"/>
    <n v="3"/>
    <n v="3"/>
    <n v="7"/>
    <n v="7"/>
    <n v="1"/>
    <m/>
  </r>
  <r>
    <x v="958"/>
    <n v="40"/>
    <s v="36-45"/>
    <s v="Yes"/>
    <x v="0"/>
    <n v="575"/>
    <x v="1"/>
    <n v="22"/>
    <n v="2"/>
    <s v="Marketing"/>
    <n v="1"/>
    <n v="492"/>
    <n v="3"/>
    <x v="0"/>
    <n v="68"/>
    <n v="2"/>
    <n v="2"/>
    <x v="5"/>
    <n v="3"/>
    <s v="Married"/>
    <n v="6380"/>
    <s v="5k-10k"/>
    <n v="6110"/>
    <n v="2"/>
    <s v="Y"/>
    <s v="Yes"/>
    <n v="12"/>
    <n v="3"/>
    <n v="1"/>
    <n v="80"/>
    <n v="2"/>
    <n v="8"/>
    <n v="6"/>
    <n v="3"/>
    <n v="6"/>
    <n v="4"/>
    <n v="1"/>
    <n v="0"/>
  </r>
  <r>
    <x v="959"/>
    <n v="40"/>
    <s v="36-45"/>
    <s v="No"/>
    <x v="0"/>
    <n v="759"/>
    <x v="1"/>
    <n v="2"/>
    <n v="2"/>
    <s v="Marketing"/>
    <n v="1"/>
    <n v="516"/>
    <n v="4"/>
    <x v="1"/>
    <n v="46"/>
    <n v="3"/>
    <n v="2"/>
    <x v="5"/>
    <n v="2"/>
    <s v="Divorced"/>
    <n v="5715"/>
    <s v="5k-10k"/>
    <n v="22553"/>
    <n v="7"/>
    <s v="Y"/>
    <s v="No"/>
    <n v="12"/>
    <n v="3"/>
    <n v="3"/>
    <n v="80"/>
    <n v="2"/>
    <n v="8"/>
    <n v="5"/>
    <n v="3"/>
    <n v="5"/>
    <n v="4"/>
    <n v="1"/>
    <n v="3"/>
  </r>
  <r>
    <x v="960"/>
    <n v="40"/>
    <s v="36-45"/>
    <s v="No"/>
    <x v="0"/>
    <n v="555"/>
    <x v="0"/>
    <n v="2"/>
    <n v="3"/>
    <s v="Medical"/>
    <n v="1"/>
    <n v="521"/>
    <n v="2"/>
    <x v="1"/>
    <n v="78"/>
    <n v="2"/>
    <n v="2"/>
    <x v="0"/>
    <n v="3"/>
    <s v="Married"/>
    <n v="3448"/>
    <s v="Upto 5k"/>
    <n v="13436"/>
    <n v="6"/>
    <s v="Y"/>
    <s v="No"/>
    <n v="22"/>
    <n v="4"/>
    <n v="2"/>
    <n v="80"/>
    <n v="1"/>
    <n v="20"/>
    <n v="3"/>
    <n v="3"/>
    <n v="1"/>
    <n v="0"/>
    <n v="0"/>
    <n v="0"/>
  </r>
  <r>
    <x v="961"/>
    <n v="40"/>
    <s v="36-45"/>
    <s v="No"/>
    <x v="0"/>
    <n v="1398"/>
    <x v="1"/>
    <n v="2"/>
    <n v="4"/>
    <s v="Life Sciences"/>
    <n v="1"/>
    <n v="558"/>
    <n v="3"/>
    <x v="1"/>
    <n v="79"/>
    <n v="3"/>
    <n v="5"/>
    <x v="8"/>
    <n v="3"/>
    <s v="Married"/>
    <n v="18041"/>
    <s v="15k+"/>
    <n v="13022"/>
    <n v="0"/>
    <s v="Y"/>
    <s v="No"/>
    <n v="14"/>
    <n v="3"/>
    <n v="4"/>
    <n v="80"/>
    <n v="0"/>
    <n v="21"/>
    <n v="2"/>
    <n v="3"/>
    <n v="20"/>
    <n v="15"/>
    <n v="1"/>
    <n v="12"/>
  </r>
  <r>
    <x v="962"/>
    <n v="40"/>
    <s v="36-45"/>
    <s v="No"/>
    <x v="0"/>
    <n v="302"/>
    <x v="0"/>
    <n v="6"/>
    <n v="3"/>
    <s v="Life Sciences"/>
    <n v="1"/>
    <n v="601"/>
    <n v="2"/>
    <x v="1"/>
    <n v="75"/>
    <n v="3"/>
    <n v="4"/>
    <x v="4"/>
    <n v="3"/>
    <s v="Single"/>
    <n v="13237"/>
    <s v="10k-15k"/>
    <n v="20364"/>
    <n v="7"/>
    <s v="Y"/>
    <s v="No"/>
    <n v="15"/>
    <n v="3"/>
    <n v="3"/>
    <n v="80"/>
    <n v="0"/>
    <n v="22"/>
    <n v="3"/>
    <n v="3"/>
    <n v="20"/>
    <n v="6"/>
    <n v="5"/>
    <n v="13"/>
  </r>
  <r>
    <x v="963"/>
    <n v="40"/>
    <s v="36-45"/>
    <s v="No"/>
    <x v="2"/>
    <n v="1094"/>
    <x v="1"/>
    <n v="28"/>
    <n v="3"/>
    <s v="Other"/>
    <n v="1"/>
    <n v="615"/>
    <n v="3"/>
    <x v="0"/>
    <n v="58"/>
    <n v="1"/>
    <n v="3"/>
    <x v="5"/>
    <n v="1"/>
    <s v="Divorced"/>
    <n v="10932"/>
    <s v="10k-15k"/>
    <n v="11373"/>
    <n v="3"/>
    <s v="Y"/>
    <s v="No"/>
    <n v="15"/>
    <n v="3"/>
    <n v="3"/>
    <n v="80"/>
    <n v="1"/>
    <n v="20"/>
    <n v="2"/>
    <n v="3"/>
    <n v="1"/>
    <n v="0"/>
    <n v="0"/>
    <n v="1"/>
  </r>
  <r>
    <x v="964"/>
    <n v="40"/>
    <s v="36-45"/>
    <s v="No"/>
    <x v="1"/>
    <n v="580"/>
    <x v="1"/>
    <n v="5"/>
    <n v="4"/>
    <s v="Life Sciences"/>
    <n v="1"/>
    <n v="729"/>
    <n v="4"/>
    <x v="0"/>
    <n v="48"/>
    <n v="2"/>
    <n v="3"/>
    <x v="5"/>
    <n v="1"/>
    <s v="Married"/>
    <n v="10475"/>
    <s v="10k-15k"/>
    <n v="23772"/>
    <n v="5"/>
    <s v="Y"/>
    <s v="Yes"/>
    <n v="21"/>
    <n v="4"/>
    <n v="3"/>
    <n v="80"/>
    <n v="1"/>
    <n v="20"/>
    <n v="2"/>
    <n v="3"/>
    <n v="18"/>
    <n v="13"/>
    <n v="1"/>
    <n v="12"/>
  </r>
  <r>
    <x v="965"/>
    <n v="40"/>
    <s v="36-45"/>
    <s v="No"/>
    <x v="0"/>
    <n v="804"/>
    <x v="0"/>
    <n v="2"/>
    <n v="1"/>
    <s v="Medical"/>
    <n v="1"/>
    <n v="763"/>
    <n v="4"/>
    <x v="1"/>
    <n v="86"/>
    <n v="2"/>
    <n v="1"/>
    <x v="2"/>
    <n v="4"/>
    <s v="Single"/>
    <n v="2342"/>
    <s v="Upto 5k"/>
    <n v="22929"/>
    <n v="0"/>
    <s v="Y"/>
    <s v="Yes"/>
    <n v="20"/>
    <n v="4"/>
    <n v="4"/>
    <n v="80"/>
    <n v="0"/>
    <n v="5"/>
    <n v="2"/>
    <n v="2"/>
    <n v="4"/>
    <n v="2"/>
    <n v="2"/>
    <n v="3"/>
  </r>
  <r>
    <x v="966"/>
    <n v="40"/>
    <s v="36-45"/>
    <s v="No"/>
    <x v="1"/>
    <n v="791"/>
    <x v="0"/>
    <n v="2"/>
    <n v="2"/>
    <s v="Medical"/>
    <n v="1"/>
    <n v="807"/>
    <n v="3"/>
    <x v="1"/>
    <n v="38"/>
    <n v="4"/>
    <n v="2"/>
    <x v="6"/>
    <n v="2"/>
    <s v="Married"/>
    <n v="4244"/>
    <s v="Upto 5k"/>
    <n v="9931"/>
    <n v="1"/>
    <s v="Y"/>
    <s v="No"/>
    <n v="24"/>
    <n v="4"/>
    <n v="4"/>
    <n v="80"/>
    <n v="1"/>
    <n v="8"/>
    <n v="2"/>
    <n v="3"/>
    <n v="8"/>
    <n v="7"/>
    <n v="3"/>
    <n v="7"/>
  </r>
  <r>
    <x v="967"/>
    <n v="40"/>
    <s v="36-45"/>
    <s v="No"/>
    <x v="1"/>
    <n v="720"/>
    <x v="0"/>
    <n v="16"/>
    <n v="4"/>
    <s v="Medical"/>
    <n v="1"/>
    <n v="832"/>
    <n v="1"/>
    <x v="0"/>
    <n v="51"/>
    <n v="2"/>
    <n v="2"/>
    <x v="0"/>
    <n v="3"/>
    <s v="Single"/>
    <n v="5094"/>
    <s v="5k-10k"/>
    <n v="11983"/>
    <n v="6"/>
    <s v="Y"/>
    <s v="No"/>
    <n v="14"/>
    <n v="3"/>
    <n v="4"/>
    <n v="80"/>
    <n v="0"/>
    <n v="10"/>
    <n v="6"/>
    <n v="3"/>
    <n v="1"/>
    <n v="0"/>
    <n v="0"/>
    <n v="0"/>
  </r>
  <r>
    <x v="968"/>
    <n v="40"/>
    <s v="36-45"/>
    <s v="No"/>
    <x v="0"/>
    <n v="658"/>
    <x v="1"/>
    <n v="10"/>
    <n v="4"/>
    <s v="Marketing"/>
    <n v="1"/>
    <n v="954"/>
    <n v="1"/>
    <x v="0"/>
    <n v="67"/>
    <n v="2"/>
    <n v="3"/>
    <x v="5"/>
    <n v="2"/>
    <s v="Divorced"/>
    <n v="9705"/>
    <s v="5k-10k"/>
    <n v="20652"/>
    <n v="2"/>
    <s v="Y"/>
    <s v="No"/>
    <n v="12"/>
    <n v="3"/>
    <n v="2"/>
    <n v="80"/>
    <n v="1"/>
    <n v="11"/>
    <n v="2"/>
    <n v="2"/>
    <n v="1"/>
    <n v="0"/>
    <n v="0"/>
    <n v="0"/>
  </r>
  <r>
    <x v="969"/>
    <n v="40"/>
    <s v="36-45"/>
    <s v="No"/>
    <x v="1"/>
    <n v="1469"/>
    <x v="0"/>
    <n v="9"/>
    <n v="4"/>
    <s v="Medical"/>
    <n v="1"/>
    <n v="964"/>
    <n v="4"/>
    <x v="0"/>
    <n v="35"/>
    <n v="3"/>
    <n v="1"/>
    <x v="2"/>
    <n v="2"/>
    <s v="Divorced"/>
    <n v="3617"/>
    <s v="Upto 5k"/>
    <n v="25063"/>
    <n v="8"/>
    <s v="Y"/>
    <s v="Yes"/>
    <n v="14"/>
    <n v="3"/>
    <n v="4"/>
    <n v="80"/>
    <n v="1"/>
    <n v="3"/>
    <n v="2"/>
    <n v="3"/>
    <n v="1"/>
    <n v="1"/>
    <n v="0"/>
    <n v="0"/>
  </r>
  <r>
    <x v="970"/>
    <n v="40"/>
    <s v="36-45"/>
    <s v="Yes"/>
    <x v="2"/>
    <n v="1479"/>
    <x v="1"/>
    <n v="24"/>
    <n v="3"/>
    <s v="Life Sciences"/>
    <n v="1"/>
    <n v="986"/>
    <n v="2"/>
    <x v="1"/>
    <n v="100"/>
    <n v="4"/>
    <n v="4"/>
    <x v="5"/>
    <n v="2"/>
    <s v="Single"/>
    <n v="13194"/>
    <s v="10k-15k"/>
    <n v="17071"/>
    <n v="4"/>
    <s v="Y"/>
    <s v="Yes"/>
    <n v="16"/>
    <n v="3"/>
    <n v="4"/>
    <n v="80"/>
    <n v="0"/>
    <n v="22"/>
    <n v="2"/>
    <n v="2"/>
    <n v="1"/>
    <n v="0"/>
    <n v="0"/>
    <n v="0"/>
  </r>
  <r>
    <x v="971"/>
    <n v="40"/>
    <s v="36-45"/>
    <s v="No"/>
    <x v="0"/>
    <n v="300"/>
    <x v="1"/>
    <n v="26"/>
    <n v="3"/>
    <s v="Marketing"/>
    <n v="1"/>
    <n v="1066"/>
    <n v="3"/>
    <x v="0"/>
    <n v="74"/>
    <n v="3"/>
    <n v="2"/>
    <x v="5"/>
    <n v="1"/>
    <s v="Married"/>
    <n v="8396"/>
    <s v="5k-10k"/>
    <n v="22217"/>
    <n v="1"/>
    <s v="Y"/>
    <s v="No"/>
    <n v="14"/>
    <n v="3"/>
    <n v="2"/>
    <n v="80"/>
    <n v="1"/>
    <n v="8"/>
    <n v="3"/>
    <n v="2"/>
    <n v="7"/>
    <n v="7"/>
    <n v="7"/>
    <n v="5"/>
  </r>
  <r>
    <x v="972"/>
    <n v="40"/>
    <s v="36-45"/>
    <s v="No"/>
    <x v="0"/>
    <n v="1492"/>
    <x v="0"/>
    <n v="20"/>
    <n v="4"/>
    <s v="Technical Degree"/>
    <n v="1"/>
    <n v="1092"/>
    <n v="1"/>
    <x v="0"/>
    <n v="61"/>
    <n v="3"/>
    <n v="3"/>
    <x v="6"/>
    <n v="4"/>
    <s v="Married"/>
    <n v="10322"/>
    <s v="10k-15k"/>
    <n v="26542"/>
    <n v="4"/>
    <s v="Y"/>
    <s v="No"/>
    <n v="20"/>
    <n v="4"/>
    <n v="4"/>
    <n v="80"/>
    <n v="1"/>
    <n v="14"/>
    <n v="6"/>
    <n v="3"/>
    <n v="11"/>
    <n v="10"/>
    <n v="11"/>
    <n v="1"/>
  </r>
  <r>
    <x v="973"/>
    <n v="40"/>
    <s v="36-45"/>
    <s v="No"/>
    <x v="0"/>
    <n v="1308"/>
    <x v="0"/>
    <n v="14"/>
    <n v="3"/>
    <s v="Medical"/>
    <n v="1"/>
    <n v="1128"/>
    <n v="3"/>
    <x v="0"/>
    <n v="44"/>
    <n v="2"/>
    <n v="5"/>
    <x v="7"/>
    <n v="3"/>
    <s v="Single"/>
    <n v="19626"/>
    <s v="15k+"/>
    <n v="17544"/>
    <n v="1"/>
    <s v="Y"/>
    <s v="No"/>
    <n v="14"/>
    <n v="3"/>
    <n v="1"/>
    <n v="80"/>
    <n v="0"/>
    <n v="21"/>
    <n v="2"/>
    <n v="4"/>
    <n v="20"/>
    <n v="7"/>
    <n v="4"/>
    <n v="9"/>
  </r>
  <r>
    <x v="974"/>
    <n v="40"/>
    <s v="36-45"/>
    <s v="No"/>
    <x v="1"/>
    <n v="593"/>
    <x v="0"/>
    <n v="9"/>
    <n v="4"/>
    <s v="Medical"/>
    <n v="1"/>
    <n v="1166"/>
    <n v="2"/>
    <x v="1"/>
    <n v="88"/>
    <n v="3"/>
    <n v="3"/>
    <x v="7"/>
    <n v="3"/>
    <s v="Single"/>
    <n v="13499"/>
    <s v="10k-15k"/>
    <n v="13782"/>
    <n v="9"/>
    <s v="Y"/>
    <s v="No"/>
    <n v="17"/>
    <n v="3"/>
    <n v="3"/>
    <n v="80"/>
    <n v="0"/>
    <n v="20"/>
    <n v="3"/>
    <n v="2"/>
    <n v="18"/>
    <n v="7"/>
    <n v="2"/>
    <n v="13"/>
  </r>
  <r>
    <x v="975"/>
    <n v="40"/>
    <s v="36-45"/>
    <s v="No"/>
    <x v="1"/>
    <n v="902"/>
    <x v="0"/>
    <n v="26"/>
    <n v="2"/>
    <s v="Medical"/>
    <n v="1"/>
    <n v="1180"/>
    <n v="3"/>
    <x v="1"/>
    <n v="92"/>
    <n v="2"/>
    <n v="2"/>
    <x v="2"/>
    <n v="4"/>
    <s v="Married"/>
    <n v="4422"/>
    <s v="Upto 5k"/>
    <n v="21203"/>
    <n v="3"/>
    <s v="Y"/>
    <s v="Yes"/>
    <n v="13"/>
    <n v="3"/>
    <n v="4"/>
    <n v="80"/>
    <n v="1"/>
    <n v="16"/>
    <n v="3"/>
    <n v="1"/>
    <n v="1"/>
    <n v="1"/>
    <n v="0"/>
    <n v="0"/>
  </r>
  <r>
    <x v="976"/>
    <n v="40"/>
    <s v="36-45"/>
    <s v="No"/>
    <x v="1"/>
    <n v="1184"/>
    <x v="1"/>
    <n v="2"/>
    <n v="4"/>
    <s v="Medical"/>
    <n v="1"/>
    <n v="1212"/>
    <n v="2"/>
    <x v="0"/>
    <n v="62"/>
    <n v="3"/>
    <n v="2"/>
    <x v="5"/>
    <n v="2"/>
    <s v="Married"/>
    <n v="4327"/>
    <s v="Upto 5k"/>
    <n v="25440"/>
    <n v="5"/>
    <s v="Y"/>
    <s v="No"/>
    <n v="12"/>
    <n v="3"/>
    <n v="4"/>
    <n v="80"/>
    <n v="3"/>
    <n v="5"/>
    <n v="2"/>
    <n v="3"/>
    <n v="0"/>
    <n v="0"/>
    <n v="0"/>
    <n v="0"/>
  </r>
  <r>
    <x v="977"/>
    <n v="40"/>
    <s v="36-45"/>
    <s v="No"/>
    <x v="0"/>
    <n v="107"/>
    <x v="1"/>
    <n v="10"/>
    <n v="3"/>
    <s v="Technical Degree"/>
    <n v="1"/>
    <n v="1239"/>
    <n v="2"/>
    <x v="1"/>
    <n v="84"/>
    <n v="2"/>
    <n v="2"/>
    <x v="5"/>
    <n v="2"/>
    <s v="Divorced"/>
    <n v="6852"/>
    <s v="5k-10k"/>
    <n v="11591"/>
    <n v="7"/>
    <s v="Y"/>
    <s v="No"/>
    <n v="12"/>
    <n v="3"/>
    <n v="2"/>
    <n v="80"/>
    <n v="1"/>
    <n v="7"/>
    <n v="2"/>
    <n v="4"/>
    <n v="5"/>
    <n v="1"/>
    <n v="1"/>
    <n v="3"/>
  </r>
  <r>
    <x v="978"/>
    <n v="40"/>
    <s v="36-45"/>
    <s v="Yes"/>
    <x v="0"/>
    <n v="299"/>
    <x v="1"/>
    <n v="25"/>
    <n v="4"/>
    <s v="Marketing"/>
    <n v="1"/>
    <n v="1318"/>
    <n v="4"/>
    <x v="0"/>
    <n v="57"/>
    <n v="2"/>
    <n v="3"/>
    <x v="5"/>
    <n v="2"/>
    <s v="Single"/>
    <n v="9094"/>
    <s v="5k-10k"/>
    <n v="17235"/>
    <n v="2"/>
    <s v="Y"/>
    <s v="Yes"/>
    <n v="12"/>
    <n v="3"/>
    <n v="3"/>
    <n v="80"/>
    <n v="0"/>
    <n v="9"/>
    <n v="2"/>
    <n v="3"/>
    <n v="5"/>
    <n v="4"/>
    <n v="1"/>
    <n v="0"/>
  </r>
  <r>
    <x v="979"/>
    <n v="40"/>
    <s v="36-45"/>
    <s v="No"/>
    <x v="2"/>
    <n v="458"/>
    <x v="0"/>
    <n v="16"/>
    <n v="2"/>
    <s v="Life Sciences"/>
    <n v="1"/>
    <n v="1340"/>
    <n v="3"/>
    <x v="0"/>
    <n v="74"/>
    <n v="3"/>
    <n v="1"/>
    <x v="2"/>
    <n v="3"/>
    <s v="Divorced"/>
    <n v="3544"/>
    <s v="Upto 5k"/>
    <n v="8532"/>
    <n v="9"/>
    <s v="Y"/>
    <s v="No"/>
    <n v="16"/>
    <n v="3"/>
    <n v="2"/>
    <n v="80"/>
    <n v="1"/>
    <n v="6"/>
    <n v="0"/>
    <n v="3"/>
    <n v="4"/>
    <n v="2"/>
    <n v="0"/>
    <n v="0"/>
  </r>
  <r>
    <x v="980"/>
    <n v="40"/>
    <s v="36-45"/>
    <s v="No"/>
    <x v="0"/>
    <n v="523"/>
    <x v="0"/>
    <n v="2"/>
    <n v="3"/>
    <s v="Life Sciences"/>
    <n v="1"/>
    <n v="1346"/>
    <n v="3"/>
    <x v="0"/>
    <n v="98"/>
    <n v="3"/>
    <n v="2"/>
    <x v="2"/>
    <n v="4"/>
    <s v="Single"/>
    <n v="4661"/>
    <s v="Upto 5k"/>
    <n v="22455"/>
    <n v="1"/>
    <s v="Y"/>
    <s v="No"/>
    <n v="13"/>
    <n v="3"/>
    <n v="3"/>
    <n v="80"/>
    <n v="0"/>
    <n v="9"/>
    <n v="4"/>
    <n v="3"/>
    <n v="9"/>
    <n v="8"/>
    <n v="8"/>
    <n v="8"/>
  </r>
  <r>
    <x v="981"/>
    <n v="40"/>
    <s v="36-45"/>
    <s v="No"/>
    <x v="0"/>
    <n v="329"/>
    <x v="0"/>
    <n v="1"/>
    <n v="4"/>
    <s v="Life Sciences"/>
    <n v="1"/>
    <n v="1361"/>
    <n v="2"/>
    <x v="0"/>
    <n v="88"/>
    <n v="3"/>
    <n v="1"/>
    <x v="0"/>
    <n v="2"/>
    <s v="Married"/>
    <n v="2387"/>
    <s v="Upto 5k"/>
    <n v="6762"/>
    <n v="3"/>
    <s v="Y"/>
    <s v="No"/>
    <n v="22"/>
    <n v="4"/>
    <n v="3"/>
    <n v="80"/>
    <n v="1"/>
    <n v="7"/>
    <n v="3"/>
    <n v="3"/>
    <n v="4"/>
    <n v="2"/>
    <n v="0"/>
    <n v="3"/>
  </r>
  <r>
    <x v="982"/>
    <n v="40"/>
    <s v="36-45"/>
    <s v="No"/>
    <x v="0"/>
    <n v="1202"/>
    <x v="0"/>
    <n v="2"/>
    <n v="1"/>
    <s v="Medical"/>
    <n v="1"/>
    <n v="1375"/>
    <n v="2"/>
    <x v="1"/>
    <n v="89"/>
    <n v="4"/>
    <n v="2"/>
    <x v="6"/>
    <n v="3"/>
    <s v="Divorced"/>
    <n v="6377"/>
    <s v="5k-10k"/>
    <n v="13888"/>
    <n v="5"/>
    <s v="Y"/>
    <s v="No"/>
    <n v="20"/>
    <n v="4"/>
    <n v="2"/>
    <n v="80"/>
    <n v="3"/>
    <n v="15"/>
    <n v="0"/>
    <n v="3"/>
    <n v="12"/>
    <n v="11"/>
    <n v="11"/>
    <n v="8"/>
  </r>
  <r>
    <x v="983"/>
    <n v="40"/>
    <s v="36-45"/>
    <s v="No"/>
    <x v="2"/>
    <n v="663"/>
    <x v="0"/>
    <n v="9"/>
    <n v="4"/>
    <s v="Other"/>
    <n v="1"/>
    <n v="1449"/>
    <n v="3"/>
    <x v="0"/>
    <n v="81"/>
    <n v="3"/>
    <n v="2"/>
    <x v="0"/>
    <n v="3"/>
    <s v="Divorced"/>
    <n v="3975"/>
    <s v="Upto 5k"/>
    <n v="23099"/>
    <n v="3"/>
    <s v="Y"/>
    <s v="No"/>
    <n v="11"/>
    <n v="3"/>
    <n v="3"/>
    <n v="80"/>
    <n v="2"/>
    <n v="11"/>
    <n v="2"/>
    <n v="4"/>
    <n v="8"/>
    <n v="7"/>
    <n v="0"/>
    <n v="7"/>
  </r>
  <r>
    <x v="984"/>
    <n v="40"/>
    <s v="36-45"/>
    <s v="No"/>
    <x v="2"/>
    <n v="218"/>
    <x v="0"/>
    <n v="8"/>
    <n v="1"/>
    <s v="Medical"/>
    <n v="1"/>
    <n v="1468"/>
    <n v="4"/>
    <x v="0"/>
    <n v="55"/>
    <n v="2"/>
    <n v="3"/>
    <x v="7"/>
    <n v="2"/>
    <s v="Divorced"/>
    <n v="13757"/>
    <s v="10k-15k"/>
    <n v="25178"/>
    <n v="2"/>
    <s v="Y"/>
    <s v="No"/>
    <n v="11"/>
    <n v="3"/>
    <n v="3"/>
    <n v="80"/>
    <n v="1"/>
    <n v="16"/>
    <n v="5"/>
    <n v="3"/>
    <n v="9"/>
    <n v="8"/>
    <n v="4"/>
    <n v="8"/>
  </r>
  <r>
    <x v="985"/>
    <n v="40"/>
    <s v="36-45"/>
    <s v="No"/>
    <x v="0"/>
    <n v="896"/>
    <x v="0"/>
    <n v="2"/>
    <n v="3"/>
    <s v="Medical"/>
    <n v="1"/>
    <n v="1474"/>
    <n v="3"/>
    <x v="0"/>
    <n v="68"/>
    <n v="3"/>
    <n v="1"/>
    <x v="2"/>
    <n v="3"/>
    <s v="Divorced"/>
    <n v="2345"/>
    <s v="Upto 5k"/>
    <n v="8045"/>
    <n v="2"/>
    <s v="Y"/>
    <s v="No"/>
    <n v="14"/>
    <n v="3"/>
    <n v="3"/>
    <n v="80"/>
    <n v="1"/>
    <n v="8"/>
    <n v="3"/>
    <n v="4"/>
    <n v="3"/>
    <n v="1"/>
    <n v="1"/>
    <n v="2"/>
  </r>
  <r>
    <x v="986"/>
    <n v="40"/>
    <s v="36-45"/>
    <s v="Yes"/>
    <x v="0"/>
    <n v="676"/>
    <x v="0"/>
    <n v="9"/>
    <n v="4"/>
    <s v="Life Sciences"/>
    <n v="1"/>
    <n v="1534"/>
    <n v="4"/>
    <x v="0"/>
    <n v="86"/>
    <n v="3"/>
    <n v="1"/>
    <x v="0"/>
    <n v="1"/>
    <s v="Single"/>
    <n v="2018"/>
    <s v="Upto 5k"/>
    <n v="21831"/>
    <n v="3"/>
    <s v="Y"/>
    <s v="No"/>
    <n v="14"/>
    <n v="3"/>
    <n v="2"/>
    <n v="80"/>
    <n v="0"/>
    <n v="15"/>
    <n v="3"/>
    <n v="1"/>
    <n v="5"/>
    <n v="4"/>
    <n v="1"/>
    <n v="0"/>
  </r>
  <r>
    <x v="987"/>
    <n v="40"/>
    <s v="36-45"/>
    <s v="No"/>
    <x v="0"/>
    <n v="1342"/>
    <x v="1"/>
    <n v="9"/>
    <n v="2"/>
    <s v="Medical"/>
    <n v="1"/>
    <n v="1548"/>
    <n v="1"/>
    <x v="0"/>
    <n v="47"/>
    <n v="3"/>
    <n v="2"/>
    <x v="5"/>
    <n v="1"/>
    <s v="Married"/>
    <n v="5473"/>
    <s v="5k-10k"/>
    <n v="19345"/>
    <n v="0"/>
    <s v="Y"/>
    <s v="No"/>
    <n v="12"/>
    <n v="3"/>
    <n v="4"/>
    <n v="80"/>
    <n v="0"/>
    <n v="9"/>
    <n v="5"/>
    <n v="4"/>
    <n v="8"/>
    <n v="4"/>
    <n v="7"/>
    <n v="1"/>
  </r>
  <r>
    <x v="988"/>
    <n v="40"/>
    <s v="36-45"/>
    <s v="No"/>
    <x v="0"/>
    <n v="898"/>
    <x v="2"/>
    <n v="6"/>
    <n v="2"/>
    <s v="Medical"/>
    <n v="1"/>
    <n v="1550"/>
    <n v="3"/>
    <x v="0"/>
    <n v="38"/>
    <n v="3"/>
    <n v="4"/>
    <x v="8"/>
    <n v="4"/>
    <s v="Single"/>
    <n v="16437"/>
    <s v="15k+"/>
    <n v="17381"/>
    <n v="1"/>
    <s v="Y"/>
    <s v="Yes"/>
    <n v="21"/>
    <n v="4"/>
    <n v="4"/>
    <n v="80"/>
    <n v="0"/>
    <n v="21"/>
    <n v="2"/>
    <n v="3"/>
    <n v="21"/>
    <n v="7"/>
    <n v="7"/>
    <n v="7"/>
  </r>
  <r>
    <x v="989"/>
    <n v="40"/>
    <s v="36-45"/>
    <s v="No"/>
    <x v="2"/>
    <n v="1142"/>
    <x v="0"/>
    <n v="8"/>
    <n v="2"/>
    <s v="Life Sciences"/>
    <n v="1"/>
    <n v="1552"/>
    <n v="4"/>
    <x v="0"/>
    <n v="72"/>
    <n v="3"/>
    <n v="2"/>
    <x v="6"/>
    <n v="4"/>
    <s v="Divorced"/>
    <n v="4069"/>
    <s v="Upto 5k"/>
    <n v="8841"/>
    <n v="3"/>
    <s v="Y"/>
    <s v="Yes"/>
    <n v="18"/>
    <n v="3"/>
    <n v="3"/>
    <n v="80"/>
    <n v="0"/>
    <n v="8"/>
    <n v="2"/>
    <n v="3"/>
    <n v="2"/>
    <n v="2"/>
    <n v="2"/>
    <n v="2"/>
  </r>
  <r>
    <x v="990"/>
    <n v="40"/>
    <s v="36-45"/>
    <s v="No"/>
    <x v="0"/>
    <n v="118"/>
    <x v="1"/>
    <n v="14"/>
    <n v="2"/>
    <s v="Life Sciences"/>
    <n v="1"/>
    <n v="1598"/>
    <n v="4"/>
    <x v="1"/>
    <n v="84"/>
    <n v="3"/>
    <n v="2"/>
    <x v="5"/>
    <n v="1"/>
    <s v="Married"/>
    <n v="4639"/>
    <s v="Upto 5k"/>
    <n v="11262"/>
    <n v="1"/>
    <s v="Y"/>
    <s v="No"/>
    <n v="15"/>
    <n v="3"/>
    <n v="3"/>
    <n v="80"/>
    <n v="1"/>
    <n v="5"/>
    <n v="2"/>
    <n v="3"/>
    <n v="5"/>
    <n v="4"/>
    <n v="1"/>
    <n v="2"/>
  </r>
  <r>
    <x v="991"/>
    <n v="40"/>
    <s v="36-45"/>
    <s v="No"/>
    <x v="0"/>
    <n v="884"/>
    <x v="0"/>
    <n v="15"/>
    <n v="3"/>
    <s v="Life Sciences"/>
    <n v="1"/>
    <n v="1628"/>
    <n v="1"/>
    <x v="1"/>
    <n v="80"/>
    <n v="2"/>
    <n v="3"/>
    <x v="4"/>
    <n v="3"/>
    <s v="Married"/>
    <n v="10435"/>
    <s v="10k-15k"/>
    <n v="25800"/>
    <n v="1"/>
    <s v="Y"/>
    <s v="No"/>
    <n v="13"/>
    <n v="3"/>
    <n v="4"/>
    <n v="80"/>
    <n v="2"/>
    <n v="18"/>
    <n v="2"/>
    <n v="3"/>
    <n v="18"/>
    <n v="15"/>
    <n v="14"/>
    <n v="12"/>
  </r>
  <r>
    <x v="992"/>
    <n v="40"/>
    <s v="36-45"/>
    <s v="No"/>
    <x v="0"/>
    <n v="448"/>
    <x v="0"/>
    <n v="16"/>
    <n v="3"/>
    <s v="Life Sciences"/>
    <n v="1"/>
    <n v="1641"/>
    <n v="3"/>
    <x v="1"/>
    <n v="84"/>
    <n v="3"/>
    <n v="3"/>
    <x v="4"/>
    <n v="4"/>
    <s v="Single"/>
    <n v="7945"/>
    <s v="5k-10k"/>
    <n v="19948"/>
    <n v="6"/>
    <s v="Y"/>
    <s v="Yes"/>
    <n v="15"/>
    <n v="3"/>
    <n v="4"/>
    <n v="80"/>
    <n v="0"/>
    <n v="18"/>
    <n v="2"/>
    <n v="2"/>
    <n v="4"/>
    <n v="2"/>
    <n v="3"/>
    <n v="3"/>
  </r>
  <r>
    <x v="993"/>
    <n v="40"/>
    <s v="36-45"/>
    <s v="Yes"/>
    <x v="0"/>
    <n v="1329"/>
    <x v="0"/>
    <n v="7"/>
    <n v="3"/>
    <s v="Life Sciences"/>
    <n v="1"/>
    <n v="1649"/>
    <n v="1"/>
    <x v="0"/>
    <n v="73"/>
    <n v="3"/>
    <n v="1"/>
    <x v="0"/>
    <n v="1"/>
    <s v="Single"/>
    <n v="2166"/>
    <s v="Upto 5k"/>
    <n v="3339"/>
    <n v="3"/>
    <s v="Y"/>
    <s v="Yes"/>
    <n v="14"/>
    <n v="3"/>
    <n v="2"/>
    <n v="80"/>
    <n v="0"/>
    <n v="10"/>
    <n v="3"/>
    <n v="1"/>
    <n v="4"/>
    <n v="2"/>
    <n v="0"/>
    <n v="3"/>
  </r>
  <r>
    <x v="994"/>
    <n v="40"/>
    <s v="36-45"/>
    <s v="No"/>
    <x v="0"/>
    <n v="369"/>
    <x v="0"/>
    <n v="8"/>
    <n v="2"/>
    <s v="Life Sciences"/>
    <n v="1"/>
    <n v="1724"/>
    <n v="2"/>
    <x v="1"/>
    <n v="92"/>
    <n v="3"/>
    <n v="2"/>
    <x v="4"/>
    <n v="1"/>
    <s v="Married"/>
    <n v="6516"/>
    <s v="5k-10k"/>
    <n v="5041"/>
    <n v="2"/>
    <s v="Y"/>
    <s v="Yes"/>
    <n v="16"/>
    <n v="3"/>
    <n v="2"/>
    <n v="80"/>
    <n v="1"/>
    <n v="18"/>
    <n v="3"/>
    <n v="3"/>
    <n v="1"/>
    <n v="0"/>
    <n v="0"/>
    <n v="0"/>
  </r>
  <r>
    <x v="995"/>
    <n v="40"/>
    <s v="36-45"/>
    <s v="No"/>
    <x v="0"/>
    <n v="611"/>
    <x v="1"/>
    <n v="7"/>
    <n v="4"/>
    <s v="Medical"/>
    <n v="1"/>
    <n v="1740"/>
    <n v="2"/>
    <x v="0"/>
    <n v="88"/>
    <n v="3"/>
    <n v="5"/>
    <x v="8"/>
    <n v="2"/>
    <s v="Single"/>
    <n v="19833"/>
    <s v="15k+"/>
    <n v="4349"/>
    <n v="1"/>
    <s v="Y"/>
    <s v="No"/>
    <n v="14"/>
    <n v="3"/>
    <n v="2"/>
    <n v="80"/>
    <n v="0"/>
    <n v="21"/>
    <n v="3"/>
    <n v="2"/>
    <n v="21"/>
    <n v="8"/>
    <n v="12"/>
    <n v="8"/>
  </r>
  <r>
    <x v="996"/>
    <n v="40"/>
    <s v="36-45"/>
    <s v="No"/>
    <x v="0"/>
    <n v="616"/>
    <x v="0"/>
    <n v="2"/>
    <n v="2"/>
    <s v="Life Sciences"/>
    <n v="1"/>
    <n v="1802"/>
    <n v="3"/>
    <x v="1"/>
    <n v="99"/>
    <n v="3"/>
    <n v="1"/>
    <x v="0"/>
    <n v="1"/>
    <s v="Married"/>
    <n v="3377"/>
    <s v="Upto 5k"/>
    <n v="25605"/>
    <n v="4"/>
    <s v="Y"/>
    <s v="No"/>
    <n v="17"/>
    <n v="3"/>
    <n v="4"/>
    <n v="80"/>
    <n v="1"/>
    <n v="7"/>
    <n v="5"/>
    <n v="2"/>
    <n v="4"/>
    <n v="3"/>
    <n v="0"/>
    <n v="2"/>
  </r>
  <r>
    <x v="997"/>
    <n v="40"/>
    <s v="36-45"/>
    <s v="No"/>
    <x v="0"/>
    <n v="1194"/>
    <x v="0"/>
    <n v="1"/>
    <n v="3"/>
    <s v="Life Sciences"/>
    <n v="1"/>
    <n v="1822"/>
    <n v="3"/>
    <x v="1"/>
    <n v="52"/>
    <n v="3"/>
    <n v="2"/>
    <x v="6"/>
    <n v="4"/>
    <s v="Divorced"/>
    <n v="6513"/>
    <s v="5k-10k"/>
    <n v="9060"/>
    <n v="4"/>
    <s v="Y"/>
    <s v="No"/>
    <n v="17"/>
    <n v="3"/>
    <n v="4"/>
    <n v="80"/>
    <n v="1"/>
    <n v="12"/>
    <n v="3"/>
    <n v="3"/>
    <n v="5"/>
    <n v="3"/>
    <n v="0"/>
    <n v="3"/>
  </r>
  <r>
    <x v="998"/>
    <n v="40"/>
    <s v="36-45"/>
    <s v="No"/>
    <x v="0"/>
    <n v="750"/>
    <x v="0"/>
    <n v="12"/>
    <n v="3"/>
    <s v="Life Sciences"/>
    <n v="1"/>
    <n v="1829"/>
    <n v="2"/>
    <x v="1"/>
    <n v="47"/>
    <n v="3"/>
    <n v="2"/>
    <x v="6"/>
    <n v="1"/>
    <s v="Divorced"/>
    <n v="4448"/>
    <s v="Upto 5k"/>
    <n v="10748"/>
    <n v="2"/>
    <s v="Y"/>
    <s v="No"/>
    <n v="12"/>
    <n v="3"/>
    <n v="2"/>
    <n v="80"/>
    <n v="1"/>
    <n v="15"/>
    <n v="3"/>
    <n v="3"/>
    <n v="7"/>
    <n v="4"/>
    <n v="7"/>
    <n v="7"/>
  </r>
  <r>
    <x v="999"/>
    <n v="40"/>
    <s v="36-45"/>
    <s v="No"/>
    <x v="0"/>
    <n v="1137"/>
    <x v="0"/>
    <n v="1"/>
    <n v="4"/>
    <s v="Life Sciences"/>
    <n v="1"/>
    <n v="1892"/>
    <n v="1"/>
    <x v="0"/>
    <n v="98"/>
    <n v="3"/>
    <n v="4"/>
    <x v="8"/>
    <n v="1"/>
    <s v="Divorced"/>
    <n v="16823"/>
    <s v="15k+"/>
    <n v="18991"/>
    <n v="2"/>
    <s v="Y"/>
    <s v="No"/>
    <n v="11"/>
    <n v="3"/>
    <n v="1"/>
    <n v="80"/>
    <n v="1"/>
    <n v="22"/>
    <n v="3"/>
    <n v="3"/>
    <n v="19"/>
    <n v="7"/>
    <n v="11"/>
    <n v="16"/>
  </r>
  <r>
    <x v="1000"/>
    <n v="40"/>
    <s v="36-45"/>
    <s v="No"/>
    <x v="1"/>
    <n v="692"/>
    <x v="0"/>
    <n v="11"/>
    <n v="3"/>
    <s v="Technical Degree"/>
    <n v="1"/>
    <n v="1985"/>
    <n v="4"/>
    <x v="1"/>
    <n v="73"/>
    <n v="3"/>
    <n v="2"/>
    <x v="0"/>
    <n v="3"/>
    <s v="Married"/>
    <n v="6323"/>
    <s v="5k-10k"/>
    <n v="26849"/>
    <n v="1"/>
    <s v="Y"/>
    <s v="No"/>
    <n v="11"/>
    <n v="3"/>
    <n v="1"/>
    <n v="80"/>
    <n v="1"/>
    <n v="10"/>
    <n v="2"/>
    <n v="4"/>
    <n v="10"/>
    <n v="9"/>
    <n v="9"/>
    <n v="4"/>
  </r>
  <r>
    <x v="1001"/>
    <n v="40"/>
    <s v="36-45"/>
    <s v="No"/>
    <x v="0"/>
    <n v="444"/>
    <x v="1"/>
    <n v="2"/>
    <n v="2"/>
    <s v="Marketing"/>
    <n v="1"/>
    <n v="1986"/>
    <n v="2"/>
    <x v="1"/>
    <n v="92"/>
    <n v="3"/>
    <n v="2"/>
    <x v="5"/>
    <n v="2"/>
    <s v="Married"/>
    <n v="5677"/>
    <s v="5k-10k"/>
    <n v="4258"/>
    <n v="3"/>
    <s v="Y"/>
    <s v="No"/>
    <n v="14"/>
    <n v="3"/>
    <n v="3"/>
    <n v="80"/>
    <n v="1"/>
    <n v="15"/>
    <n v="4"/>
    <n v="3"/>
    <n v="11"/>
    <n v="8"/>
    <n v="5"/>
    <n v="10"/>
  </r>
  <r>
    <x v="1002"/>
    <n v="40"/>
    <s v="36-45"/>
    <s v="No"/>
    <x v="0"/>
    <n v="543"/>
    <x v="0"/>
    <n v="1"/>
    <n v="4"/>
    <s v="Life Sciences"/>
    <n v="1"/>
    <n v="2012"/>
    <n v="1"/>
    <x v="0"/>
    <n v="83"/>
    <n v="3"/>
    <n v="1"/>
    <x v="0"/>
    <n v="4"/>
    <s v="Married"/>
    <n v="2406"/>
    <s v="Upto 5k"/>
    <n v="4060"/>
    <n v="8"/>
    <s v="Y"/>
    <s v="No"/>
    <n v="19"/>
    <n v="3"/>
    <n v="3"/>
    <n v="80"/>
    <n v="2"/>
    <n v="8"/>
    <n v="3"/>
    <n v="2"/>
    <n v="1"/>
    <n v="0"/>
    <n v="0"/>
    <n v="0"/>
  </r>
  <r>
    <x v="1003"/>
    <n v="40"/>
    <s v="36-45"/>
    <s v="No"/>
    <x v="0"/>
    <n v="1322"/>
    <x v="0"/>
    <n v="2"/>
    <n v="4"/>
    <s v="Life Sciences"/>
    <n v="1"/>
    <n v="2048"/>
    <n v="3"/>
    <x v="0"/>
    <n v="52"/>
    <n v="2"/>
    <n v="1"/>
    <x v="2"/>
    <n v="3"/>
    <s v="Single"/>
    <n v="2809"/>
    <s v="Upto 5k"/>
    <n v="2725"/>
    <n v="2"/>
    <s v="Y"/>
    <s v="No"/>
    <n v="14"/>
    <n v="3"/>
    <n v="4"/>
    <n v="80"/>
    <n v="0"/>
    <n v="8"/>
    <n v="2"/>
    <n v="3"/>
    <n v="2"/>
    <n v="2"/>
    <n v="2"/>
    <n v="2"/>
  </r>
  <r>
    <x v="1004"/>
    <n v="40"/>
    <s v="36-45"/>
    <s v="No"/>
    <x v="0"/>
    <n v="1194"/>
    <x v="0"/>
    <n v="2"/>
    <n v="4"/>
    <s v="Medical"/>
    <n v="1"/>
    <n v="2051"/>
    <n v="3"/>
    <x v="1"/>
    <n v="98"/>
    <n v="3"/>
    <n v="1"/>
    <x v="2"/>
    <n v="3"/>
    <s v="Married"/>
    <n v="2001"/>
    <s v="Upto 5k"/>
    <n v="12549"/>
    <n v="2"/>
    <s v="Y"/>
    <s v="No"/>
    <n v="14"/>
    <n v="3"/>
    <n v="2"/>
    <n v="80"/>
    <n v="3"/>
    <n v="20"/>
    <n v="2"/>
    <n v="3"/>
    <n v="5"/>
    <n v="3"/>
    <n v="0"/>
    <n v="2"/>
  </r>
  <r>
    <x v="1005"/>
    <n v="41"/>
    <s v="36-45"/>
    <s v="Yes"/>
    <x v="0"/>
    <n v="1102"/>
    <x v="1"/>
    <n v="1"/>
    <n v="2"/>
    <s v="Life Sciences"/>
    <n v="1"/>
    <n v="1"/>
    <n v="2"/>
    <x v="1"/>
    <n v="94"/>
    <n v="3"/>
    <n v="2"/>
    <x v="5"/>
    <n v="4"/>
    <s v="Single"/>
    <n v="5993"/>
    <s v="5k-10k"/>
    <n v="19479"/>
    <n v="8"/>
    <s v="Y"/>
    <s v="Yes"/>
    <n v="11"/>
    <n v="3"/>
    <n v="1"/>
    <n v="80"/>
    <n v="0"/>
    <n v="8"/>
    <n v="0"/>
    <n v="1"/>
    <n v="6"/>
    <n v="4"/>
    <n v="0"/>
    <n v="5"/>
  </r>
  <r>
    <x v="1006"/>
    <n v="41"/>
    <s v="36-45"/>
    <s v="Yes"/>
    <x v="0"/>
    <n v="1360"/>
    <x v="0"/>
    <n v="12"/>
    <n v="3"/>
    <s v="Technical Degree"/>
    <n v="1"/>
    <n v="58"/>
    <n v="2"/>
    <x v="1"/>
    <n v="49"/>
    <n v="3"/>
    <n v="5"/>
    <x v="7"/>
    <n v="3"/>
    <s v="Married"/>
    <n v="19545"/>
    <s v="15k+"/>
    <n v="16280"/>
    <n v="1"/>
    <s v="Y"/>
    <s v="No"/>
    <n v="12"/>
    <n v="3"/>
    <n v="4"/>
    <n v="80"/>
    <n v="0"/>
    <n v="23"/>
    <n v="0"/>
    <n v="3"/>
    <n v="22"/>
    <n v="15"/>
    <n v="15"/>
    <n v="8"/>
  </r>
  <r>
    <x v="1007"/>
    <n v="41"/>
    <s v="36-45"/>
    <s v="No"/>
    <x v="0"/>
    <n v="802"/>
    <x v="1"/>
    <n v="9"/>
    <n v="1"/>
    <s v="Life Sciences"/>
    <n v="1"/>
    <n v="176"/>
    <n v="3"/>
    <x v="0"/>
    <n v="96"/>
    <n v="3"/>
    <n v="3"/>
    <x v="5"/>
    <n v="3"/>
    <s v="Divorced"/>
    <n v="8189"/>
    <s v="5k-10k"/>
    <n v="21196"/>
    <n v="3"/>
    <s v="Y"/>
    <s v="Yes"/>
    <n v="13"/>
    <n v="3"/>
    <n v="3"/>
    <n v="80"/>
    <n v="1"/>
    <n v="12"/>
    <n v="2"/>
    <n v="3"/>
    <n v="9"/>
    <n v="7"/>
    <n v="0"/>
    <n v="7"/>
  </r>
  <r>
    <x v="1008"/>
    <n v="41"/>
    <s v="36-45"/>
    <s v="No"/>
    <x v="1"/>
    <n v="857"/>
    <x v="0"/>
    <n v="10"/>
    <n v="3"/>
    <s v="Life Sciences"/>
    <n v="1"/>
    <n v="199"/>
    <n v="4"/>
    <x v="0"/>
    <n v="91"/>
    <n v="2"/>
    <n v="4"/>
    <x v="8"/>
    <n v="1"/>
    <s v="Divorced"/>
    <n v="17181"/>
    <s v="15k+"/>
    <n v="12888"/>
    <n v="4"/>
    <s v="Y"/>
    <s v="No"/>
    <n v="13"/>
    <n v="3"/>
    <n v="2"/>
    <n v="80"/>
    <n v="1"/>
    <n v="21"/>
    <n v="2"/>
    <n v="2"/>
    <n v="7"/>
    <n v="6"/>
    <n v="7"/>
    <n v="7"/>
  </r>
  <r>
    <x v="1009"/>
    <n v="41"/>
    <s v="36-45"/>
    <s v="No"/>
    <x v="0"/>
    <n v="933"/>
    <x v="0"/>
    <n v="9"/>
    <n v="4"/>
    <s v="Life Sciences"/>
    <n v="1"/>
    <n v="200"/>
    <n v="3"/>
    <x v="0"/>
    <n v="94"/>
    <n v="3"/>
    <n v="1"/>
    <x v="0"/>
    <n v="1"/>
    <s v="Married"/>
    <n v="2238"/>
    <s v="Upto 5k"/>
    <n v="6961"/>
    <n v="2"/>
    <s v="Y"/>
    <s v="No"/>
    <n v="21"/>
    <n v="4"/>
    <n v="4"/>
    <n v="80"/>
    <n v="1"/>
    <n v="7"/>
    <n v="2"/>
    <n v="3"/>
    <n v="5"/>
    <n v="0"/>
    <n v="1"/>
    <n v="4"/>
  </r>
  <r>
    <x v="1010"/>
    <n v="41"/>
    <s v="36-45"/>
    <s v="No"/>
    <x v="0"/>
    <n v="465"/>
    <x v="0"/>
    <n v="14"/>
    <n v="3"/>
    <s v="Life Sciences"/>
    <n v="1"/>
    <n v="227"/>
    <n v="1"/>
    <x v="0"/>
    <n v="56"/>
    <n v="3"/>
    <n v="1"/>
    <x v="2"/>
    <n v="3"/>
    <s v="Divorced"/>
    <n v="2451"/>
    <s v="Upto 5k"/>
    <n v="4609"/>
    <n v="4"/>
    <s v="Y"/>
    <s v="No"/>
    <n v="12"/>
    <n v="3"/>
    <n v="1"/>
    <n v="80"/>
    <n v="1"/>
    <n v="13"/>
    <n v="2"/>
    <n v="3"/>
    <n v="9"/>
    <n v="8"/>
    <n v="1"/>
    <n v="8"/>
  </r>
  <r>
    <x v="1011"/>
    <n v="41"/>
    <s v="36-45"/>
    <s v="Yes"/>
    <x v="0"/>
    <n v="1356"/>
    <x v="1"/>
    <n v="20"/>
    <n v="2"/>
    <s v="Marketing"/>
    <n v="1"/>
    <n v="248"/>
    <n v="2"/>
    <x v="1"/>
    <n v="70"/>
    <n v="3"/>
    <n v="1"/>
    <x v="1"/>
    <n v="2"/>
    <s v="Single"/>
    <n v="3140"/>
    <s v="Upto 5k"/>
    <n v="21728"/>
    <n v="1"/>
    <s v="Y"/>
    <s v="Yes"/>
    <n v="22"/>
    <n v="4"/>
    <n v="4"/>
    <n v="80"/>
    <n v="0"/>
    <n v="4"/>
    <n v="5"/>
    <n v="2"/>
    <n v="4"/>
    <n v="3"/>
    <n v="0"/>
    <n v="2"/>
  </r>
  <r>
    <x v="1012"/>
    <n v="41"/>
    <s v="36-45"/>
    <s v="No"/>
    <x v="0"/>
    <n v="896"/>
    <x v="1"/>
    <n v="6"/>
    <n v="3"/>
    <s v="Life Sciences"/>
    <n v="1"/>
    <n v="298"/>
    <n v="4"/>
    <x v="1"/>
    <n v="75"/>
    <n v="3"/>
    <n v="3"/>
    <x v="8"/>
    <n v="4"/>
    <s v="Single"/>
    <n v="13591"/>
    <s v="10k-15k"/>
    <n v="14674"/>
    <n v="3"/>
    <s v="Y"/>
    <s v="Yes"/>
    <n v="18"/>
    <n v="3"/>
    <n v="3"/>
    <n v="80"/>
    <n v="0"/>
    <n v="16"/>
    <n v="3"/>
    <n v="3"/>
    <n v="1"/>
    <n v="0"/>
    <n v="0"/>
    <n v="0"/>
  </r>
  <r>
    <x v="1013"/>
    <n v="41"/>
    <s v="36-45"/>
    <s v="No"/>
    <x v="0"/>
    <n v="1411"/>
    <x v="0"/>
    <n v="19"/>
    <n v="2"/>
    <s v="Life Sciences"/>
    <n v="1"/>
    <n v="334"/>
    <n v="3"/>
    <x v="0"/>
    <n v="36"/>
    <n v="3"/>
    <n v="2"/>
    <x v="2"/>
    <n v="1"/>
    <s v="Divorced"/>
    <n v="3072"/>
    <s v="Upto 5k"/>
    <n v="19877"/>
    <n v="2"/>
    <s v="Y"/>
    <s v="No"/>
    <n v="16"/>
    <n v="3"/>
    <n v="1"/>
    <n v="80"/>
    <n v="2"/>
    <n v="17"/>
    <n v="2"/>
    <n v="2"/>
    <n v="1"/>
    <n v="0"/>
    <n v="0"/>
    <n v="0"/>
  </r>
  <r>
    <x v="1014"/>
    <n v="41"/>
    <s v="36-45"/>
    <s v="No"/>
    <x v="0"/>
    <n v="334"/>
    <x v="1"/>
    <n v="2"/>
    <n v="4"/>
    <s v="Life Sciences"/>
    <n v="1"/>
    <n v="410"/>
    <n v="4"/>
    <x v="0"/>
    <n v="88"/>
    <n v="3"/>
    <n v="4"/>
    <x v="8"/>
    <n v="2"/>
    <s v="Single"/>
    <n v="16015"/>
    <s v="15k+"/>
    <n v="15896"/>
    <n v="1"/>
    <s v="Y"/>
    <s v="No"/>
    <n v="19"/>
    <n v="3"/>
    <n v="2"/>
    <n v="80"/>
    <n v="0"/>
    <n v="22"/>
    <n v="2"/>
    <n v="3"/>
    <n v="22"/>
    <n v="10"/>
    <n v="0"/>
    <n v="4"/>
  </r>
  <r>
    <x v="1015"/>
    <n v="41"/>
    <s v="36-45"/>
    <s v="No"/>
    <x v="0"/>
    <n v="483"/>
    <x v="0"/>
    <n v="6"/>
    <n v="3"/>
    <s v="Medical"/>
    <n v="1"/>
    <n v="466"/>
    <n v="4"/>
    <x v="0"/>
    <n v="95"/>
    <n v="2"/>
    <n v="2"/>
    <x v="4"/>
    <n v="2"/>
    <s v="Single"/>
    <n v="6032"/>
    <s v="5k-10k"/>
    <n v="10110"/>
    <n v="6"/>
    <s v="Y"/>
    <s v="Yes"/>
    <n v="15"/>
    <n v="3"/>
    <n v="4"/>
    <n v="80"/>
    <n v="0"/>
    <n v="8"/>
    <n v="3"/>
    <n v="3"/>
    <n v="5"/>
    <n v="4"/>
    <n v="1"/>
    <n v="2"/>
  </r>
  <r>
    <x v="1016"/>
    <n v="41"/>
    <s v="36-45"/>
    <s v="Yes"/>
    <x v="1"/>
    <n v="143"/>
    <x v="1"/>
    <n v="4"/>
    <n v="3"/>
    <s v="Marketing"/>
    <n v="1"/>
    <n v="488"/>
    <n v="1"/>
    <x v="0"/>
    <n v="56"/>
    <n v="3"/>
    <n v="2"/>
    <x v="5"/>
    <n v="2"/>
    <s v="Single"/>
    <n v="9355"/>
    <s v="5k-10k"/>
    <n v="9558"/>
    <n v="1"/>
    <s v="Y"/>
    <s v="No"/>
    <n v="18"/>
    <n v="3"/>
    <n v="3"/>
    <n v="80"/>
    <n v="0"/>
    <n v="8"/>
    <n v="5"/>
    <n v="3"/>
    <n v="8"/>
    <n v="7"/>
    <n v="7"/>
    <n v="7"/>
  </r>
  <r>
    <x v="1017"/>
    <n v="41"/>
    <s v="36-45"/>
    <s v="No"/>
    <x v="0"/>
    <n v="645"/>
    <x v="1"/>
    <n v="1"/>
    <n v="3"/>
    <s v="Marketing"/>
    <n v="1"/>
    <n v="534"/>
    <n v="2"/>
    <x v="0"/>
    <n v="49"/>
    <n v="4"/>
    <n v="3"/>
    <x v="5"/>
    <n v="1"/>
    <s v="Married"/>
    <n v="8392"/>
    <s v="5k-10k"/>
    <n v="19566"/>
    <n v="1"/>
    <s v="Y"/>
    <s v="No"/>
    <n v="16"/>
    <n v="3"/>
    <n v="3"/>
    <n v="80"/>
    <n v="1"/>
    <n v="10"/>
    <n v="2"/>
    <n v="3"/>
    <n v="10"/>
    <n v="7"/>
    <n v="0"/>
    <m/>
  </r>
  <r>
    <x v="1018"/>
    <n v="41"/>
    <s v="36-45"/>
    <s v="No"/>
    <x v="2"/>
    <n v="267"/>
    <x v="1"/>
    <n v="10"/>
    <n v="2"/>
    <s v="Life Sciences"/>
    <n v="1"/>
    <n v="599"/>
    <n v="4"/>
    <x v="0"/>
    <n v="56"/>
    <n v="3"/>
    <n v="2"/>
    <x v="5"/>
    <n v="4"/>
    <s v="Single"/>
    <n v="6230"/>
    <s v="5k-10k"/>
    <n v="13430"/>
    <n v="7"/>
    <s v="Y"/>
    <s v="No"/>
    <n v="14"/>
    <n v="3"/>
    <n v="4"/>
    <n v="80"/>
    <n v="0"/>
    <n v="16"/>
    <n v="3"/>
    <n v="3"/>
    <n v="14"/>
    <n v="3"/>
    <n v="1"/>
    <n v="10"/>
  </r>
  <r>
    <x v="1019"/>
    <n v="41"/>
    <s v="36-45"/>
    <s v="No"/>
    <x v="2"/>
    <n v="509"/>
    <x v="0"/>
    <n v="2"/>
    <n v="4"/>
    <s v="Other"/>
    <n v="1"/>
    <n v="616"/>
    <n v="1"/>
    <x v="1"/>
    <n v="62"/>
    <n v="2"/>
    <n v="2"/>
    <x v="6"/>
    <n v="3"/>
    <s v="Single"/>
    <n v="6811"/>
    <s v="5k-10k"/>
    <n v="2112"/>
    <n v="2"/>
    <s v="Y"/>
    <s v="Yes"/>
    <n v="17"/>
    <n v="3"/>
    <n v="1"/>
    <n v="80"/>
    <n v="0"/>
    <n v="10"/>
    <n v="3"/>
    <n v="3"/>
    <n v="8"/>
    <n v="7"/>
    <n v="0"/>
    <n v="7"/>
  </r>
  <r>
    <x v="1020"/>
    <n v="41"/>
    <s v="36-45"/>
    <s v="No"/>
    <x v="0"/>
    <n v="1276"/>
    <x v="1"/>
    <n v="2"/>
    <n v="5"/>
    <s v="Life Sciences"/>
    <n v="1"/>
    <n v="625"/>
    <n v="2"/>
    <x v="1"/>
    <n v="91"/>
    <n v="3"/>
    <n v="4"/>
    <x v="8"/>
    <n v="1"/>
    <s v="Married"/>
    <n v="16595"/>
    <s v="15k+"/>
    <n v="5626"/>
    <n v="7"/>
    <s v="Y"/>
    <s v="No"/>
    <n v="16"/>
    <n v="3"/>
    <n v="2"/>
    <n v="80"/>
    <n v="1"/>
    <n v="22"/>
    <n v="2"/>
    <n v="3"/>
    <n v="18"/>
    <n v="16"/>
    <n v="11"/>
    <n v="8"/>
  </r>
  <r>
    <x v="1021"/>
    <n v="41"/>
    <s v="36-45"/>
    <s v="No"/>
    <x v="0"/>
    <n v="427"/>
    <x v="2"/>
    <n v="10"/>
    <n v="4"/>
    <s v="Human Resources"/>
    <n v="1"/>
    <n v="731"/>
    <n v="2"/>
    <x v="0"/>
    <n v="73"/>
    <n v="2"/>
    <n v="5"/>
    <x v="8"/>
    <n v="4"/>
    <s v="Divorced"/>
    <n v="19141"/>
    <s v="15k+"/>
    <n v="8861"/>
    <n v="3"/>
    <s v="Y"/>
    <s v="No"/>
    <n v="15"/>
    <n v="3"/>
    <n v="2"/>
    <n v="80"/>
    <n v="3"/>
    <n v="23"/>
    <n v="2"/>
    <n v="2"/>
    <n v="21"/>
    <n v="6"/>
    <n v="12"/>
    <n v="6"/>
  </r>
  <r>
    <x v="1022"/>
    <n v="41"/>
    <s v="36-45"/>
    <s v="No"/>
    <x v="0"/>
    <n v="314"/>
    <x v="2"/>
    <n v="1"/>
    <n v="3"/>
    <s v="Human Resources"/>
    <n v="1"/>
    <n v="734"/>
    <n v="4"/>
    <x v="0"/>
    <n v="59"/>
    <n v="2"/>
    <n v="5"/>
    <x v="8"/>
    <n v="3"/>
    <s v="Married"/>
    <n v="19189"/>
    <s v="15k+"/>
    <n v="19562"/>
    <n v="1"/>
    <s v="Y"/>
    <s v="No"/>
    <n v="12"/>
    <n v="3"/>
    <n v="2"/>
    <n v="80"/>
    <n v="1"/>
    <n v="22"/>
    <n v="3"/>
    <n v="3"/>
    <n v="22"/>
    <n v="7"/>
    <n v="2"/>
    <n v="10"/>
  </r>
  <r>
    <x v="1023"/>
    <n v="41"/>
    <s v="36-45"/>
    <s v="Yes"/>
    <x v="0"/>
    <n v="1085"/>
    <x v="0"/>
    <n v="2"/>
    <n v="4"/>
    <s v="Life Sciences"/>
    <n v="1"/>
    <n v="927"/>
    <n v="2"/>
    <x v="1"/>
    <n v="57"/>
    <n v="1"/>
    <n v="1"/>
    <x v="0"/>
    <n v="4"/>
    <s v="Divorced"/>
    <n v="2778"/>
    <s v="Upto 5k"/>
    <n v="17725"/>
    <n v="4"/>
    <s v="Y"/>
    <s v="Yes"/>
    <n v="13"/>
    <n v="3"/>
    <n v="3"/>
    <n v="80"/>
    <n v="1"/>
    <n v="10"/>
    <n v="1"/>
    <n v="2"/>
    <n v="7"/>
    <n v="7"/>
    <n v="1"/>
    <n v="0"/>
  </r>
  <r>
    <x v="1024"/>
    <n v="41"/>
    <s v="36-45"/>
    <s v="No"/>
    <x v="0"/>
    <n v="263"/>
    <x v="0"/>
    <n v="6"/>
    <n v="3"/>
    <s v="Medical"/>
    <n v="1"/>
    <n v="957"/>
    <n v="4"/>
    <x v="0"/>
    <n v="59"/>
    <n v="3"/>
    <n v="1"/>
    <x v="0"/>
    <n v="1"/>
    <s v="Single"/>
    <n v="4721"/>
    <s v="Upto 5k"/>
    <n v="3119"/>
    <n v="2"/>
    <s v="Y"/>
    <s v="Yes"/>
    <n v="13"/>
    <n v="3"/>
    <n v="3"/>
    <n v="80"/>
    <n v="0"/>
    <n v="20"/>
    <n v="3"/>
    <n v="3"/>
    <n v="18"/>
    <n v="13"/>
    <n v="2"/>
    <n v="17"/>
  </r>
  <r>
    <x v="1025"/>
    <n v="41"/>
    <s v="36-45"/>
    <s v="No"/>
    <x v="1"/>
    <n v="840"/>
    <x v="0"/>
    <n v="9"/>
    <n v="3"/>
    <s v="Medical"/>
    <n v="1"/>
    <n v="999"/>
    <n v="1"/>
    <x v="0"/>
    <n v="64"/>
    <n v="3"/>
    <n v="5"/>
    <x v="7"/>
    <n v="3"/>
    <s v="Divorced"/>
    <n v="19419"/>
    <s v="15k+"/>
    <n v="3735"/>
    <n v="2"/>
    <s v="Y"/>
    <s v="No"/>
    <n v="17"/>
    <n v="3"/>
    <n v="2"/>
    <n v="80"/>
    <n v="1"/>
    <n v="21"/>
    <n v="2"/>
    <n v="4"/>
    <n v="18"/>
    <n v="16"/>
    <n v="0"/>
    <n v="11"/>
  </r>
  <r>
    <x v="1026"/>
    <n v="41"/>
    <s v="36-45"/>
    <s v="No"/>
    <x v="0"/>
    <n v="549"/>
    <x v="0"/>
    <n v="7"/>
    <n v="2"/>
    <s v="Medical"/>
    <n v="1"/>
    <n v="1025"/>
    <n v="4"/>
    <x v="1"/>
    <n v="42"/>
    <n v="3"/>
    <n v="2"/>
    <x v="4"/>
    <n v="3"/>
    <s v="Single"/>
    <n v="5003"/>
    <s v="5k-10k"/>
    <n v="23371"/>
    <n v="6"/>
    <s v="Y"/>
    <s v="No"/>
    <n v="14"/>
    <n v="3"/>
    <n v="2"/>
    <n v="80"/>
    <n v="0"/>
    <n v="8"/>
    <n v="6"/>
    <n v="3"/>
    <n v="2"/>
    <n v="2"/>
    <n v="2"/>
    <n v="1"/>
  </r>
  <r>
    <x v="1027"/>
    <n v="41"/>
    <s v="36-45"/>
    <s v="No"/>
    <x v="2"/>
    <n v="247"/>
    <x v="0"/>
    <n v="7"/>
    <n v="1"/>
    <s v="Life Sciences"/>
    <n v="1"/>
    <n v="1035"/>
    <n v="2"/>
    <x v="1"/>
    <n v="55"/>
    <n v="1"/>
    <n v="5"/>
    <x v="7"/>
    <n v="3"/>
    <s v="Divorced"/>
    <n v="19973"/>
    <s v="15k+"/>
    <n v="20284"/>
    <n v="1"/>
    <s v="Y"/>
    <s v="No"/>
    <n v="22"/>
    <n v="4"/>
    <n v="2"/>
    <n v="80"/>
    <n v="2"/>
    <n v="21"/>
    <n v="3"/>
    <n v="3"/>
    <n v="21"/>
    <n v="16"/>
    <n v="5"/>
    <n v="10"/>
  </r>
  <r>
    <x v="1028"/>
    <n v="41"/>
    <s v="36-45"/>
    <s v="No"/>
    <x v="0"/>
    <n v="509"/>
    <x v="0"/>
    <n v="7"/>
    <n v="2"/>
    <s v="Technical Degree"/>
    <n v="1"/>
    <n v="1085"/>
    <n v="2"/>
    <x v="1"/>
    <n v="43"/>
    <n v="4"/>
    <n v="1"/>
    <x v="2"/>
    <n v="3"/>
    <s v="Married"/>
    <n v="3376"/>
    <s v="Upto 5k"/>
    <n v="18863"/>
    <n v="1"/>
    <s v="Y"/>
    <s v="No"/>
    <n v="13"/>
    <n v="3"/>
    <n v="3"/>
    <n v="80"/>
    <n v="0"/>
    <n v="10"/>
    <n v="3"/>
    <n v="3"/>
    <n v="10"/>
    <n v="6"/>
    <n v="0"/>
    <n v="8"/>
  </r>
  <r>
    <x v="1029"/>
    <n v="41"/>
    <s v="36-45"/>
    <s v="No"/>
    <x v="0"/>
    <n v="167"/>
    <x v="0"/>
    <n v="12"/>
    <n v="4"/>
    <s v="Life Sciences"/>
    <n v="1"/>
    <n v="1158"/>
    <n v="2"/>
    <x v="0"/>
    <n v="46"/>
    <n v="3"/>
    <n v="1"/>
    <x v="0"/>
    <n v="4"/>
    <s v="Married"/>
    <n v="4766"/>
    <s v="Upto 5k"/>
    <n v="9051"/>
    <n v="3"/>
    <s v="Y"/>
    <s v="Yes"/>
    <n v="11"/>
    <n v="3"/>
    <n v="1"/>
    <n v="80"/>
    <n v="1"/>
    <n v="6"/>
    <n v="4"/>
    <n v="3"/>
    <n v="1"/>
    <n v="0"/>
    <n v="0"/>
    <n v="0"/>
  </r>
  <r>
    <x v="1030"/>
    <n v="41"/>
    <s v="36-45"/>
    <s v="Yes"/>
    <x v="2"/>
    <n v="906"/>
    <x v="0"/>
    <n v="5"/>
    <n v="2"/>
    <s v="Life Sciences"/>
    <n v="1"/>
    <n v="1210"/>
    <n v="1"/>
    <x v="0"/>
    <n v="95"/>
    <n v="2"/>
    <n v="1"/>
    <x v="2"/>
    <n v="1"/>
    <s v="Divorced"/>
    <n v="2107"/>
    <s v="Upto 5k"/>
    <n v="20293"/>
    <n v="6"/>
    <s v="Y"/>
    <s v="No"/>
    <n v="17"/>
    <n v="3"/>
    <n v="1"/>
    <n v="80"/>
    <n v="1"/>
    <n v="5"/>
    <n v="2"/>
    <n v="1"/>
    <n v="1"/>
    <n v="0"/>
    <n v="0"/>
    <n v="0"/>
  </r>
  <r>
    <x v="1031"/>
    <n v="41"/>
    <s v="36-45"/>
    <s v="No"/>
    <x v="2"/>
    <n v="256"/>
    <x v="1"/>
    <n v="10"/>
    <n v="2"/>
    <s v="Medical"/>
    <n v="1"/>
    <n v="1329"/>
    <n v="3"/>
    <x v="0"/>
    <n v="40"/>
    <n v="1"/>
    <n v="2"/>
    <x v="5"/>
    <n v="2"/>
    <s v="Single"/>
    <n v="6151"/>
    <s v="5k-10k"/>
    <n v="22074"/>
    <n v="1"/>
    <s v="Y"/>
    <s v="No"/>
    <n v="13"/>
    <n v="3"/>
    <n v="1"/>
    <n v="80"/>
    <n v="0"/>
    <n v="19"/>
    <n v="4"/>
    <n v="3"/>
    <n v="19"/>
    <n v="2"/>
    <n v="11"/>
    <n v="9"/>
  </r>
  <r>
    <x v="1032"/>
    <n v="41"/>
    <s v="36-45"/>
    <s v="No"/>
    <x v="1"/>
    <n v="1018"/>
    <x v="1"/>
    <n v="1"/>
    <n v="3"/>
    <s v="Marketing"/>
    <n v="1"/>
    <n v="1349"/>
    <n v="3"/>
    <x v="1"/>
    <n v="66"/>
    <n v="3"/>
    <n v="2"/>
    <x v="5"/>
    <n v="1"/>
    <s v="Divorced"/>
    <n v="4103"/>
    <s v="Upto 5k"/>
    <n v="4297"/>
    <n v="0"/>
    <s v="Y"/>
    <s v="No"/>
    <n v="17"/>
    <n v="3"/>
    <n v="4"/>
    <n v="80"/>
    <n v="1"/>
    <n v="10"/>
    <n v="2"/>
    <n v="3"/>
    <n v="9"/>
    <n v="3"/>
    <n v="1"/>
    <n v="7"/>
  </r>
  <r>
    <x v="1033"/>
    <n v="41"/>
    <s v="36-45"/>
    <s v="No"/>
    <x v="1"/>
    <n v="1200"/>
    <x v="0"/>
    <n v="22"/>
    <n v="3"/>
    <s v="Life Sciences"/>
    <n v="1"/>
    <n v="1392"/>
    <n v="4"/>
    <x v="1"/>
    <n v="75"/>
    <n v="3"/>
    <n v="2"/>
    <x v="2"/>
    <n v="4"/>
    <s v="Divorced"/>
    <n v="5467"/>
    <s v="5k-10k"/>
    <n v="13953"/>
    <n v="3"/>
    <s v="Y"/>
    <s v="Yes"/>
    <n v="14"/>
    <n v="3"/>
    <n v="1"/>
    <n v="80"/>
    <n v="2"/>
    <n v="12"/>
    <n v="4"/>
    <n v="2"/>
    <n v="6"/>
    <n v="2"/>
    <n v="3"/>
    <n v="3"/>
  </r>
  <r>
    <x v="1034"/>
    <n v="41"/>
    <s v="36-45"/>
    <s v="No"/>
    <x v="0"/>
    <n v="1283"/>
    <x v="0"/>
    <n v="5"/>
    <n v="5"/>
    <s v="Medical"/>
    <n v="1"/>
    <n v="1448"/>
    <n v="2"/>
    <x v="0"/>
    <n v="90"/>
    <n v="4"/>
    <n v="1"/>
    <x v="2"/>
    <n v="3"/>
    <s v="Married"/>
    <n v="2127"/>
    <s v="Upto 5k"/>
    <n v="5561"/>
    <n v="2"/>
    <s v="Y"/>
    <s v="Yes"/>
    <n v="12"/>
    <n v="3"/>
    <n v="1"/>
    <n v="80"/>
    <n v="0"/>
    <n v="7"/>
    <n v="5"/>
    <n v="2"/>
    <n v="4"/>
    <n v="2"/>
    <n v="0"/>
    <n v="3"/>
  </r>
  <r>
    <x v="1035"/>
    <n v="41"/>
    <s v="36-45"/>
    <s v="No"/>
    <x v="0"/>
    <n v="1206"/>
    <x v="1"/>
    <n v="23"/>
    <n v="2"/>
    <s v="Life Sciences"/>
    <n v="1"/>
    <n v="1678"/>
    <n v="4"/>
    <x v="0"/>
    <n v="80"/>
    <n v="3"/>
    <n v="3"/>
    <x v="5"/>
    <n v="3"/>
    <s v="Single"/>
    <n v="7082"/>
    <s v="5k-10k"/>
    <n v="11591"/>
    <n v="3"/>
    <s v="Y"/>
    <s v="Yes"/>
    <n v="16"/>
    <n v="3"/>
    <n v="4"/>
    <n v="80"/>
    <n v="0"/>
    <n v="21"/>
    <n v="2"/>
    <n v="3"/>
    <n v="2"/>
    <n v="0"/>
    <n v="0"/>
    <n v="2"/>
  </r>
  <r>
    <x v="1036"/>
    <n v="41"/>
    <s v="36-45"/>
    <s v="No"/>
    <x v="0"/>
    <n v="918"/>
    <x v="1"/>
    <n v="6"/>
    <n v="3"/>
    <s v="Marketing"/>
    <n v="1"/>
    <n v="1708"/>
    <n v="4"/>
    <x v="0"/>
    <n v="35"/>
    <n v="3"/>
    <n v="3"/>
    <x v="5"/>
    <n v="3"/>
    <s v="Single"/>
    <n v="9241"/>
    <s v="5k-10k"/>
    <n v="15869"/>
    <n v="1"/>
    <s v="Y"/>
    <s v="No"/>
    <n v="12"/>
    <n v="3"/>
    <n v="2"/>
    <n v="80"/>
    <n v="0"/>
    <n v="10"/>
    <n v="3"/>
    <n v="3"/>
    <n v="10"/>
    <n v="8"/>
    <n v="8"/>
    <n v="7"/>
  </r>
  <r>
    <x v="1037"/>
    <n v="41"/>
    <s v="36-45"/>
    <s v="No"/>
    <x v="2"/>
    <n v="552"/>
    <x v="2"/>
    <n v="4"/>
    <n v="3"/>
    <s v="Human Resources"/>
    <n v="1"/>
    <n v="1722"/>
    <n v="3"/>
    <x v="0"/>
    <n v="60"/>
    <n v="1"/>
    <n v="2"/>
    <x v="3"/>
    <n v="2"/>
    <s v="Married"/>
    <n v="6430"/>
    <s v="5k-10k"/>
    <n v="20794"/>
    <n v="6"/>
    <s v="Y"/>
    <s v="No"/>
    <n v="19"/>
    <n v="3"/>
    <n v="2"/>
    <n v="80"/>
    <n v="1"/>
    <n v="10"/>
    <n v="4"/>
    <n v="3"/>
    <n v="3"/>
    <n v="2"/>
    <n v="1"/>
    <n v="2"/>
  </r>
  <r>
    <x v="1038"/>
    <n v="41"/>
    <s v="36-45"/>
    <s v="No"/>
    <x v="0"/>
    <n v="548"/>
    <x v="0"/>
    <n v="9"/>
    <n v="4"/>
    <s v="Life Sciences"/>
    <n v="1"/>
    <n v="1772"/>
    <n v="3"/>
    <x v="0"/>
    <n v="94"/>
    <n v="3"/>
    <n v="1"/>
    <x v="0"/>
    <n v="1"/>
    <s v="Divorced"/>
    <n v="2289"/>
    <s v="Upto 5k"/>
    <n v="20520"/>
    <n v="1"/>
    <s v="Y"/>
    <s v="No"/>
    <n v="20"/>
    <n v="4"/>
    <n v="2"/>
    <n v="80"/>
    <n v="2"/>
    <n v="5"/>
    <n v="2"/>
    <n v="3"/>
    <n v="5"/>
    <n v="3"/>
    <n v="0"/>
    <n v="4"/>
  </r>
  <r>
    <x v="1039"/>
    <n v="41"/>
    <s v="36-45"/>
    <s v="No"/>
    <x v="0"/>
    <n v="447"/>
    <x v="0"/>
    <n v="5"/>
    <n v="3"/>
    <s v="Life Sciences"/>
    <n v="1"/>
    <n v="1814"/>
    <n v="2"/>
    <x v="0"/>
    <n v="85"/>
    <n v="4"/>
    <n v="2"/>
    <x v="6"/>
    <n v="2"/>
    <s v="Single"/>
    <n v="6870"/>
    <s v="5k-10k"/>
    <n v="15530"/>
    <n v="3"/>
    <s v="Y"/>
    <s v="No"/>
    <n v="12"/>
    <n v="3"/>
    <n v="1"/>
    <n v="80"/>
    <n v="0"/>
    <n v="11"/>
    <n v="3"/>
    <n v="1"/>
    <n v="3"/>
    <n v="2"/>
    <n v="1"/>
    <n v="2"/>
  </r>
  <r>
    <x v="1040"/>
    <n v="41"/>
    <s v="36-45"/>
    <s v="No"/>
    <x v="0"/>
    <n v="796"/>
    <x v="1"/>
    <n v="4"/>
    <n v="1"/>
    <s v="Marketing"/>
    <n v="1"/>
    <n v="1815"/>
    <n v="3"/>
    <x v="1"/>
    <n v="81"/>
    <n v="3"/>
    <n v="3"/>
    <x v="5"/>
    <n v="3"/>
    <s v="Divorced"/>
    <n v="10447"/>
    <s v="10k-15k"/>
    <n v="26458"/>
    <n v="0"/>
    <s v="Y"/>
    <s v="Yes"/>
    <n v="13"/>
    <n v="3"/>
    <n v="4"/>
    <n v="80"/>
    <n v="1"/>
    <n v="23"/>
    <n v="3"/>
    <n v="4"/>
    <n v="22"/>
    <n v="14"/>
    <n v="13"/>
    <n v="5"/>
  </r>
  <r>
    <x v="1041"/>
    <n v="41"/>
    <s v="36-45"/>
    <s v="No"/>
    <x v="0"/>
    <n v="337"/>
    <x v="1"/>
    <n v="8"/>
    <n v="3"/>
    <s v="Marketing"/>
    <n v="1"/>
    <n v="1909"/>
    <n v="3"/>
    <x v="1"/>
    <n v="54"/>
    <n v="3"/>
    <n v="2"/>
    <x v="5"/>
    <n v="2"/>
    <s v="Married"/>
    <n v="4393"/>
    <s v="Upto 5k"/>
    <n v="26841"/>
    <n v="5"/>
    <s v="Y"/>
    <s v="No"/>
    <n v="21"/>
    <n v="4"/>
    <n v="3"/>
    <n v="80"/>
    <n v="1"/>
    <n v="14"/>
    <n v="3"/>
    <n v="3"/>
    <n v="5"/>
    <n v="4"/>
    <n v="1"/>
    <n v="4"/>
  </r>
  <r>
    <x v="1042"/>
    <n v="41"/>
    <s v="36-45"/>
    <s v="No"/>
    <x v="0"/>
    <n v="642"/>
    <x v="0"/>
    <n v="1"/>
    <n v="3"/>
    <s v="Life Sciences"/>
    <n v="1"/>
    <n v="1999"/>
    <n v="4"/>
    <x v="0"/>
    <n v="76"/>
    <n v="3"/>
    <n v="1"/>
    <x v="2"/>
    <n v="4"/>
    <s v="Married"/>
    <n v="2782"/>
    <s v="Upto 5k"/>
    <n v="21412"/>
    <n v="3"/>
    <s v="Y"/>
    <s v="No"/>
    <n v="22"/>
    <n v="4"/>
    <n v="1"/>
    <n v="80"/>
    <n v="1"/>
    <n v="12"/>
    <n v="3"/>
    <n v="3"/>
    <n v="5"/>
    <n v="3"/>
    <n v="1"/>
    <n v="0"/>
  </r>
  <r>
    <x v="1043"/>
    <n v="41"/>
    <s v="36-45"/>
    <s v="No"/>
    <x v="0"/>
    <n v="582"/>
    <x v="0"/>
    <n v="28"/>
    <n v="4"/>
    <s v="Life Sciences"/>
    <n v="1"/>
    <n v="2034"/>
    <n v="1"/>
    <x v="1"/>
    <n v="60"/>
    <n v="2"/>
    <n v="4"/>
    <x v="4"/>
    <n v="2"/>
    <s v="Married"/>
    <n v="13570"/>
    <s v="10k-15k"/>
    <n v="5640"/>
    <n v="0"/>
    <s v="Y"/>
    <s v="No"/>
    <n v="23"/>
    <n v="4"/>
    <n v="3"/>
    <n v="80"/>
    <n v="1"/>
    <n v="21"/>
    <n v="3"/>
    <n v="3"/>
    <n v="20"/>
    <n v="7"/>
    <n v="0"/>
    <n v="10"/>
  </r>
  <r>
    <x v="1044"/>
    <n v="41"/>
    <s v="36-45"/>
    <s v="No"/>
    <x v="0"/>
    <n v="930"/>
    <x v="1"/>
    <n v="3"/>
    <n v="3"/>
    <s v="Life Sciences"/>
    <n v="1"/>
    <n v="2037"/>
    <n v="3"/>
    <x v="0"/>
    <n v="57"/>
    <n v="2"/>
    <n v="2"/>
    <x v="5"/>
    <n v="2"/>
    <s v="Divorced"/>
    <n v="8938"/>
    <s v="5k-10k"/>
    <n v="12227"/>
    <n v="2"/>
    <s v="Y"/>
    <s v="No"/>
    <n v="11"/>
    <n v="3"/>
    <n v="3"/>
    <n v="80"/>
    <n v="1"/>
    <n v="14"/>
    <n v="5"/>
    <n v="3"/>
    <n v="5"/>
    <n v="4"/>
    <n v="0"/>
    <n v="4"/>
  </r>
  <r>
    <x v="1045"/>
    <n v="42"/>
    <s v="36-45"/>
    <s v="No"/>
    <x v="0"/>
    <n v="691"/>
    <x v="1"/>
    <n v="8"/>
    <n v="4"/>
    <s v="Marketing"/>
    <n v="1"/>
    <n v="35"/>
    <n v="3"/>
    <x v="0"/>
    <n v="48"/>
    <n v="3"/>
    <n v="2"/>
    <x v="5"/>
    <n v="2"/>
    <s v="Married"/>
    <n v="6825"/>
    <s v="5k-10k"/>
    <n v="21173"/>
    <n v="0"/>
    <s v="Y"/>
    <s v="No"/>
    <n v="11"/>
    <n v="3"/>
    <n v="4"/>
    <n v="80"/>
    <n v="1"/>
    <n v="10"/>
    <n v="2"/>
    <n v="3"/>
    <n v="9"/>
    <n v="7"/>
    <n v="4"/>
    <m/>
  </r>
  <r>
    <x v="1046"/>
    <n v="42"/>
    <s v="36-45"/>
    <s v="No"/>
    <x v="2"/>
    <n v="926"/>
    <x v="0"/>
    <n v="21"/>
    <n v="2"/>
    <s v="Medical"/>
    <n v="1"/>
    <n v="270"/>
    <n v="3"/>
    <x v="1"/>
    <n v="36"/>
    <n v="3"/>
    <n v="2"/>
    <x v="4"/>
    <n v="3"/>
    <s v="Divorced"/>
    <n v="5265"/>
    <s v="5k-10k"/>
    <n v="16439"/>
    <n v="2"/>
    <s v="Y"/>
    <s v="No"/>
    <n v="16"/>
    <n v="3"/>
    <n v="2"/>
    <n v="80"/>
    <n v="1"/>
    <n v="11"/>
    <n v="5"/>
    <n v="3"/>
    <n v="5"/>
    <n v="3"/>
    <n v="0"/>
    <n v="2"/>
  </r>
  <r>
    <x v="1047"/>
    <n v="42"/>
    <s v="36-45"/>
    <s v="No"/>
    <x v="0"/>
    <n v="532"/>
    <x v="0"/>
    <n v="4"/>
    <n v="2"/>
    <s v="Technical Degree"/>
    <n v="1"/>
    <n v="319"/>
    <n v="3"/>
    <x v="0"/>
    <n v="58"/>
    <n v="3"/>
    <n v="5"/>
    <x v="8"/>
    <n v="4"/>
    <s v="Married"/>
    <n v="19232"/>
    <s v="15k+"/>
    <n v="4933"/>
    <n v="1"/>
    <s v="Y"/>
    <s v="No"/>
    <n v="11"/>
    <n v="3"/>
    <n v="4"/>
    <n v="80"/>
    <n v="0"/>
    <n v="22"/>
    <n v="3"/>
    <n v="3"/>
    <n v="22"/>
    <n v="17"/>
    <n v="11"/>
    <n v="15"/>
  </r>
  <r>
    <x v="1048"/>
    <n v="42"/>
    <s v="36-45"/>
    <s v="No"/>
    <x v="0"/>
    <n v="916"/>
    <x v="0"/>
    <n v="17"/>
    <n v="2"/>
    <s v="Life Sciences"/>
    <n v="1"/>
    <n v="347"/>
    <n v="4"/>
    <x v="1"/>
    <n v="82"/>
    <n v="4"/>
    <n v="2"/>
    <x v="2"/>
    <n v="1"/>
    <s v="Single"/>
    <n v="6545"/>
    <s v="5k-10k"/>
    <n v="23016"/>
    <n v="3"/>
    <s v="Y"/>
    <s v="Yes"/>
    <n v="13"/>
    <n v="3"/>
    <n v="3"/>
    <n v="80"/>
    <n v="0"/>
    <n v="10"/>
    <n v="1"/>
    <n v="3"/>
    <n v="3"/>
    <n v="2"/>
    <n v="0"/>
    <m/>
  </r>
  <r>
    <x v="1049"/>
    <n v="42"/>
    <s v="36-45"/>
    <s v="No"/>
    <x v="0"/>
    <n v="269"/>
    <x v="0"/>
    <n v="2"/>
    <n v="3"/>
    <s v="Medical"/>
    <n v="1"/>
    <n v="351"/>
    <n v="4"/>
    <x v="1"/>
    <n v="56"/>
    <n v="2"/>
    <n v="1"/>
    <x v="0"/>
    <n v="1"/>
    <s v="Divorced"/>
    <n v="2593"/>
    <s v="Upto 5k"/>
    <n v="8007"/>
    <n v="0"/>
    <s v="Y"/>
    <s v="Yes"/>
    <n v="11"/>
    <n v="3"/>
    <n v="3"/>
    <n v="80"/>
    <n v="1"/>
    <n v="10"/>
    <n v="4"/>
    <n v="3"/>
    <n v="9"/>
    <n v="6"/>
    <n v="7"/>
    <m/>
  </r>
  <r>
    <x v="1050"/>
    <n v="42"/>
    <s v="36-45"/>
    <s v="No"/>
    <x v="0"/>
    <n v="635"/>
    <x v="1"/>
    <n v="1"/>
    <n v="1"/>
    <s v="Life Sciences"/>
    <n v="1"/>
    <n v="387"/>
    <n v="2"/>
    <x v="0"/>
    <n v="99"/>
    <n v="3"/>
    <n v="2"/>
    <x v="5"/>
    <n v="3"/>
    <s v="Married"/>
    <n v="4907"/>
    <s v="Upto 5k"/>
    <n v="24532"/>
    <n v="1"/>
    <s v="Y"/>
    <s v="No"/>
    <n v="25"/>
    <n v="4"/>
    <n v="3"/>
    <n v="80"/>
    <n v="0"/>
    <n v="20"/>
    <n v="3"/>
    <n v="3"/>
    <n v="20"/>
    <n v="16"/>
    <n v="11"/>
    <n v="6"/>
  </r>
  <r>
    <x v="1051"/>
    <n v="42"/>
    <s v="36-45"/>
    <s v="No"/>
    <x v="1"/>
    <n v="555"/>
    <x v="1"/>
    <n v="26"/>
    <n v="3"/>
    <s v="Marketing"/>
    <n v="1"/>
    <n v="404"/>
    <n v="3"/>
    <x v="1"/>
    <n v="77"/>
    <n v="3"/>
    <n v="4"/>
    <x v="5"/>
    <n v="2"/>
    <s v="Married"/>
    <n v="13525"/>
    <s v="10k-15k"/>
    <n v="14864"/>
    <n v="5"/>
    <s v="Y"/>
    <s v="No"/>
    <n v="14"/>
    <n v="3"/>
    <n v="4"/>
    <n v="80"/>
    <n v="1"/>
    <n v="23"/>
    <n v="2"/>
    <n v="4"/>
    <n v="20"/>
    <n v="4"/>
    <n v="4"/>
    <n v="8"/>
  </r>
  <r>
    <x v="1052"/>
    <n v="42"/>
    <s v="36-45"/>
    <s v="No"/>
    <x v="0"/>
    <n v="810"/>
    <x v="0"/>
    <n v="23"/>
    <n v="5"/>
    <s v="Life Sciences"/>
    <n v="1"/>
    <n v="468"/>
    <n v="1"/>
    <x v="1"/>
    <n v="44"/>
    <n v="3"/>
    <n v="4"/>
    <x v="7"/>
    <n v="4"/>
    <s v="Single"/>
    <n v="15992"/>
    <s v="15k+"/>
    <n v="15901"/>
    <n v="2"/>
    <s v="Y"/>
    <s v="No"/>
    <n v="14"/>
    <n v="3"/>
    <n v="2"/>
    <n v="80"/>
    <n v="0"/>
    <n v="16"/>
    <n v="2"/>
    <n v="3"/>
    <n v="1"/>
    <n v="0"/>
    <n v="0"/>
    <n v="0"/>
  </r>
  <r>
    <x v="1053"/>
    <n v="42"/>
    <s v="36-45"/>
    <s v="No"/>
    <x v="0"/>
    <n v="544"/>
    <x v="2"/>
    <n v="2"/>
    <n v="1"/>
    <s v="Technical Degree"/>
    <n v="1"/>
    <n v="470"/>
    <n v="3"/>
    <x v="0"/>
    <n v="52"/>
    <n v="3"/>
    <n v="1"/>
    <x v="3"/>
    <n v="3"/>
    <s v="Divorced"/>
    <n v="2696"/>
    <s v="Upto 5k"/>
    <n v="24017"/>
    <n v="0"/>
    <s v="Y"/>
    <s v="Yes"/>
    <n v="11"/>
    <n v="3"/>
    <n v="3"/>
    <n v="80"/>
    <n v="1"/>
    <n v="4"/>
    <n v="5"/>
    <n v="3"/>
    <n v="3"/>
    <n v="2"/>
    <n v="1"/>
    <n v="0"/>
  </r>
  <r>
    <x v="1054"/>
    <n v="42"/>
    <s v="36-45"/>
    <s v="No"/>
    <x v="0"/>
    <n v="1332"/>
    <x v="0"/>
    <n v="2"/>
    <n v="4"/>
    <s v="Other"/>
    <n v="1"/>
    <n v="477"/>
    <n v="1"/>
    <x v="0"/>
    <n v="98"/>
    <n v="2"/>
    <n v="2"/>
    <x v="6"/>
    <n v="4"/>
    <s v="Single"/>
    <n v="6781"/>
    <s v="5k-10k"/>
    <n v="17078"/>
    <n v="3"/>
    <s v="Y"/>
    <s v="No"/>
    <n v="23"/>
    <n v="4"/>
    <n v="2"/>
    <n v="80"/>
    <n v="0"/>
    <n v="14"/>
    <n v="6"/>
    <n v="3"/>
    <n v="1"/>
    <n v="0"/>
    <n v="0"/>
    <n v="0"/>
  </r>
  <r>
    <x v="1055"/>
    <n v="42"/>
    <s v="36-45"/>
    <s v="No"/>
    <x v="0"/>
    <n v="201"/>
    <x v="0"/>
    <n v="1"/>
    <n v="4"/>
    <s v="Life Sciences"/>
    <n v="1"/>
    <n v="517"/>
    <n v="2"/>
    <x v="1"/>
    <n v="95"/>
    <n v="3"/>
    <n v="1"/>
    <x v="0"/>
    <n v="1"/>
    <s v="Divorced"/>
    <n v="2576"/>
    <s v="Upto 5k"/>
    <n v="20490"/>
    <n v="3"/>
    <s v="Y"/>
    <s v="No"/>
    <n v="16"/>
    <n v="3"/>
    <n v="2"/>
    <n v="80"/>
    <n v="1"/>
    <n v="8"/>
    <n v="5"/>
    <n v="3"/>
    <n v="5"/>
    <n v="2"/>
    <n v="1"/>
    <n v="2"/>
  </r>
  <r>
    <x v="1056"/>
    <n v="42"/>
    <s v="36-45"/>
    <s v="No"/>
    <x v="1"/>
    <n v="532"/>
    <x v="0"/>
    <n v="29"/>
    <n v="2"/>
    <s v="Life Sciences"/>
    <n v="1"/>
    <n v="547"/>
    <n v="1"/>
    <x v="1"/>
    <n v="92"/>
    <n v="3"/>
    <n v="2"/>
    <x v="2"/>
    <n v="3"/>
    <s v="Divorced"/>
    <n v="4556"/>
    <s v="Upto 5k"/>
    <n v="12932"/>
    <n v="2"/>
    <s v="Y"/>
    <s v="No"/>
    <n v="11"/>
    <n v="3"/>
    <n v="2"/>
    <n v="80"/>
    <n v="1"/>
    <n v="19"/>
    <n v="3"/>
    <n v="3"/>
    <n v="5"/>
    <n v="4"/>
    <n v="0"/>
    <n v="2"/>
  </r>
  <r>
    <x v="1057"/>
    <n v="42"/>
    <s v="36-45"/>
    <s v="No"/>
    <x v="1"/>
    <n v="1368"/>
    <x v="0"/>
    <n v="28"/>
    <n v="4"/>
    <s v="Technical Degree"/>
    <n v="1"/>
    <n v="551"/>
    <n v="4"/>
    <x v="1"/>
    <n v="88"/>
    <n v="2"/>
    <n v="2"/>
    <x v="6"/>
    <n v="4"/>
    <s v="Married"/>
    <n v="4523"/>
    <s v="Upto 5k"/>
    <n v="4386"/>
    <n v="0"/>
    <s v="Y"/>
    <s v="No"/>
    <n v="11"/>
    <n v="3"/>
    <n v="4"/>
    <n v="80"/>
    <n v="3"/>
    <n v="7"/>
    <n v="4"/>
    <n v="4"/>
    <n v="6"/>
    <n v="5"/>
    <n v="0"/>
    <n v="4"/>
  </r>
  <r>
    <x v="1058"/>
    <n v="42"/>
    <s v="36-45"/>
    <s v="No"/>
    <x v="1"/>
    <n v="1474"/>
    <x v="0"/>
    <n v="5"/>
    <n v="2"/>
    <s v="Other"/>
    <n v="1"/>
    <n v="591"/>
    <n v="2"/>
    <x v="0"/>
    <n v="97"/>
    <n v="3"/>
    <n v="1"/>
    <x v="0"/>
    <n v="3"/>
    <s v="Married"/>
    <n v="2093"/>
    <s v="Upto 5k"/>
    <n v="9260"/>
    <n v="4"/>
    <s v="Y"/>
    <s v="No"/>
    <n v="17"/>
    <n v="3"/>
    <n v="4"/>
    <n v="80"/>
    <n v="1"/>
    <n v="8"/>
    <n v="4"/>
    <n v="3"/>
    <n v="2"/>
    <n v="2"/>
    <n v="2"/>
    <n v="0"/>
  </r>
  <r>
    <x v="1059"/>
    <n v="42"/>
    <s v="36-45"/>
    <s v="No"/>
    <x v="0"/>
    <n v="319"/>
    <x v="0"/>
    <n v="24"/>
    <n v="3"/>
    <s v="Medical"/>
    <n v="1"/>
    <n v="605"/>
    <n v="4"/>
    <x v="0"/>
    <n v="56"/>
    <n v="3"/>
    <n v="3"/>
    <x v="4"/>
    <n v="1"/>
    <s v="Married"/>
    <n v="7406"/>
    <s v="5k-10k"/>
    <n v="6950"/>
    <n v="1"/>
    <s v="Y"/>
    <s v="Yes"/>
    <n v="21"/>
    <n v="4"/>
    <n v="4"/>
    <n v="80"/>
    <n v="1"/>
    <n v="10"/>
    <n v="5"/>
    <n v="2"/>
    <n v="10"/>
    <n v="9"/>
    <n v="5"/>
    <n v="8"/>
  </r>
  <r>
    <x v="1060"/>
    <n v="42"/>
    <s v="36-45"/>
    <s v="No"/>
    <x v="0"/>
    <n v="622"/>
    <x v="0"/>
    <n v="2"/>
    <n v="4"/>
    <s v="Life Sciences"/>
    <n v="1"/>
    <n v="659"/>
    <n v="3"/>
    <x v="1"/>
    <n v="81"/>
    <n v="3"/>
    <n v="2"/>
    <x v="6"/>
    <n v="4"/>
    <s v="Married"/>
    <n v="4089"/>
    <s v="Upto 5k"/>
    <n v="5718"/>
    <n v="1"/>
    <s v="Y"/>
    <s v="No"/>
    <n v="13"/>
    <n v="3"/>
    <n v="2"/>
    <n v="80"/>
    <n v="2"/>
    <n v="10"/>
    <n v="4"/>
    <n v="3"/>
    <n v="10"/>
    <n v="2"/>
    <n v="2"/>
    <n v="2"/>
  </r>
  <r>
    <x v="1061"/>
    <n v="42"/>
    <s v="36-45"/>
    <s v="Yes"/>
    <x v="1"/>
    <n v="933"/>
    <x v="0"/>
    <n v="19"/>
    <n v="3"/>
    <s v="Medical"/>
    <n v="1"/>
    <n v="752"/>
    <n v="3"/>
    <x v="0"/>
    <n v="57"/>
    <n v="4"/>
    <n v="1"/>
    <x v="2"/>
    <n v="3"/>
    <s v="Divorced"/>
    <n v="2759"/>
    <s v="Upto 5k"/>
    <n v="20366"/>
    <n v="6"/>
    <s v="Y"/>
    <s v="Yes"/>
    <n v="12"/>
    <n v="3"/>
    <n v="4"/>
    <n v="80"/>
    <n v="0"/>
    <n v="7"/>
    <n v="2"/>
    <n v="3"/>
    <n v="2"/>
    <n v="2"/>
    <n v="2"/>
    <n v="2"/>
  </r>
  <r>
    <x v="1062"/>
    <n v="42"/>
    <s v="36-45"/>
    <s v="No"/>
    <x v="1"/>
    <n v="570"/>
    <x v="0"/>
    <n v="8"/>
    <n v="3"/>
    <s v="Life Sciences"/>
    <n v="1"/>
    <n v="809"/>
    <n v="2"/>
    <x v="0"/>
    <n v="66"/>
    <n v="3"/>
    <n v="5"/>
    <x v="8"/>
    <n v="4"/>
    <s v="Divorced"/>
    <n v="18430"/>
    <s v="15k+"/>
    <n v="16225"/>
    <n v="1"/>
    <s v="Y"/>
    <s v="No"/>
    <n v="13"/>
    <n v="3"/>
    <n v="2"/>
    <n v="80"/>
    <n v="1"/>
    <n v="24"/>
    <n v="4"/>
    <n v="2"/>
    <n v="24"/>
    <n v="7"/>
    <n v="14"/>
    <n v="9"/>
  </r>
  <r>
    <x v="1063"/>
    <n v="42"/>
    <s v="36-45"/>
    <s v="No"/>
    <x v="0"/>
    <n v="932"/>
    <x v="0"/>
    <n v="1"/>
    <n v="2"/>
    <s v="Life Sciences"/>
    <n v="1"/>
    <n v="827"/>
    <n v="4"/>
    <x v="1"/>
    <n v="43"/>
    <n v="2"/>
    <n v="2"/>
    <x v="4"/>
    <n v="4"/>
    <s v="Married"/>
    <n v="6062"/>
    <s v="5k-10k"/>
    <n v="4051"/>
    <n v="9"/>
    <s v="Y"/>
    <s v="Yes"/>
    <n v="13"/>
    <n v="3"/>
    <n v="4"/>
    <n v="80"/>
    <n v="1"/>
    <n v="8"/>
    <n v="4"/>
    <n v="3"/>
    <n v="4"/>
    <n v="3"/>
    <n v="0"/>
    <n v="2"/>
  </r>
  <r>
    <x v="1064"/>
    <n v="42"/>
    <s v="36-45"/>
    <s v="No"/>
    <x v="0"/>
    <n v="933"/>
    <x v="0"/>
    <n v="29"/>
    <n v="3"/>
    <s v="Life Sciences"/>
    <n v="1"/>
    <n v="836"/>
    <n v="2"/>
    <x v="0"/>
    <n v="98"/>
    <n v="3"/>
    <n v="2"/>
    <x v="4"/>
    <n v="2"/>
    <s v="Married"/>
    <n v="4434"/>
    <s v="Upto 5k"/>
    <n v="11806"/>
    <n v="1"/>
    <s v="Y"/>
    <s v="No"/>
    <n v="13"/>
    <n v="3"/>
    <n v="4"/>
    <n v="80"/>
    <n v="1"/>
    <n v="10"/>
    <n v="3"/>
    <n v="2"/>
    <n v="9"/>
    <n v="8"/>
    <n v="7"/>
    <n v="8"/>
  </r>
  <r>
    <x v="1065"/>
    <n v="42"/>
    <s v="36-45"/>
    <s v="No"/>
    <x v="1"/>
    <n v="1271"/>
    <x v="0"/>
    <n v="2"/>
    <n v="1"/>
    <s v="Medical"/>
    <n v="1"/>
    <n v="875"/>
    <n v="2"/>
    <x v="0"/>
    <n v="35"/>
    <n v="3"/>
    <n v="1"/>
    <x v="2"/>
    <n v="4"/>
    <s v="Single"/>
    <n v="2515"/>
    <s v="Upto 5k"/>
    <n v="9068"/>
    <n v="5"/>
    <s v="Y"/>
    <s v="Yes"/>
    <n v="14"/>
    <n v="3"/>
    <n v="4"/>
    <n v="80"/>
    <n v="0"/>
    <n v="8"/>
    <n v="2"/>
    <n v="3"/>
    <n v="2"/>
    <n v="1"/>
    <n v="2"/>
    <n v="2"/>
  </r>
  <r>
    <x v="1066"/>
    <n v="42"/>
    <s v="36-45"/>
    <s v="No"/>
    <x v="0"/>
    <n v="1265"/>
    <x v="0"/>
    <n v="3"/>
    <n v="3"/>
    <s v="Life Sciences"/>
    <n v="1"/>
    <n v="894"/>
    <n v="3"/>
    <x v="1"/>
    <n v="95"/>
    <n v="4"/>
    <n v="2"/>
    <x v="0"/>
    <n v="4"/>
    <s v="Married"/>
    <n v="5231"/>
    <s v="5k-10k"/>
    <n v="23726"/>
    <n v="2"/>
    <s v="Y"/>
    <s v="Yes"/>
    <n v="13"/>
    <n v="3"/>
    <n v="2"/>
    <n v="80"/>
    <n v="1"/>
    <n v="17"/>
    <n v="1"/>
    <n v="2"/>
    <n v="5"/>
    <n v="3"/>
    <n v="1"/>
    <n v="3"/>
  </r>
  <r>
    <x v="1067"/>
    <n v="42"/>
    <s v="36-45"/>
    <s v="No"/>
    <x v="0"/>
    <n v="462"/>
    <x v="1"/>
    <n v="14"/>
    <n v="2"/>
    <s v="Medical"/>
    <n v="1"/>
    <n v="936"/>
    <n v="3"/>
    <x v="1"/>
    <n v="68"/>
    <n v="2"/>
    <n v="2"/>
    <x v="5"/>
    <n v="3"/>
    <s v="Single"/>
    <n v="6244"/>
    <s v="5k-10k"/>
    <n v="7824"/>
    <n v="7"/>
    <s v="Y"/>
    <s v="No"/>
    <n v="17"/>
    <n v="3"/>
    <n v="1"/>
    <n v="80"/>
    <n v="0"/>
    <n v="10"/>
    <n v="6"/>
    <n v="3"/>
    <n v="5"/>
    <n v="4"/>
    <n v="0"/>
    <n v="3"/>
  </r>
  <r>
    <x v="1068"/>
    <n v="42"/>
    <s v="36-45"/>
    <s v="No"/>
    <x v="0"/>
    <n v="265"/>
    <x v="1"/>
    <n v="5"/>
    <n v="2"/>
    <s v="Marketing"/>
    <n v="1"/>
    <n v="1029"/>
    <n v="4"/>
    <x v="0"/>
    <n v="90"/>
    <n v="3"/>
    <n v="5"/>
    <x v="8"/>
    <n v="3"/>
    <s v="Married"/>
    <n v="18303"/>
    <s v="15k+"/>
    <n v="7770"/>
    <n v="6"/>
    <s v="Y"/>
    <s v="No"/>
    <n v="13"/>
    <n v="3"/>
    <n v="2"/>
    <n v="80"/>
    <n v="0"/>
    <n v="21"/>
    <n v="3"/>
    <n v="4"/>
    <n v="1"/>
    <n v="0"/>
    <n v="0"/>
    <n v="0"/>
  </r>
  <r>
    <x v="1069"/>
    <n v="42"/>
    <s v="36-45"/>
    <s v="No"/>
    <x v="0"/>
    <n v="469"/>
    <x v="0"/>
    <n v="2"/>
    <n v="2"/>
    <s v="Medical"/>
    <n v="1"/>
    <n v="1109"/>
    <n v="4"/>
    <x v="0"/>
    <n v="35"/>
    <n v="3"/>
    <n v="4"/>
    <x v="8"/>
    <n v="1"/>
    <s v="Married"/>
    <n v="17665"/>
    <s v="15k+"/>
    <n v="14399"/>
    <n v="0"/>
    <s v="Y"/>
    <s v="No"/>
    <n v="17"/>
    <n v="3"/>
    <n v="4"/>
    <n v="80"/>
    <n v="1"/>
    <n v="23"/>
    <n v="3"/>
    <n v="3"/>
    <n v="22"/>
    <n v="6"/>
    <n v="13"/>
    <n v="7"/>
  </r>
  <r>
    <x v="1070"/>
    <n v="42"/>
    <s v="36-45"/>
    <s v="No"/>
    <x v="0"/>
    <n v="188"/>
    <x v="0"/>
    <n v="29"/>
    <n v="3"/>
    <s v="Medical"/>
    <n v="1"/>
    <n v="1148"/>
    <n v="2"/>
    <x v="0"/>
    <n v="56"/>
    <n v="1"/>
    <n v="2"/>
    <x v="0"/>
    <n v="4"/>
    <s v="Single"/>
    <n v="4272"/>
    <s v="Upto 5k"/>
    <n v="9558"/>
    <n v="4"/>
    <s v="Y"/>
    <s v="No"/>
    <n v="19"/>
    <n v="3"/>
    <n v="1"/>
    <n v="80"/>
    <n v="0"/>
    <n v="16"/>
    <n v="3"/>
    <n v="3"/>
    <n v="1"/>
    <n v="0"/>
    <n v="0"/>
    <n v="0"/>
  </r>
  <r>
    <x v="1071"/>
    <n v="42"/>
    <s v="36-45"/>
    <s v="Yes"/>
    <x v="1"/>
    <n v="481"/>
    <x v="1"/>
    <n v="12"/>
    <n v="3"/>
    <s v="Life Sciences"/>
    <n v="1"/>
    <n v="1167"/>
    <n v="3"/>
    <x v="0"/>
    <n v="44"/>
    <n v="3"/>
    <n v="4"/>
    <x v="5"/>
    <n v="1"/>
    <s v="Single"/>
    <n v="13758"/>
    <s v="10k-15k"/>
    <n v="2447"/>
    <n v="0"/>
    <s v="Y"/>
    <s v="Yes"/>
    <n v="12"/>
    <n v="3"/>
    <n v="2"/>
    <n v="80"/>
    <n v="0"/>
    <n v="22"/>
    <n v="2"/>
    <n v="2"/>
    <n v="21"/>
    <n v="9"/>
    <n v="13"/>
    <n v="14"/>
  </r>
  <r>
    <x v="1072"/>
    <n v="42"/>
    <s v="36-45"/>
    <s v="No"/>
    <x v="0"/>
    <n v="647"/>
    <x v="1"/>
    <n v="4"/>
    <n v="4"/>
    <s v="Marketing"/>
    <n v="1"/>
    <n v="1171"/>
    <n v="2"/>
    <x v="0"/>
    <n v="45"/>
    <n v="3"/>
    <n v="2"/>
    <x v="5"/>
    <n v="1"/>
    <s v="Single"/>
    <n v="5155"/>
    <s v="5k-10k"/>
    <n v="2253"/>
    <n v="7"/>
    <s v="Y"/>
    <s v="No"/>
    <n v="13"/>
    <n v="3"/>
    <n v="4"/>
    <n v="80"/>
    <n v="0"/>
    <n v="9"/>
    <n v="3"/>
    <n v="4"/>
    <n v="6"/>
    <n v="4"/>
    <n v="1"/>
    <n v="5"/>
  </r>
  <r>
    <x v="1073"/>
    <n v="42"/>
    <s v="36-45"/>
    <s v="No"/>
    <x v="2"/>
    <n v="179"/>
    <x v="2"/>
    <n v="2"/>
    <n v="5"/>
    <s v="Medical"/>
    <n v="1"/>
    <n v="1231"/>
    <n v="4"/>
    <x v="0"/>
    <n v="79"/>
    <n v="4"/>
    <n v="2"/>
    <x v="3"/>
    <n v="1"/>
    <s v="Married"/>
    <n v="6272"/>
    <s v="5k-10k"/>
    <n v="12858"/>
    <n v="7"/>
    <s v="Y"/>
    <s v="No"/>
    <n v="16"/>
    <n v="3"/>
    <n v="1"/>
    <n v="80"/>
    <n v="1"/>
    <n v="10"/>
    <n v="3"/>
    <n v="4"/>
    <n v="4"/>
    <n v="3"/>
    <n v="0"/>
    <n v="3"/>
  </r>
  <r>
    <x v="1074"/>
    <n v="42"/>
    <s v="36-45"/>
    <s v="No"/>
    <x v="1"/>
    <n v="458"/>
    <x v="0"/>
    <n v="26"/>
    <n v="5"/>
    <s v="Medical"/>
    <n v="1"/>
    <n v="1242"/>
    <n v="1"/>
    <x v="1"/>
    <n v="60"/>
    <n v="3"/>
    <n v="3"/>
    <x v="7"/>
    <n v="1"/>
    <s v="Married"/>
    <n v="13191"/>
    <s v="10k-15k"/>
    <n v="23281"/>
    <n v="3"/>
    <s v="Y"/>
    <s v="Yes"/>
    <n v="17"/>
    <n v="3"/>
    <n v="3"/>
    <n v="80"/>
    <n v="0"/>
    <n v="20"/>
    <n v="6"/>
    <n v="3"/>
    <n v="1"/>
    <n v="0"/>
    <n v="0"/>
    <n v="0"/>
  </r>
  <r>
    <x v="1075"/>
    <n v="42"/>
    <s v="36-45"/>
    <s v="No"/>
    <x v="0"/>
    <n v="603"/>
    <x v="0"/>
    <n v="7"/>
    <n v="4"/>
    <s v="Medical"/>
    <n v="1"/>
    <n v="1292"/>
    <n v="2"/>
    <x v="1"/>
    <n v="78"/>
    <n v="4"/>
    <n v="2"/>
    <x v="2"/>
    <n v="2"/>
    <s v="Married"/>
    <n v="2372"/>
    <s v="Upto 5k"/>
    <n v="5628"/>
    <n v="6"/>
    <s v="Y"/>
    <s v="Yes"/>
    <n v="16"/>
    <n v="3"/>
    <n v="4"/>
    <n v="80"/>
    <n v="0"/>
    <n v="18"/>
    <n v="2"/>
    <n v="3"/>
    <n v="1"/>
    <n v="0"/>
    <n v="0"/>
    <n v="0"/>
  </r>
  <r>
    <x v="1076"/>
    <n v="42"/>
    <s v="36-45"/>
    <s v="No"/>
    <x v="2"/>
    <n v="495"/>
    <x v="0"/>
    <n v="2"/>
    <n v="1"/>
    <s v="Life Sciences"/>
    <n v="1"/>
    <n v="1334"/>
    <n v="3"/>
    <x v="0"/>
    <n v="37"/>
    <n v="3"/>
    <n v="4"/>
    <x v="8"/>
    <n v="3"/>
    <s v="Married"/>
    <n v="17861"/>
    <s v="15k+"/>
    <n v="26582"/>
    <n v="0"/>
    <s v="Y"/>
    <s v="Yes"/>
    <n v="13"/>
    <n v="3"/>
    <n v="4"/>
    <n v="80"/>
    <n v="0"/>
    <n v="21"/>
    <n v="3"/>
    <n v="2"/>
    <n v="20"/>
    <n v="8"/>
    <n v="2"/>
    <n v="10"/>
  </r>
  <r>
    <x v="1077"/>
    <n v="42"/>
    <s v="36-45"/>
    <s v="No"/>
    <x v="0"/>
    <n v="1147"/>
    <x v="2"/>
    <n v="10"/>
    <n v="3"/>
    <s v="Human Resources"/>
    <n v="1"/>
    <n v="1408"/>
    <n v="3"/>
    <x v="1"/>
    <n v="31"/>
    <n v="3"/>
    <n v="4"/>
    <x v="8"/>
    <n v="1"/>
    <s v="Married"/>
    <n v="16799"/>
    <s v="15k+"/>
    <n v="16616"/>
    <n v="0"/>
    <s v="Y"/>
    <s v="No"/>
    <n v="14"/>
    <n v="3"/>
    <n v="3"/>
    <n v="80"/>
    <n v="1"/>
    <n v="21"/>
    <n v="5"/>
    <n v="3"/>
    <n v="20"/>
    <n v="7"/>
    <n v="0"/>
    <n v="9"/>
  </r>
  <r>
    <x v="1078"/>
    <n v="42"/>
    <s v="36-45"/>
    <s v="No"/>
    <x v="1"/>
    <n v="748"/>
    <x v="0"/>
    <n v="9"/>
    <n v="2"/>
    <s v="Medical"/>
    <n v="1"/>
    <n v="1480"/>
    <n v="1"/>
    <x v="1"/>
    <n v="74"/>
    <n v="3"/>
    <n v="1"/>
    <x v="0"/>
    <n v="4"/>
    <s v="Single"/>
    <n v="3673"/>
    <s v="Upto 5k"/>
    <n v="16458"/>
    <n v="1"/>
    <s v="Y"/>
    <s v="No"/>
    <n v="13"/>
    <n v="3"/>
    <n v="3"/>
    <n v="80"/>
    <n v="0"/>
    <n v="12"/>
    <n v="3"/>
    <n v="3"/>
    <n v="12"/>
    <n v="9"/>
    <n v="5"/>
    <n v="8"/>
  </r>
  <r>
    <x v="1079"/>
    <n v="42"/>
    <s v="36-45"/>
    <s v="No"/>
    <x v="0"/>
    <n v="1210"/>
    <x v="0"/>
    <n v="2"/>
    <n v="3"/>
    <s v="Medical"/>
    <n v="1"/>
    <n v="1542"/>
    <n v="3"/>
    <x v="0"/>
    <n v="68"/>
    <n v="2"/>
    <n v="1"/>
    <x v="0"/>
    <n v="2"/>
    <s v="Married"/>
    <n v="4841"/>
    <s v="Upto 5k"/>
    <n v="24052"/>
    <n v="4"/>
    <s v="Y"/>
    <s v="No"/>
    <n v="14"/>
    <n v="3"/>
    <n v="2"/>
    <n v="80"/>
    <n v="1"/>
    <n v="4"/>
    <n v="3"/>
    <n v="3"/>
    <n v="1"/>
    <n v="0"/>
    <n v="0"/>
    <n v="0"/>
  </r>
  <r>
    <x v="1080"/>
    <n v="42"/>
    <s v="36-45"/>
    <s v="No"/>
    <x v="1"/>
    <n v="288"/>
    <x v="0"/>
    <n v="2"/>
    <n v="3"/>
    <s v="Life Sciences"/>
    <n v="1"/>
    <n v="1547"/>
    <n v="4"/>
    <x v="0"/>
    <n v="40"/>
    <n v="3"/>
    <n v="3"/>
    <x v="6"/>
    <n v="4"/>
    <s v="Married"/>
    <n v="10124"/>
    <s v="10k-15k"/>
    <n v="18611"/>
    <n v="2"/>
    <s v="Y"/>
    <s v="Yes"/>
    <n v="14"/>
    <n v="3"/>
    <n v="3"/>
    <n v="80"/>
    <n v="1"/>
    <n v="24"/>
    <n v="3"/>
    <n v="1"/>
    <n v="20"/>
    <n v="8"/>
    <n v="13"/>
    <n v="9"/>
  </r>
  <r>
    <x v="1081"/>
    <n v="42"/>
    <s v="36-45"/>
    <s v="No"/>
    <x v="0"/>
    <n v="1059"/>
    <x v="0"/>
    <n v="9"/>
    <n v="2"/>
    <s v="Other"/>
    <n v="1"/>
    <n v="1595"/>
    <n v="4"/>
    <x v="0"/>
    <n v="93"/>
    <n v="2"/>
    <n v="5"/>
    <x v="8"/>
    <n v="4"/>
    <s v="Single"/>
    <n v="19613"/>
    <s v="15k+"/>
    <n v="26362"/>
    <n v="8"/>
    <s v="Y"/>
    <s v="No"/>
    <n v="22"/>
    <n v="4"/>
    <n v="4"/>
    <n v="80"/>
    <n v="0"/>
    <n v="24"/>
    <n v="2"/>
    <n v="3"/>
    <n v="1"/>
    <n v="0"/>
    <n v="0"/>
    <n v="1"/>
  </r>
  <r>
    <x v="1082"/>
    <n v="42"/>
    <s v="36-45"/>
    <s v="No"/>
    <x v="0"/>
    <n v="855"/>
    <x v="0"/>
    <n v="12"/>
    <n v="3"/>
    <s v="Medical"/>
    <n v="1"/>
    <n v="1768"/>
    <n v="2"/>
    <x v="0"/>
    <n v="57"/>
    <n v="3"/>
    <n v="1"/>
    <x v="0"/>
    <n v="2"/>
    <s v="Divorced"/>
    <n v="2766"/>
    <s v="Upto 5k"/>
    <n v="8952"/>
    <n v="8"/>
    <s v="Y"/>
    <s v="No"/>
    <n v="22"/>
    <n v="4"/>
    <n v="2"/>
    <n v="80"/>
    <n v="3"/>
    <n v="7"/>
    <n v="6"/>
    <n v="2"/>
    <n v="5"/>
    <n v="3"/>
    <n v="0"/>
    <n v="4"/>
  </r>
  <r>
    <x v="1083"/>
    <n v="42"/>
    <s v="36-45"/>
    <s v="No"/>
    <x v="0"/>
    <n v="1128"/>
    <x v="0"/>
    <n v="13"/>
    <n v="3"/>
    <s v="Medical"/>
    <n v="1"/>
    <n v="1803"/>
    <n v="2"/>
    <x v="0"/>
    <n v="95"/>
    <n v="4"/>
    <n v="2"/>
    <x v="6"/>
    <n v="1"/>
    <s v="Married"/>
    <n v="5538"/>
    <s v="5k-10k"/>
    <n v="5696"/>
    <n v="5"/>
    <s v="Y"/>
    <s v="No"/>
    <n v="18"/>
    <n v="3"/>
    <n v="3"/>
    <n v="80"/>
    <n v="2"/>
    <n v="10"/>
    <n v="2"/>
    <n v="2"/>
    <n v="0"/>
    <n v="0"/>
    <n v="0"/>
    <n v="0"/>
  </r>
  <r>
    <x v="1084"/>
    <n v="42"/>
    <s v="36-45"/>
    <s v="No"/>
    <x v="2"/>
    <n v="355"/>
    <x v="0"/>
    <n v="10"/>
    <n v="4"/>
    <s v="Technical Degree"/>
    <n v="1"/>
    <n v="1854"/>
    <n v="3"/>
    <x v="0"/>
    <n v="38"/>
    <n v="3"/>
    <n v="1"/>
    <x v="2"/>
    <n v="3"/>
    <s v="Married"/>
    <n v="2936"/>
    <s v="Upto 5k"/>
    <n v="6161"/>
    <n v="3"/>
    <s v="Y"/>
    <s v="No"/>
    <n v="22"/>
    <n v="4"/>
    <n v="2"/>
    <n v="80"/>
    <n v="2"/>
    <n v="10"/>
    <n v="1"/>
    <n v="2"/>
    <n v="6"/>
    <n v="3"/>
    <n v="3"/>
    <n v="3"/>
  </r>
  <r>
    <x v="1085"/>
    <n v="42"/>
    <s v="36-45"/>
    <s v="No"/>
    <x v="0"/>
    <n v="1142"/>
    <x v="0"/>
    <n v="8"/>
    <n v="3"/>
    <s v="Life Sciences"/>
    <n v="1"/>
    <n v="1860"/>
    <n v="4"/>
    <x v="0"/>
    <n v="81"/>
    <n v="3"/>
    <n v="1"/>
    <x v="0"/>
    <n v="3"/>
    <s v="Single"/>
    <n v="3968"/>
    <s v="Upto 5k"/>
    <n v="13624"/>
    <n v="4"/>
    <s v="Y"/>
    <s v="No"/>
    <n v="13"/>
    <n v="3"/>
    <n v="4"/>
    <n v="80"/>
    <n v="0"/>
    <n v="8"/>
    <n v="3"/>
    <n v="3"/>
    <n v="0"/>
    <n v="0"/>
    <n v="0"/>
    <n v="0"/>
  </r>
  <r>
    <x v="1086"/>
    <n v="42"/>
    <s v="36-45"/>
    <s v="No"/>
    <x v="0"/>
    <n v="1396"/>
    <x v="0"/>
    <n v="6"/>
    <n v="3"/>
    <s v="Medical"/>
    <n v="1"/>
    <n v="1911"/>
    <n v="3"/>
    <x v="0"/>
    <n v="83"/>
    <n v="3"/>
    <n v="3"/>
    <x v="7"/>
    <n v="1"/>
    <s v="Married"/>
    <n v="13348"/>
    <s v="10k-15k"/>
    <n v="14842"/>
    <n v="9"/>
    <s v="Y"/>
    <s v="No"/>
    <n v="13"/>
    <n v="3"/>
    <n v="2"/>
    <n v="80"/>
    <n v="1"/>
    <n v="18"/>
    <n v="3"/>
    <n v="4"/>
    <n v="13"/>
    <n v="7"/>
    <n v="5"/>
    <n v="7"/>
  </r>
  <r>
    <x v="1087"/>
    <n v="42"/>
    <s v="36-45"/>
    <s v="No"/>
    <x v="0"/>
    <n v="419"/>
    <x v="1"/>
    <n v="12"/>
    <n v="4"/>
    <s v="Marketing"/>
    <n v="1"/>
    <n v="1943"/>
    <n v="2"/>
    <x v="0"/>
    <n v="77"/>
    <n v="3"/>
    <n v="2"/>
    <x v="5"/>
    <n v="4"/>
    <s v="Divorced"/>
    <n v="5087"/>
    <s v="5k-10k"/>
    <n v="2900"/>
    <n v="3"/>
    <s v="Y"/>
    <s v="Yes"/>
    <n v="12"/>
    <n v="3"/>
    <n v="3"/>
    <n v="80"/>
    <n v="2"/>
    <n v="14"/>
    <n v="4"/>
    <n v="3"/>
    <n v="0"/>
    <n v="0"/>
    <n v="0"/>
    <n v="0"/>
  </r>
  <r>
    <x v="1088"/>
    <n v="42"/>
    <s v="36-45"/>
    <s v="No"/>
    <x v="2"/>
    <n v="335"/>
    <x v="0"/>
    <n v="23"/>
    <n v="2"/>
    <s v="Life Sciences"/>
    <n v="1"/>
    <n v="1976"/>
    <n v="4"/>
    <x v="0"/>
    <n v="37"/>
    <n v="2"/>
    <n v="2"/>
    <x v="2"/>
    <n v="3"/>
    <s v="Single"/>
    <n v="4332"/>
    <s v="Upto 5k"/>
    <n v="14811"/>
    <n v="1"/>
    <s v="Y"/>
    <s v="No"/>
    <n v="12"/>
    <n v="3"/>
    <n v="4"/>
    <n v="80"/>
    <n v="0"/>
    <n v="20"/>
    <n v="2"/>
    <n v="3"/>
    <n v="20"/>
    <n v="9"/>
    <n v="3"/>
    <n v="7"/>
  </r>
  <r>
    <x v="1089"/>
    <n v="42"/>
    <s v="36-45"/>
    <s v="No"/>
    <x v="0"/>
    <n v="557"/>
    <x v="0"/>
    <n v="18"/>
    <n v="4"/>
    <s v="Life Sciences"/>
    <n v="1"/>
    <n v="1998"/>
    <n v="4"/>
    <x v="0"/>
    <n v="35"/>
    <n v="3"/>
    <n v="2"/>
    <x v="2"/>
    <n v="1"/>
    <s v="Divorced"/>
    <n v="5410"/>
    <s v="5k-10k"/>
    <n v="11189"/>
    <n v="6"/>
    <s v="Y"/>
    <s v="Yes"/>
    <n v="17"/>
    <n v="3"/>
    <n v="3"/>
    <n v="80"/>
    <n v="1"/>
    <n v="9"/>
    <n v="3"/>
    <n v="2"/>
    <n v="4"/>
    <n v="3"/>
    <n v="1"/>
    <n v="2"/>
  </r>
  <r>
    <x v="1090"/>
    <n v="42"/>
    <s v="36-45"/>
    <s v="No"/>
    <x v="0"/>
    <n v="300"/>
    <x v="0"/>
    <n v="2"/>
    <n v="3"/>
    <s v="Life Sciences"/>
    <n v="1"/>
    <n v="2031"/>
    <n v="1"/>
    <x v="0"/>
    <n v="56"/>
    <n v="3"/>
    <n v="5"/>
    <x v="8"/>
    <n v="3"/>
    <s v="Married"/>
    <n v="18880"/>
    <s v="15k+"/>
    <n v="17312"/>
    <n v="5"/>
    <s v="Y"/>
    <s v="No"/>
    <n v="11"/>
    <n v="3"/>
    <n v="1"/>
    <n v="80"/>
    <n v="0"/>
    <n v="24"/>
    <n v="2"/>
    <n v="2"/>
    <n v="22"/>
    <n v="6"/>
    <n v="4"/>
    <n v="14"/>
  </r>
  <r>
    <x v="1091"/>
    <n v="43"/>
    <s v="36-45"/>
    <s v="No"/>
    <x v="0"/>
    <n v="1273"/>
    <x v="0"/>
    <n v="2"/>
    <n v="2"/>
    <s v="Medical"/>
    <n v="1"/>
    <n v="46"/>
    <n v="4"/>
    <x v="1"/>
    <n v="72"/>
    <n v="4"/>
    <n v="1"/>
    <x v="2"/>
    <n v="3"/>
    <s v="Divorced"/>
    <n v="2645"/>
    <s v="Upto 5k"/>
    <n v="21923"/>
    <n v="1"/>
    <s v="Y"/>
    <s v="No"/>
    <n v="12"/>
    <n v="3"/>
    <n v="4"/>
    <n v="80"/>
    <n v="2"/>
    <n v="6"/>
    <n v="3"/>
    <n v="2"/>
    <n v="5"/>
    <n v="3"/>
    <n v="1"/>
    <n v="4"/>
  </r>
  <r>
    <x v="1092"/>
    <n v="43"/>
    <s v="36-45"/>
    <s v="No"/>
    <x v="1"/>
    <n v="394"/>
    <x v="1"/>
    <n v="26"/>
    <n v="2"/>
    <s v="Life Sciences"/>
    <n v="1"/>
    <n v="158"/>
    <n v="3"/>
    <x v="0"/>
    <n v="92"/>
    <n v="3"/>
    <n v="4"/>
    <x v="8"/>
    <n v="4"/>
    <s v="Married"/>
    <n v="16959"/>
    <s v="15k+"/>
    <n v="19494"/>
    <n v="1"/>
    <s v="Y"/>
    <s v="Yes"/>
    <n v="12"/>
    <n v="3"/>
    <n v="4"/>
    <n v="80"/>
    <n v="2"/>
    <n v="25"/>
    <n v="3"/>
    <n v="4"/>
    <n v="25"/>
    <n v="12"/>
    <n v="4"/>
    <n v="12"/>
  </r>
  <r>
    <x v="1093"/>
    <n v="43"/>
    <s v="36-45"/>
    <s v="No"/>
    <x v="1"/>
    <n v="957"/>
    <x v="0"/>
    <n v="28"/>
    <n v="3"/>
    <s v="Medical"/>
    <n v="1"/>
    <n v="171"/>
    <n v="2"/>
    <x v="1"/>
    <n v="72"/>
    <n v="4"/>
    <n v="1"/>
    <x v="2"/>
    <n v="3"/>
    <s v="Single"/>
    <n v="4739"/>
    <s v="Upto 5k"/>
    <n v="16090"/>
    <n v="4"/>
    <s v="Y"/>
    <s v="No"/>
    <n v="12"/>
    <n v="3"/>
    <n v="4"/>
    <n v="80"/>
    <n v="0"/>
    <n v="18"/>
    <n v="2"/>
    <n v="3"/>
    <n v="3"/>
    <n v="2"/>
    <n v="1"/>
    <n v="2"/>
  </r>
  <r>
    <x v="1094"/>
    <n v="43"/>
    <s v="36-45"/>
    <s v="No"/>
    <x v="2"/>
    <n v="1344"/>
    <x v="0"/>
    <n v="7"/>
    <n v="3"/>
    <s v="Medical"/>
    <n v="1"/>
    <n v="262"/>
    <n v="4"/>
    <x v="0"/>
    <n v="37"/>
    <n v="4"/>
    <n v="1"/>
    <x v="2"/>
    <n v="4"/>
    <s v="Divorced"/>
    <n v="2089"/>
    <s v="Upto 5k"/>
    <n v="5228"/>
    <n v="4"/>
    <s v="Y"/>
    <s v="No"/>
    <n v="14"/>
    <n v="3"/>
    <n v="4"/>
    <n v="80"/>
    <n v="3"/>
    <n v="7"/>
    <n v="3"/>
    <n v="4"/>
    <n v="5"/>
    <n v="4"/>
    <n v="2"/>
    <n v="2"/>
  </r>
  <r>
    <x v="1095"/>
    <n v="43"/>
    <s v="36-45"/>
    <s v="No"/>
    <x v="0"/>
    <n v="1034"/>
    <x v="1"/>
    <n v="16"/>
    <n v="3"/>
    <s v="Marketing"/>
    <n v="1"/>
    <n v="327"/>
    <n v="4"/>
    <x v="1"/>
    <n v="80"/>
    <n v="3"/>
    <n v="4"/>
    <x v="8"/>
    <n v="4"/>
    <s v="Married"/>
    <n v="16064"/>
    <s v="15k+"/>
    <n v="7744"/>
    <n v="5"/>
    <s v="Y"/>
    <s v="Yes"/>
    <n v="22"/>
    <n v="4"/>
    <n v="3"/>
    <n v="80"/>
    <n v="1"/>
    <n v="22"/>
    <n v="3"/>
    <n v="3"/>
    <n v="17"/>
    <n v="13"/>
    <n v="1"/>
    <n v="9"/>
  </r>
  <r>
    <x v="1096"/>
    <n v="43"/>
    <s v="36-45"/>
    <s v="No"/>
    <x v="1"/>
    <n v="185"/>
    <x v="0"/>
    <n v="10"/>
    <n v="4"/>
    <s v="Life Sciences"/>
    <n v="1"/>
    <n v="430"/>
    <n v="3"/>
    <x v="1"/>
    <n v="33"/>
    <n v="3"/>
    <n v="1"/>
    <x v="0"/>
    <n v="4"/>
    <s v="Single"/>
    <n v="2455"/>
    <s v="Upto 5k"/>
    <n v="10675"/>
    <n v="0"/>
    <s v="Y"/>
    <s v="No"/>
    <n v="19"/>
    <n v="3"/>
    <n v="1"/>
    <n v="80"/>
    <n v="0"/>
    <n v="9"/>
    <n v="5"/>
    <n v="3"/>
    <n v="8"/>
    <n v="7"/>
    <n v="1"/>
    <n v="7"/>
  </r>
  <r>
    <x v="1097"/>
    <n v="43"/>
    <s v="36-45"/>
    <s v="No"/>
    <x v="1"/>
    <n v="559"/>
    <x v="0"/>
    <n v="10"/>
    <n v="4"/>
    <s v="Life Sciences"/>
    <n v="1"/>
    <n v="448"/>
    <n v="3"/>
    <x v="1"/>
    <n v="82"/>
    <n v="2"/>
    <n v="2"/>
    <x v="0"/>
    <n v="3"/>
    <s v="Divorced"/>
    <n v="5257"/>
    <s v="5k-10k"/>
    <n v="6227"/>
    <n v="1"/>
    <s v="Y"/>
    <s v="No"/>
    <n v="11"/>
    <n v="3"/>
    <n v="2"/>
    <n v="80"/>
    <n v="1"/>
    <n v="9"/>
    <n v="3"/>
    <n v="4"/>
    <n v="9"/>
    <n v="7"/>
    <n v="0"/>
    <n v="0"/>
  </r>
  <r>
    <x v="1098"/>
    <n v="43"/>
    <s v="36-45"/>
    <s v="No"/>
    <x v="0"/>
    <n v="1001"/>
    <x v="0"/>
    <n v="7"/>
    <n v="3"/>
    <s v="Life Sciences"/>
    <n v="1"/>
    <n v="451"/>
    <n v="3"/>
    <x v="1"/>
    <n v="43"/>
    <n v="3"/>
    <n v="3"/>
    <x v="6"/>
    <n v="1"/>
    <s v="Married"/>
    <n v="9985"/>
    <s v="5k-10k"/>
    <n v="9262"/>
    <n v="8"/>
    <s v="Y"/>
    <s v="No"/>
    <n v="16"/>
    <n v="3"/>
    <n v="1"/>
    <n v="80"/>
    <n v="1"/>
    <n v="10"/>
    <n v="1"/>
    <n v="2"/>
    <n v="1"/>
    <n v="0"/>
    <n v="0"/>
    <n v="0"/>
  </r>
  <r>
    <x v="1099"/>
    <n v="43"/>
    <s v="36-45"/>
    <s v="No"/>
    <x v="0"/>
    <n v="982"/>
    <x v="0"/>
    <n v="12"/>
    <n v="3"/>
    <s v="Life Sciences"/>
    <n v="1"/>
    <n v="520"/>
    <n v="1"/>
    <x v="0"/>
    <n v="59"/>
    <n v="2"/>
    <n v="4"/>
    <x v="7"/>
    <n v="2"/>
    <s v="Divorced"/>
    <n v="14336"/>
    <s v="10k-15k"/>
    <n v="4345"/>
    <n v="1"/>
    <s v="Y"/>
    <s v="No"/>
    <n v="11"/>
    <n v="3"/>
    <n v="3"/>
    <n v="80"/>
    <n v="1"/>
    <n v="25"/>
    <n v="3"/>
    <n v="3"/>
    <n v="25"/>
    <n v="10"/>
    <n v="3"/>
    <n v="9"/>
  </r>
  <r>
    <x v="1100"/>
    <n v="43"/>
    <s v="36-45"/>
    <s v="No"/>
    <x v="1"/>
    <n v="313"/>
    <x v="0"/>
    <n v="21"/>
    <n v="3"/>
    <s v="Medical"/>
    <n v="1"/>
    <n v="525"/>
    <n v="4"/>
    <x v="0"/>
    <n v="61"/>
    <n v="3"/>
    <n v="1"/>
    <x v="0"/>
    <n v="4"/>
    <s v="Married"/>
    <n v="2258"/>
    <s v="Upto 5k"/>
    <n v="15238"/>
    <n v="7"/>
    <s v="Y"/>
    <s v="No"/>
    <n v="20"/>
    <n v="4"/>
    <n v="1"/>
    <n v="80"/>
    <n v="1"/>
    <n v="8"/>
    <n v="1"/>
    <n v="3"/>
    <n v="3"/>
    <n v="2"/>
    <n v="1"/>
    <n v="2"/>
  </r>
  <r>
    <x v="1101"/>
    <n v="43"/>
    <s v="36-45"/>
    <s v="No"/>
    <x v="0"/>
    <n v="1473"/>
    <x v="0"/>
    <n v="8"/>
    <n v="4"/>
    <s v="Other"/>
    <n v="1"/>
    <n v="526"/>
    <n v="3"/>
    <x v="1"/>
    <n v="74"/>
    <n v="3"/>
    <n v="2"/>
    <x v="6"/>
    <n v="3"/>
    <s v="Divorced"/>
    <n v="4522"/>
    <s v="Upto 5k"/>
    <n v="2227"/>
    <n v="4"/>
    <s v="Y"/>
    <s v="Yes"/>
    <n v="14"/>
    <n v="3"/>
    <n v="4"/>
    <n v="80"/>
    <n v="0"/>
    <n v="8"/>
    <n v="3"/>
    <n v="3"/>
    <n v="5"/>
    <n v="2"/>
    <n v="0"/>
    <n v="2"/>
  </r>
  <r>
    <x v="1102"/>
    <n v="43"/>
    <s v="36-45"/>
    <s v="No"/>
    <x v="0"/>
    <n v="782"/>
    <x v="0"/>
    <n v="6"/>
    <n v="4"/>
    <s v="Other"/>
    <n v="1"/>
    <n v="661"/>
    <n v="2"/>
    <x v="0"/>
    <n v="50"/>
    <n v="2"/>
    <n v="4"/>
    <x v="7"/>
    <n v="4"/>
    <s v="Divorced"/>
    <n v="16627"/>
    <s v="15k+"/>
    <n v="2671"/>
    <n v="4"/>
    <s v="Y"/>
    <s v="Yes"/>
    <n v="14"/>
    <n v="3"/>
    <n v="3"/>
    <n v="80"/>
    <n v="1"/>
    <n v="21"/>
    <n v="3"/>
    <n v="2"/>
    <n v="1"/>
    <n v="0"/>
    <n v="0"/>
    <n v="0"/>
  </r>
  <r>
    <x v="1103"/>
    <n v="43"/>
    <s v="36-45"/>
    <s v="No"/>
    <x v="1"/>
    <n v="1001"/>
    <x v="0"/>
    <n v="9"/>
    <n v="5"/>
    <s v="Medical"/>
    <n v="1"/>
    <n v="663"/>
    <n v="4"/>
    <x v="0"/>
    <n v="72"/>
    <n v="3"/>
    <n v="2"/>
    <x v="0"/>
    <n v="3"/>
    <s v="Divorced"/>
    <n v="5679"/>
    <s v="5k-10k"/>
    <n v="19627"/>
    <n v="3"/>
    <s v="Y"/>
    <s v="Yes"/>
    <n v="13"/>
    <n v="3"/>
    <n v="2"/>
    <n v="80"/>
    <n v="1"/>
    <n v="10"/>
    <n v="3"/>
    <n v="3"/>
    <n v="8"/>
    <n v="7"/>
    <n v="4"/>
    <n v="7"/>
  </r>
  <r>
    <x v="1104"/>
    <n v="43"/>
    <s v="36-45"/>
    <s v="No"/>
    <x v="1"/>
    <n v="775"/>
    <x v="1"/>
    <n v="15"/>
    <n v="3"/>
    <s v="Life Sciences"/>
    <n v="1"/>
    <n v="754"/>
    <n v="4"/>
    <x v="0"/>
    <n v="47"/>
    <n v="2"/>
    <n v="2"/>
    <x v="5"/>
    <n v="4"/>
    <s v="Married"/>
    <n v="6804"/>
    <s v="5k-10k"/>
    <n v="23683"/>
    <n v="3"/>
    <s v="Y"/>
    <s v="No"/>
    <n v="18"/>
    <n v="3"/>
    <n v="3"/>
    <n v="80"/>
    <n v="1"/>
    <n v="7"/>
    <n v="5"/>
    <n v="3"/>
    <n v="2"/>
    <n v="2"/>
    <n v="2"/>
    <n v="2"/>
  </r>
  <r>
    <x v="1105"/>
    <n v="43"/>
    <s v="36-45"/>
    <s v="No"/>
    <x v="0"/>
    <n v="589"/>
    <x v="0"/>
    <n v="14"/>
    <n v="2"/>
    <s v="Life Sciences"/>
    <n v="1"/>
    <n v="843"/>
    <n v="2"/>
    <x v="0"/>
    <n v="94"/>
    <n v="3"/>
    <n v="4"/>
    <x v="7"/>
    <n v="1"/>
    <s v="Married"/>
    <n v="17159"/>
    <s v="15k+"/>
    <n v="5200"/>
    <n v="6"/>
    <s v="Y"/>
    <s v="No"/>
    <n v="24"/>
    <n v="4"/>
    <n v="3"/>
    <n v="80"/>
    <n v="1"/>
    <n v="22"/>
    <n v="3"/>
    <n v="3"/>
    <n v="4"/>
    <n v="1"/>
    <n v="1"/>
    <n v="0"/>
  </r>
  <r>
    <x v="1106"/>
    <n v="43"/>
    <s v="36-45"/>
    <s v="No"/>
    <x v="1"/>
    <n v="422"/>
    <x v="0"/>
    <n v="1"/>
    <n v="3"/>
    <s v="Life Sciences"/>
    <n v="1"/>
    <n v="902"/>
    <n v="4"/>
    <x v="1"/>
    <n v="33"/>
    <n v="3"/>
    <n v="2"/>
    <x v="6"/>
    <n v="4"/>
    <s v="Married"/>
    <n v="5562"/>
    <s v="5k-10k"/>
    <n v="21782"/>
    <n v="4"/>
    <s v="Y"/>
    <s v="No"/>
    <n v="13"/>
    <n v="3"/>
    <n v="2"/>
    <n v="80"/>
    <n v="1"/>
    <n v="12"/>
    <n v="2"/>
    <n v="2"/>
    <n v="5"/>
    <n v="2"/>
    <n v="2"/>
    <n v="2"/>
  </r>
  <r>
    <x v="1107"/>
    <n v="43"/>
    <s v="36-45"/>
    <s v="No"/>
    <x v="0"/>
    <n v="177"/>
    <x v="0"/>
    <n v="8"/>
    <n v="3"/>
    <s v="Life Sciences"/>
    <n v="1"/>
    <n v="920"/>
    <n v="1"/>
    <x v="1"/>
    <n v="55"/>
    <n v="3"/>
    <n v="2"/>
    <x v="4"/>
    <n v="2"/>
    <s v="Divorced"/>
    <n v="4765"/>
    <s v="Upto 5k"/>
    <n v="23814"/>
    <n v="4"/>
    <s v="Y"/>
    <s v="No"/>
    <n v="21"/>
    <n v="4"/>
    <n v="3"/>
    <n v="80"/>
    <n v="1"/>
    <n v="4"/>
    <n v="2"/>
    <n v="4"/>
    <n v="1"/>
    <n v="0"/>
    <n v="0"/>
    <n v="0"/>
  </r>
  <r>
    <x v="1108"/>
    <n v="43"/>
    <s v="36-45"/>
    <s v="No"/>
    <x v="0"/>
    <n v="415"/>
    <x v="1"/>
    <n v="25"/>
    <n v="3"/>
    <s v="Medical"/>
    <n v="1"/>
    <n v="1076"/>
    <n v="3"/>
    <x v="0"/>
    <n v="79"/>
    <n v="2"/>
    <n v="3"/>
    <x v="5"/>
    <n v="4"/>
    <s v="Divorced"/>
    <n v="10798"/>
    <s v="10k-15k"/>
    <n v="5268"/>
    <n v="5"/>
    <s v="Y"/>
    <s v="No"/>
    <n v="13"/>
    <n v="3"/>
    <n v="3"/>
    <n v="80"/>
    <n v="1"/>
    <n v="18"/>
    <n v="5"/>
    <n v="3"/>
    <n v="1"/>
    <n v="0"/>
    <n v="0"/>
    <n v="0"/>
  </r>
  <r>
    <x v="1109"/>
    <n v="43"/>
    <s v="36-45"/>
    <s v="No"/>
    <x v="1"/>
    <n v="1082"/>
    <x v="0"/>
    <n v="27"/>
    <n v="3"/>
    <s v="Life Sciences"/>
    <n v="1"/>
    <n v="1126"/>
    <n v="3"/>
    <x v="1"/>
    <n v="83"/>
    <n v="3"/>
    <n v="3"/>
    <x v="4"/>
    <n v="1"/>
    <s v="Married"/>
    <n v="10820"/>
    <s v="10k-15k"/>
    <n v="11535"/>
    <n v="8"/>
    <s v="Y"/>
    <s v="No"/>
    <n v="11"/>
    <n v="3"/>
    <n v="3"/>
    <n v="80"/>
    <n v="1"/>
    <n v="18"/>
    <n v="1"/>
    <n v="3"/>
    <n v="8"/>
    <n v="7"/>
    <n v="0"/>
    <n v="1"/>
  </r>
  <r>
    <x v="1110"/>
    <n v="43"/>
    <s v="36-45"/>
    <s v="Yes"/>
    <x v="0"/>
    <n v="1372"/>
    <x v="1"/>
    <n v="9"/>
    <n v="3"/>
    <s v="Marketing"/>
    <n v="1"/>
    <n v="1188"/>
    <n v="1"/>
    <x v="1"/>
    <n v="85"/>
    <n v="1"/>
    <n v="2"/>
    <x v="5"/>
    <n v="3"/>
    <s v="Single"/>
    <n v="5346"/>
    <s v="5k-10k"/>
    <n v="9489"/>
    <n v="8"/>
    <s v="Y"/>
    <s v="No"/>
    <n v="13"/>
    <n v="3"/>
    <n v="2"/>
    <n v="80"/>
    <n v="0"/>
    <n v="7"/>
    <n v="2"/>
    <n v="2"/>
    <n v="4"/>
    <n v="3"/>
    <n v="1"/>
    <n v="3"/>
  </r>
  <r>
    <x v="1111"/>
    <n v="43"/>
    <s v="36-45"/>
    <s v="No"/>
    <x v="0"/>
    <n v="920"/>
    <x v="0"/>
    <n v="3"/>
    <n v="3"/>
    <s v="Life Sciences"/>
    <n v="1"/>
    <n v="1255"/>
    <n v="3"/>
    <x v="0"/>
    <n v="96"/>
    <n v="1"/>
    <n v="5"/>
    <x v="7"/>
    <n v="4"/>
    <s v="Married"/>
    <n v="19740"/>
    <s v="15k+"/>
    <n v="18625"/>
    <n v="3"/>
    <s v="Y"/>
    <s v="No"/>
    <n v="14"/>
    <n v="3"/>
    <n v="2"/>
    <n v="80"/>
    <n v="1"/>
    <n v="25"/>
    <n v="2"/>
    <n v="3"/>
    <n v="8"/>
    <n v="7"/>
    <n v="0"/>
    <n v="7"/>
  </r>
  <r>
    <x v="1112"/>
    <n v="43"/>
    <s v="36-45"/>
    <s v="No"/>
    <x v="0"/>
    <n v="531"/>
    <x v="1"/>
    <n v="4"/>
    <n v="4"/>
    <s v="Marketing"/>
    <n v="1"/>
    <n v="1293"/>
    <n v="4"/>
    <x v="1"/>
    <n v="56"/>
    <n v="2"/>
    <n v="3"/>
    <x v="5"/>
    <n v="4"/>
    <s v="Single"/>
    <n v="10231"/>
    <s v="10k-15k"/>
    <n v="20364"/>
    <n v="3"/>
    <s v="Y"/>
    <s v="No"/>
    <n v="14"/>
    <n v="3"/>
    <n v="4"/>
    <n v="80"/>
    <n v="0"/>
    <n v="23"/>
    <n v="3"/>
    <n v="4"/>
    <n v="21"/>
    <n v="7"/>
    <n v="15"/>
    <n v="17"/>
  </r>
  <r>
    <x v="1113"/>
    <n v="43"/>
    <s v="36-45"/>
    <s v="No"/>
    <x v="0"/>
    <n v="930"/>
    <x v="0"/>
    <n v="6"/>
    <n v="3"/>
    <s v="Medical"/>
    <n v="1"/>
    <n v="1402"/>
    <n v="1"/>
    <x v="1"/>
    <n v="73"/>
    <n v="2"/>
    <n v="2"/>
    <x v="2"/>
    <n v="3"/>
    <s v="Single"/>
    <n v="4081"/>
    <s v="Upto 5k"/>
    <n v="20003"/>
    <n v="1"/>
    <s v="Y"/>
    <s v="Yes"/>
    <n v="14"/>
    <n v="3"/>
    <n v="1"/>
    <n v="80"/>
    <n v="0"/>
    <n v="20"/>
    <n v="3"/>
    <n v="1"/>
    <n v="20"/>
    <n v="7"/>
    <n v="1"/>
    <n v="8"/>
  </r>
  <r>
    <x v="1114"/>
    <n v="43"/>
    <s v="36-45"/>
    <s v="No"/>
    <x v="0"/>
    <n v="990"/>
    <x v="0"/>
    <n v="27"/>
    <n v="3"/>
    <s v="Technical Degree"/>
    <n v="1"/>
    <n v="1599"/>
    <n v="4"/>
    <x v="0"/>
    <n v="87"/>
    <n v="4"/>
    <n v="1"/>
    <x v="0"/>
    <n v="2"/>
    <s v="Divorced"/>
    <n v="4876"/>
    <s v="Upto 5k"/>
    <n v="5855"/>
    <n v="5"/>
    <s v="Y"/>
    <s v="No"/>
    <n v="12"/>
    <n v="3"/>
    <n v="3"/>
    <n v="80"/>
    <n v="1"/>
    <n v="8"/>
    <n v="0"/>
    <n v="3"/>
    <n v="6"/>
    <n v="4"/>
    <n v="0"/>
    <n v="2"/>
  </r>
  <r>
    <x v="1115"/>
    <n v="43"/>
    <s v="36-45"/>
    <s v="No"/>
    <x v="0"/>
    <n v="1291"/>
    <x v="0"/>
    <n v="15"/>
    <n v="2"/>
    <s v="Life Sciences"/>
    <n v="1"/>
    <n v="1666"/>
    <n v="3"/>
    <x v="0"/>
    <n v="65"/>
    <n v="2"/>
    <n v="4"/>
    <x v="7"/>
    <n v="3"/>
    <s v="Married"/>
    <n v="17603"/>
    <s v="15k+"/>
    <n v="3525"/>
    <n v="1"/>
    <s v="Y"/>
    <s v="No"/>
    <n v="24"/>
    <n v="4"/>
    <n v="1"/>
    <n v="80"/>
    <n v="1"/>
    <n v="14"/>
    <n v="3"/>
    <n v="3"/>
    <n v="14"/>
    <n v="10"/>
    <n v="6"/>
    <n v="11"/>
  </r>
  <r>
    <x v="1116"/>
    <n v="43"/>
    <s v="36-45"/>
    <s v="No"/>
    <x v="0"/>
    <n v="1179"/>
    <x v="1"/>
    <n v="2"/>
    <n v="3"/>
    <s v="Medical"/>
    <n v="1"/>
    <n v="1706"/>
    <n v="4"/>
    <x v="0"/>
    <n v="73"/>
    <n v="3"/>
    <n v="2"/>
    <x v="5"/>
    <n v="4"/>
    <s v="Married"/>
    <n v="7847"/>
    <s v="5k-10k"/>
    <n v="6069"/>
    <n v="1"/>
    <s v="Y"/>
    <s v="Yes"/>
    <n v="17"/>
    <n v="3"/>
    <n v="1"/>
    <n v="80"/>
    <n v="1"/>
    <n v="10"/>
    <n v="3"/>
    <n v="3"/>
    <n v="10"/>
    <n v="9"/>
    <n v="8"/>
    <n v="8"/>
  </r>
  <r>
    <x v="1117"/>
    <n v="43"/>
    <s v="36-45"/>
    <s v="Yes"/>
    <x v="1"/>
    <n v="807"/>
    <x v="0"/>
    <n v="17"/>
    <n v="3"/>
    <s v="Technical Degree"/>
    <n v="1"/>
    <n v="1767"/>
    <n v="3"/>
    <x v="0"/>
    <n v="38"/>
    <n v="2"/>
    <n v="1"/>
    <x v="2"/>
    <n v="3"/>
    <s v="Married"/>
    <n v="2437"/>
    <s v="Upto 5k"/>
    <n v="15587"/>
    <n v="9"/>
    <s v="Y"/>
    <s v="Yes"/>
    <n v="16"/>
    <n v="3"/>
    <n v="4"/>
    <n v="80"/>
    <n v="1"/>
    <n v="6"/>
    <n v="4"/>
    <n v="3"/>
    <n v="1"/>
    <n v="0"/>
    <n v="0"/>
    <n v="0"/>
  </r>
  <r>
    <x v="1118"/>
    <n v="43"/>
    <s v="36-45"/>
    <s v="No"/>
    <x v="0"/>
    <n v="244"/>
    <x v="2"/>
    <n v="2"/>
    <n v="3"/>
    <s v="Life Sciences"/>
    <n v="1"/>
    <n v="1778"/>
    <n v="2"/>
    <x v="0"/>
    <n v="97"/>
    <n v="3"/>
    <n v="1"/>
    <x v="3"/>
    <n v="4"/>
    <s v="Single"/>
    <n v="3539"/>
    <s v="Upto 5k"/>
    <n v="5033"/>
    <n v="0"/>
    <s v="Y"/>
    <s v="No"/>
    <n v="13"/>
    <n v="3"/>
    <n v="2"/>
    <n v="80"/>
    <n v="0"/>
    <n v="10"/>
    <n v="5"/>
    <n v="3"/>
    <n v="9"/>
    <n v="7"/>
    <n v="1"/>
    <n v="8"/>
  </r>
  <r>
    <x v="1119"/>
    <n v="43"/>
    <s v="36-45"/>
    <s v="No"/>
    <x v="2"/>
    <n v="343"/>
    <x v="0"/>
    <n v="9"/>
    <n v="3"/>
    <s v="Life Sciences"/>
    <n v="1"/>
    <n v="1813"/>
    <n v="1"/>
    <x v="0"/>
    <n v="52"/>
    <n v="3"/>
    <n v="1"/>
    <x v="2"/>
    <n v="3"/>
    <s v="Single"/>
    <n v="2438"/>
    <s v="Upto 5k"/>
    <n v="24978"/>
    <n v="4"/>
    <s v="Y"/>
    <s v="No"/>
    <n v="13"/>
    <n v="3"/>
    <n v="3"/>
    <n v="80"/>
    <n v="0"/>
    <n v="7"/>
    <n v="2"/>
    <n v="2"/>
    <n v="3"/>
    <n v="2"/>
    <n v="1"/>
    <n v="2"/>
  </r>
  <r>
    <x v="1120"/>
    <n v="43"/>
    <s v="36-45"/>
    <s v="No"/>
    <x v="1"/>
    <n v="1422"/>
    <x v="1"/>
    <n v="2"/>
    <n v="4"/>
    <s v="Life Sciences"/>
    <n v="1"/>
    <n v="1849"/>
    <n v="1"/>
    <x v="0"/>
    <n v="92"/>
    <n v="3"/>
    <n v="2"/>
    <x v="5"/>
    <n v="4"/>
    <s v="Married"/>
    <n v="5675"/>
    <s v="5k-10k"/>
    <n v="19246"/>
    <n v="1"/>
    <s v="Y"/>
    <s v="No"/>
    <n v="20"/>
    <n v="4"/>
    <n v="3"/>
    <n v="80"/>
    <n v="1"/>
    <n v="7"/>
    <n v="5"/>
    <n v="3"/>
    <n v="7"/>
    <n v="7"/>
    <n v="7"/>
    <n v="7"/>
  </r>
  <r>
    <x v="1121"/>
    <n v="43"/>
    <s v="36-45"/>
    <s v="No"/>
    <x v="0"/>
    <n v="823"/>
    <x v="0"/>
    <n v="6"/>
    <n v="3"/>
    <s v="Medical"/>
    <n v="1"/>
    <n v="1866"/>
    <n v="1"/>
    <x v="1"/>
    <n v="81"/>
    <n v="2"/>
    <n v="5"/>
    <x v="8"/>
    <n v="3"/>
    <s v="Married"/>
    <n v="19392"/>
    <s v="15k+"/>
    <n v="22539"/>
    <n v="7"/>
    <s v="Y"/>
    <s v="No"/>
    <n v="13"/>
    <n v="3"/>
    <n v="4"/>
    <n v="80"/>
    <n v="0"/>
    <n v="21"/>
    <n v="2"/>
    <n v="3"/>
    <n v="16"/>
    <n v="12"/>
    <n v="6"/>
    <n v="14"/>
  </r>
  <r>
    <x v="1122"/>
    <n v="43"/>
    <s v="36-45"/>
    <s v="No"/>
    <x v="0"/>
    <n v="574"/>
    <x v="0"/>
    <n v="11"/>
    <n v="3"/>
    <s v="Life Sciences"/>
    <n v="1"/>
    <n v="1971"/>
    <n v="1"/>
    <x v="0"/>
    <n v="30"/>
    <n v="3"/>
    <n v="3"/>
    <x v="6"/>
    <n v="3"/>
    <s v="Married"/>
    <n v="7510"/>
    <s v="5k-10k"/>
    <n v="16873"/>
    <n v="1"/>
    <s v="Y"/>
    <s v="No"/>
    <n v="17"/>
    <n v="3"/>
    <n v="2"/>
    <n v="80"/>
    <n v="1"/>
    <n v="10"/>
    <n v="1"/>
    <n v="3"/>
    <n v="10"/>
    <n v="9"/>
    <n v="0"/>
    <n v="9"/>
  </r>
  <r>
    <x v="1123"/>
    <n v="44"/>
    <s v="36-45"/>
    <s v="No"/>
    <x v="0"/>
    <n v="477"/>
    <x v="0"/>
    <n v="7"/>
    <n v="4"/>
    <s v="Medical"/>
    <n v="1"/>
    <n v="36"/>
    <n v="1"/>
    <x v="1"/>
    <n v="42"/>
    <n v="2"/>
    <n v="3"/>
    <x v="6"/>
    <n v="4"/>
    <s v="Married"/>
    <n v="10248"/>
    <s v="10k-15k"/>
    <n v="2094"/>
    <n v="3"/>
    <s v="Y"/>
    <s v="No"/>
    <n v="14"/>
    <n v="3"/>
    <n v="4"/>
    <n v="80"/>
    <n v="1"/>
    <n v="24"/>
    <n v="4"/>
    <n v="3"/>
    <n v="22"/>
    <n v="6"/>
    <n v="5"/>
    <m/>
  </r>
  <r>
    <x v="1124"/>
    <n v="44"/>
    <s v="36-45"/>
    <s v="No"/>
    <x v="0"/>
    <n v="1459"/>
    <x v="0"/>
    <n v="10"/>
    <n v="4"/>
    <s v="Other"/>
    <n v="1"/>
    <n v="40"/>
    <n v="4"/>
    <x v="0"/>
    <n v="41"/>
    <n v="3"/>
    <n v="2"/>
    <x v="6"/>
    <n v="4"/>
    <s v="Married"/>
    <n v="6465"/>
    <s v="5k-10k"/>
    <n v="19121"/>
    <n v="2"/>
    <s v="Y"/>
    <s v="Yes"/>
    <n v="13"/>
    <n v="3"/>
    <n v="4"/>
    <n v="80"/>
    <n v="0"/>
    <n v="9"/>
    <n v="5"/>
    <n v="4"/>
    <n v="4"/>
    <n v="2"/>
    <n v="1"/>
    <n v="3"/>
  </r>
  <r>
    <x v="1125"/>
    <n v="44"/>
    <s v="36-45"/>
    <s v="No"/>
    <x v="0"/>
    <n v="1488"/>
    <x v="1"/>
    <n v="1"/>
    <n v="5"/>
    <s v="Marketing"/>
    <n v="1"/>
    <n v="68"/>
    <n v="2"/>
    <x v="1"/>
    <n v="75"/>
    <n v="3"/>
    <n v="2"/>
    <x v="5"/>
    <n v="1"/>
    <s v="Divorced"/>
    <n v="5454"/>
    <s v="5k-10k"/>
    <n v="4009"/>
    <n v="5"/>
    <s v="Y"/>
    <s v="Yes"/>
    <n v="21"/>
    <n v="4"/>
    <n v="3"/>
    <n v="80"/>
    <n v="1"/>
    <n v="9"/>
    <n v="2"/>
    <n v="2"/>
    <n v="4"/>
    <n v="3"/>
    <n v="1"/>
    <n v="3"/>
  </r>
  <r>
    <x v="1126"/>
    <n v="44"/>
    <s v="36-45"/>
    <s v="No"/>
    <x v="2"/>
    <n v="489"/>
    <x v="0"/>
    <n v="23"/>
    <n v="3"/>
    <s v="Medical"/>
    <n v="1"/>
    <n v="132"/>
    <n v="2"/>
    <x v="0"/>
    <n v="67"/>
    <n v="3"/>
    <n v="2"/>
    <x v="0"/>
    <n v="2"/>
    <s v="Married"/>
    <n v="2042"/>
    <s v="Upto 5k"/>
    <n v="25043"/>
    <n v="4"/>
    <s v="Y"/>
    <s v="No"/>
    <n v="12"/>
    <n v="3"/>
    <n v="3"/>
    <n v="80"/>
    <n v="1"/>
    <n v="17"/>
    <n v="3"/>
    <n v="4"/>
    <n v="3"/>
    <n v="2"/>
    <n v="1"/>
    <n v="2"/>
  </r>
  <r>
    <x v="1127"/>
    <n v="44"/>
    <s v="36-45"/>
    <s v="Yes"/>
    <x v="1"/>
    <n v="920"/>
    <x v="0"/>
    <n v="24"/>
    <n v="3"/>
    <s v="Life Sciences"/>
    <n v="1"/>
    <n v="392"/>
    <n v="4"/>
    <x v="0"/>
    <n v="43"/>
    <n v="3"/>
    <n v="1"/>
    <x v="0"/>
    <n v="3"/>
    <s v="Divorced"/>
    <n v="3161"/>
    <s v="Upto 5k"/>
    <n v="19920"/>
    <n v="3"/>
    <s v="Y"/>
    <s v="Yes"/>
    <n v="22"/>
    <n v="4"/>
    <n v="4"/>
    <n v="80"/>
    <n v="1"/>
    <n v="19"/>
    <n v="0"/>
    <n v="1"/>
    <n v="1"/>
    <n v="0"/>
    <n v="0"/>
    <n v="0"/>
  </r>
  <r>
    <x v="1128"/>
    <n v="44"/>
    <s v="36-45"/>
    <s v="No"/>
    <x v="0"/>
    <n v="1112"/>
    <x v="2"/>
    <n v="1"/>
    <n v="4"/>
    <s v="Life Sciences"/>
    <n v="1"/>
    <n v="665"/>
    <n v="1"/>
    <x v="1"/>
    <n v="50"/>
    <n v="2"/>
    <n v="2"/>
    <x v="3"/>
    <n v="3"/>
    <s v="Single"/>
    <n v="5985"/>
    <s v="5k-10k"/>
    <n v="26894"/>
    <n v="4"/>
    <s v="Y"/>
    <s v="No"/>
    <n v="11"/>
    <n v="3"/>
    <n v="2"/>
    <n v="80"/>
    <n v="0"/>
    <n v="10"/>
    <n v="1"/>
    <n v="4"/>
    <n v="2"/>
    <n v="2"/>
    <n v="0"/>
    <n v="2"/>
  </r>
  <r>
    <x v="1129"/>
    <n v="44"/>
    <s v="36-45"/>
    <s v="No"/>
    <x v="0"/>
    <n v="1315"/>
    <x v="0"/>
    <n v="3"/>
    <n v="4"/>
    <s v="Other"/>
    <n v="1"/>
    <n v="671"/>
    <n v="4"/>
    <x v="0"/>
    <n v="35"/>
    <n v="3"/>
    <n v="5"/>
    <x v="8"/>
    <n v="4"/>
    <s v="Married"/>
    <n v="19513"/>
    <s v="15k+"/>
    <n v="9358"/>
    <n v="4"/>
    <s v="Y"/>
    <s v="Yes"/>
    <n v="12"/>
    <n v="3"/>
    <n v="1"/>
    <n v="80"/>
    <n v="1"/>
    <n v="26"/>
    <n v="2"/>
    <n v="4"/>
    <n v="2"/>
    <n v="2"/>
    <n v="0"/>
    <n v="1"/>
  </r>
  <r>
    <x v="1130"/>
    <n v="44"/>
    <s v="36-45"/>
    <s v="No"/>
    <x v="2"/>
    <n v="381"/>
    <x v="0"/>
    <n v="24"/>
    <n v="3"/>
    <s v="Medical"/>
    <n v="1"/>
    <n v="744"/>
    <n v="1"/>
    <x v="0"/>
    <n v="49"/>
    <n v="1"/>
    <n v="1"/>
    <x v="0"/>
    <n v="3"/>
    <s v="Single"/>
    <n v="3708"/>
    <s v="Upto 5k"/>
    <n v="2104"/>
    <n v="2"/>
    <s v="Y"/>
    <s v="No"/>
    <n v="14"/>
    <n v="3"/>
    <n v="3"/>
    <n v="80"/>
    <n v="0"/>
    <n v="9"/>
    <n v="5"/>
    <n v="3"/>
    <n v="5"/>
    <n v="2"/>
    <n v="1"/>
    <n v="4"/>
  </r>
  <r>
    <x v="1131"/>
    <n v="44"/>
    <s v="36-45"/>
    <s v="No"/>
    <x v="0"/>
    <n v="625"/>
    <x v="0"/>
    <n v="4"/>
    <n v="3"/>
    <s v="Medical"/>
    <n v="1"/>
    <n v="852"/>
    <n v="4"/>
    <x v="0"/>
    <n v="50"/>
    <n v="3"/>
    <n v="2"/>
    <x v="6"/>
    <n v="2"/>
    <s v="Single"/>
    <n v="5933"/>
    <s v="5k-10k"/>
    <n v="5197"/>
    <n v="9"/>
    <s v="Y"/>
    <s v="No"/>
    <n v="12"/>
    <n v="3"/>
    <n v="4"/>
    <n v="80"/>
    <n v="0"/>
    <n v="10"/>
    <n v="2"/>
    <n v="2"/>
    <n v="5"/>
    <n v="2"/>
    <n v="2"/>
    <n v="3"/>
  </r>
  <r>
    <x v="1132"/>
    <n v="44"/>
    <s v="36-45"/>
    <s v="No"/>
    <x v="0"/>
    <n v="986"/>
    <x v="0"/>
    <n v="8"/>
    <n v="4"/>
    <s v="Life Sciences"/>
    <n v="1"/>
    <n v="874"/>
    <n v="1"/>
    <x v="0"/>
    <n v="62"/>
    <n v="4"/>
    <n v="1"/>
    <x v="0"/>
    <n v="4"/>
    <s v="Married"/>
    <n v="2818"/>
    <s v="Upto 5k"/>
    <n v="5044"/>
    <n v="2"/>
    <s v="Y"/>
    <s v="Yes"/>
    <n v="24"/>
    <n v="4"/>
    <n v="3"/>
    <n v="80"/>
    <n v="1"/>
    <n v="10"/>
    <n v="2"/>
    <n v="2"/>
    <n v="3"/>
    <n v="2"/>
    <n v="0"/>
    <n v="2"/>
  </r>
  <r>
    <x v="1133"/>
    <n v="44"/>
    <s v="36-45"/>
    <s v="No"/>
    <x v="0"/>
    <n v="661"/>
    <x v="0"/>
    <n v="9"/>
    <n v="2"/>
    <s v="Life Sciences"/>
    <n v="1"/>
    <n v="913"/>
    <n v="2"/>
    <x v="0"/>
    <n v="61"/>
    <n v="3"/>
    <n v="1"/>
    <x v="2"/>
    <n v="1"/>
    <s v="Married"/>
    <n v="2559"/>
    <s v="Upto 5k"/>
    <n v="7508"/>
    <n v="1"/>
    <s v="Y"/>
    <s v="Yes"/>
    <n v="13"/>
    <n v="3"/>
    <n v="4"/>
    <n v="80"/>
    <n v="0"/>
    <n v="8"/>
    <n v="0"/>
    <n v="3"/>
    <n v="8"/>
    <n v="7"/>
    <n v="7"/>
    <n v="1"/>
  </r>
  <r>
    <x v="1134"/>
    <n v="44"/>
    <s v="36-45"/>
    <s v="No"/>
    <x v="0"/>
    <n v="1448"/>
    <x v="1"/>
    <n v="28"/>
    <n v="3"/>
    <s v="Medical"/>
    <n v="1"/>
    <n v="1039"/>
    <n v="4"/>
    <x v="1"/>
    <n v="53"/>
    <n v="4"/>
    <n v="4"/>
    <x v="5"/>
    <n v="4"/>
    <s v="Married"/>
    <n v="13320"/>
    <s v="10k-15k"/>
    <n v="11737"/>
    <n v="3"/>
    <s v="Y"/>
    <s v="Yes"/>
    <n v="18"/>
    <n v="3"/>
    <n v="3"/>
    <n v="80"/>
    <n v="1"/>
    <n v="23"/>
    <n v="2"/>
    <n v="3"/>
    <n v="12"/>
    <n v="11"/>
    <n v="11"/>
    <n v="11"/>
  </r>
  <r>
    <x v="1135"/>
    <n v="44"/>
    <s v="36-45"/>
    <s v="Yes"/>
    <x v="0"/>
    <n v="1376"/>
    <x v="2"/>
    <n v="1"/>
    <n v="2"/>
    <s v="Medical"/>
    <n v="1"/>
    <n v="1098"/>
    <n v="2"/>
    <x v="0"/>
    <n v="91"/>
    <n v="2"/>
    <n v="3"/>
    <x v="3"/>
    <n v="1"/>
    <s v="Married"/>
    <n v="10482"/>
    <s v="10k-15k"/>
    <n v="2326"/>
    <n v="9"/>
    <s v="Y"/>
    <s v="No"/>
    <n v="14"/>
    <n v="3"/>
    <n v="4"/>
    <n v="80"/>
    <n v="1"/>
    <n v="24"/>
    <n v="1"/>
    <n v="3"/>
    <n v="20"/>
    <n v="6"/>
    <n v="3"/>
    <n v="6"/>
  </r>
  <r>
    <x v="1136"/>
    <n v="44"/>
    <s v="36-45"/>
    <s v="Yes"/>
    <x v="0"/>
    <n v="1097"/>
    <x v="0"/>
    <n v="10"/>
    <n v="4"/>
    <s v="Life Sciences"/>
    <n v="1"/>
    <n v="1200"/>
    <n v="3"/>
    <x v="0"/>
    <n v="96"/>
    <n v="3"/>
    <n v="1"/>
    <x v="2"/>
    <n v="3"/>
    <s v="Single"/>
    <n v="2936"/>
    <s v="Upto 5k"/>
    <n v="10826"/>
    <n v="1"/>
    <s v="Y"/>
    <s v="Yes"/>
    <n v="11"/>
    <n v="3"/>
    <n v="3"/>
    <n v="80"/>
    <n v="0"/>
    <n v="6"/>
    <n v="4"/>
    <n v="3"/>
    <n v="6"/>
    <n v="4"/>
    <n v="0"/>
    <n v="2"/>
  </r>
  <r>
    <x v="1137"/>
    <n v="44"/>
    <s v="36-45"/>
    <s v="No"/>
    <x v="2"/>
    <n v="111"/>
    <x v="0"/>
    <n v="17"/>
    <n v="3"/>
    <s v="Life Sciences"/>
    <n v="1"/>
    <n v="1206"/>
    <n v="4"/>
    <x v="0"/>
    <n v="74"/>
    <n v="1"/>
    <n v="1"/>
    <x v="2"/>
    <n v="3"/>
    <s v="Single"/>
    <n v="2290"/>
    <s v="Upto 5k"/>
    <n v="4279"/>
    <n v="2"/>
    <s v="Y"/>
    <s v="No"/>
    <n v="13"/>
    <n v="3"/>
    <n v="4"/>
    <n v="80"/>
    <n v="0"/>
    <n v="6"/>
    <n v="3"/>
    <n v="3"/>
    <n v="0"/>
    <n v="0"/>
    <n v="0"/>
    <n v="0"/>
  </r>
  <r>
    <x v="1138"/>
    <n v="44"/>
    <s v="36-45"/>
    <s v="No"/>
    <x v="0"/>
    <n v="200"/>
    <x v="0"/>
    <n v="29"/>
    <n v="4"/>
    <s v="Other"/>
    <n v="1"/>
    <n v="1225"/>
    <n v="4"/>
    <x v="0"/>
    <n v="32"/>
    <n v="3"/>
    <n v="2"/>
    <x v="2"/>
    <n v="4"/>
    <s v="Single"/>
    <n v="4541"/>
    <s v="Upto 5k"/>
    <n v="7744"/>
    <n v="1"/>
    <s v="Y"/>
    <s v="No"/>
    <n v="25"/>
    <n v="4"/>
    <n v="2"/>
    <n v="80"/>
    <n v="0"/>
    <n v="20"/>
    <n v="3"/>
    <n v="3"/>
    <n v="20"/>
    <n v="11"/>
    <n v="13"/>
    <n v="17"/>
  </r>
  <r>
    <x v="1139"/>
    <n v="44"/>
    <s v="36-45"/>
    <s v="No"/>
    <x v="0"/>
    <n v="1117"/>
    <x v="0"/>
    <n v="2"/>
    <n v="1"/>
    <s v="Life Sciences"/>
    <n v="1"/>
    <n v="1246"/>
    <n v="1"/>
    <x v="1"/>
    <n v="72"/>
    <n v="4"/>
    <n v="1"/>
    <x v="2"/>
    <n v="4"/>
    <s v="Married"/>
    <n v="2011"/>
    <s v="Upto 5k"/>
    <n v="19982"/>
    <n v="1"/>
    <s v="Y"/>
    <s v="No"/>
    <n v="13"/>
    <n v="3"/>
    <n v="4"/>
    <n v="80"/>
    <n v="1"/>
    <n v="10"/>
    <n v="5"/>
    <n v="3"/>
    <n v="10"/>
    <n v="5"/>
    <n v="7"/>
    <n v="7"/>
  </r>
  <r>
    <x v="1140"/>
    <n v="44"/>
    <s v="36-45"/>
    <s v="No"/>
    <x v="0"/>
    <n v="1099"/>
    <x v="1"/>
    <n v="5"/>
    <n v="3"/>
    <s v="Marketing"/>
    <n v="1"/>
    <n v="1267"/>
    <n v="2"/>
    <x v="0"/>
    <n v="88"/>
    <n v="3"/>
    <n v="5"/>
    <x v="8"/>
    <n v="2"/>
    <s v="Married"/>
    <n v="18213"/>
    <s v="15k+"/>
    <n v="8751"/>
    <n v="7"/>
    <s v="Y"/>
    <s v="No"/>
    <n v="11"/>
    <n v="3"/>
    <n v="3"/>
    <n v="80"/>
    <n v="1"/>
    <n v="26"/>
    <n v="5"/>
    <n v="3"/>
    <n v="22"/>
    <n v="9"/>
    <n v="3"/>
    <n v="10"/>
  </r>
  <r>
    <x v="1141"/>
    <n v="44"/>
    <s v="36-45"/>
    <s v="No"/>
    <x v="0"/>
    <n v="1199"/>
    <x v="0"/>
    <n v="4"/>
    <n v="2"/>
    <s v="Life Sciences"/>
    <n v="1"/>
    <n v="1288"/>
    <n v="3"/>
    <x v="0"/>
    <n v="92"/>
    <n v="4"/>
    <n v="5"/>
    <x v="8"/>
    <n v="1"/>
    <s v="Divorced"/>
    <n v="19190"/>
    <s v="15k+"/>
    <n v="17477"/>
    <n v="1"/>
    <s v="Y"/>
    <s v="No"/>
    <n v="14"/>
    <n v="3"/>
    <n v="4"/>
    <n v="80"/>
    <n v="2"/>
    <n v="26"/>
    <n v="4"/>
    <n v="2"/>
    <n v="25"/>
    <n v="9"/>
    <n v="14"/>
    <n v="13"/>
  </r>
  <r>
    <x v="1142"/>
    <n v="44"/>
    <s v="36-45"/>
    <s v="Yes"/>
    <x v="0"/>
    <n v="621"/>
    <x v="0"/>
    <n v="15"/>
    <n v="3"/>
    <s v="Medical"/>
    <n v="1"/>
    <n v="1295"/>
    <n v="1"/>
    <x v="1"/>
    <n v="73"/>
    <n v="3"/>
    <n v="3"/>
    <x v="6"/>
    <n v="4"/>
    <s v="Married"/>
    <n v="7978"/>
    <s v="5k-10k"/>
    <n v="14075"/>
    <n v="1"/>
    <s v="Y"/>
    <s v="No"/>
    <n v="11"/>
    <n v="3"/>
    <n v="4"/>
    <n v="80"/>
    <n v="1"/>
    <n v="10"/>
    <n v="2"/>
    <n v="3"/>
    <n v="10"/>
    <n v="7"/>
    <n v="0"/>
    <n v="5"/>
  </r>
  <r>
    <x v="1143"/>
    <n v="44"/>
    <s v="36-45"/>
    <s v="Yes"/>
    <x v="0"/>
    <n v="935"/>
    <x v="0"/>
    <n v="3"/>
    <n v="3"/>
    <s v="Life Sciences"/>
    <n v="1"/>
    <n v="1333"/>
    <n v="1"/>
    <x v="0"/>
    <n v="89"/>
    <n v="3"/>
    <n v="1"/>
    <x v="0"/>
    <n v="1"/>
    <s v="Married"/>
    <n v="2362"/>
    <s v="Upto 5k"/>
    <n v="14669"/>
    <n v="4"/>
    <s v="Y"/>
    <s v="No"/>
    <n v="12"/>
    <n v="3"/>
    <n v="3"/>
    <n v="80"/>
    <n v="0"/>
    <n v="10"/>
    <n v="4"/>
    <n v="4"/>
    <n v="3"/>
    <n v="2"/>
    <n v="1"/>
    <n v="2"/>
  </r>
  <r>
    <x v="1144"/>
    <n v="44"/>
    <s v="36-45"/>
    <s v="No"/>
    <x v="2"/>
    <n v="981"/>
    <x v="0"/>
    <n v="5"/>
    <n v="3"/>
    <s v="Life Sciences"/>
    <n v="1"/>
    <n v="1471"/>
    <n v="3"/>
    <x v="0"/>
    <n v="90"/>
    <n v="2"/>
    <n v="1"/>
    <x v="0"/>
    <n v="3"/>
    <s v="Single"/>
    <n v="3162"/>
    <s v="Upto 5k"/>
    <n v="7973"/>
    <n v="3"/>
    <s v="Y"/>
    <s v="No"/>
    <n v="14"/>
    <n v="3"/>
    <n v="4"/>
    <n v="80"/>
    <n v="0"/>
    <n v="7"/>
    <n v="5"/>
    <n v="3"/>
    <n v="5"/>
    <n v="2"/>
    <n v="0"/>
    <n v="3"/>
  </r>
  <r>
    <x v="1145"/>
    <n v="44"/>
    <s v="36-45"/>
    <s v="No"/>
    <x v="0"/>
    <n v="1467"/>
    <x v="0"/>
    <n v="20"/>
    <n v="3"/>
    <s v="Life Sciences"/>
    <n v="1"/>
    <n v="1475"/>
    <n v="4"/>
    <x v="0"/>
    <n v="49"/>
    <n v="3"/>
    <n v="1"/>
    <x v="2"/>
    <n v="2"/>
    <s v="Single"/>
    <n v="3420"/>
    <s v="Upto 5k"/>
    <n v="21158"/>
    <n v="1"/>
    <s v="Y"/>
    <s v="No"/>
    <n v="13"/>
    <n v="3"/>
    <n v="3"/>
    <n v="80"/>
    <n v="0"/>
    <n v="6"/>
    <n v="3"/>
    <n v="2"/>
    <n v="5"/>
    <n v="2"/>
    <n v="1"/>
    <n v="3"/>
  </r>
  <r>
    <x v="1146"/>
    <n v="44"/>
    <s v="36-45"/>
    <s v="No"/>
    <x v="1"/>
    <n v="383"/>
    <x v="1"/>
    <n v="1"/>
    <n v="5"/>
    <s v="Marketing"/>
    <n v="1"/>
    <n v="1481"/>
    <n v="1"/>
    <x v="1"/>
    <n v="79"/>
    <n v="3"/>
    <n v="2"/>
    <x v="5"/>
    <n v="3"/>
    <s v="Married"/>
    <n v="4768"/>
    <s v="Upto 5k"/>
    <n v="9282"/>
    <n v="7"/>
    <s v="Y"/>
    <s v="No"/>
    <n v="12"/>
    <n v="3"/>
    <n v="3"/>
    <n v="80"/>
    <n v="1"/>
    <n v="11"/>
    <n v="4"/>
    <n v="2"/>
    <n v="1"/>
    <n v="0"/>
    <n v="0"/>
    <n v="0"/>
  </r>
  <r>
    <x v="1147"/>
    <n v="44"/>
    <s v="36-45"/>
    <s v="No"/>
    <x v="1"/>
    <n v="1193"/>
    <x v="0"/>
    <n v="2"/>
    <n v="1"/>
    <s v="Medical"/>
    <n v="1"/>
    <n v="1496"/>
    <n v="2"/>
    <x v="0"/>
    <n v="86"/>
    <n v="3"/>
    <n v="3"/>
    <x v="4"/>
    <n v="3"/>
    <s v="Single"/>
    <n v="10209"/>
    <s v="10k-15k"/>
    <n v="19719"/>
    <n v="5"/>
    <s v="Y"/>
    <s v="Yes"/>
    <n v="18"/>
    <n v="3"/>
    <n v="2"/>
    <n v="80"/>
    <n v="0"/>
    <n v="16"/>
    <n v="2"/>
    <n v="2"/>
    <n v="2"/>
    <n v="2"/>
    <n v="2"/>
    <n v="2"/>
  </r>
  <r>
    <x v="1148"/>
    <n v="44"/>
    <s v="36-45"/>
    <s v="No"/>
    <x v="0"/>
    <n v="136"/>
    <x v="0"/>
    <n v="28"/>
    <n v="3"/>
    <s v="Life Sciences"/>
    <n v="1"/>
    <n v="1523"/>
    <n v="4"/>
    <x v="0"/>
    <n v="32"/>
    <n v="3"/>
    <n v="4"/>
    <x v="7"/>
    <n v="1"/>
    <s v="Married"/>
    <n v="16328"/>
    <s v="15k+"/>
    <n v="22074"/>
    <n v="3"/>
    <s v="Y"/>
    <s v="No"/>
    <n v="13"/>
    <n v="3"/>
    <n v="3"/>
    <n v="80"/>
    <n v="1"/>
    <n v="24"/>
    <n v="1"/>
    <n v="4"/>
    <n v="20"/>
    <n v="6"/>
    <n v="14"/>
    <n v="17"/>
  </r>
  <r>
    <x v="1149"/>
    <n v="44"/>
    <s v="36-45"/>
    <s v="No"/>
    <x v="0"/>
    <n v="1313"/>
    <x v="0"/>
    <n v="7"/>
    <n v="3"/>
    <s v="Medical"/>
    <n v="1"/>
    <n v="1608"/>
    <n v="2"/>
    <x v="1"/>
    <n v="31"/>
    <n v="3"/>
    <n v="5"/>
    <x v="7"/>
    <n v="4"/>
    <s v="Divorced"/>
    <n v="19049"/>
    <s v="15k+"/>
    <n v="3549"/>
    <n v="0"/>
    <s v="Y"/>
    <s v="Yes"/>
    <n v="14"/>
    <n v="3"/>
    <n v="4"/>
    <n v="80"/>
    <n v="1"/>
    <n v="23"/>
    <n v="4"/>
    <n v="2"/>
    <n v="22"/>
    <n v="7"/>
    <n v="1"/>
    <n v="10"/>
  </r>
  <r>
    <x v="1150"/>
    <n v="44"/>
    <s v="36-45"/>
    <s v="No"/>
    <x v="1"/>
    <n v="602"/>
    <x v="2"/>
    <n v="1"/>
    <n v="5"/>
    <s v="Human Resources"/>
    <n v="1"/>
    <n v="1642"/>
    <n v="1"/>
    <x v="0"/>
    <n v="37"/>
    <n v="3"/>
    <n v="2"/>
    <x v="3"/>
    <n v="4"/>
    <s v="Married"/>
    <n v="5743"/>
    <s v="5k-10k"/>
    <n v="10503"/>
    <n v="4"/>
    <s v="Y"/>
    <s v="Yes"/>
    <n v="11"/>
    <n v="3"/>
    <n v="3"/>
    <n v="80"/>
    <n v="0"/>
    <n v="14"/>
    <n v="3"/>
    <n v="3"/>
    <n v="10"/>
    <n v="7"/>
    <n v="0"/>
    <n v="2"/>
  </r>
  <r>
    <x v="1151"/>
    <n v="44"/>
    <s v="36-45"/>
    <s v="No"/>
    <x v="0"/>
    <n v="528"/>
    <x v="2"/>
    <n v="1"/>
    <n v="3"/>
    <s v="Life Sciences"/>
    <n v="1"/>
    <n v="1683"/>
    <n v="3"/>
    <x v="1"/>
    <n v="44"/>
    <n v="3"/>
    <n v="1"/>
    <x v="3"/>
    <n v="4"/>
    <s v="Divorced"/>
    <n v="3195"/>
    <s v="Upto 5k"/>
    <n v="4167"/>
    <n v="4"/>
    <s v="Y"/>
    <s v="Yes"/>
    <n v="18"/>
    <n v="3"/>
    <n v="1"/>
    <n v="80"/>
    <n v="3"/>
    <n v="8"/>
    <n v="2"/>
    <n v="3"/>
    <n v="2"/>
    <n v="2"/>
    <n v="2"/>
    <n v="2"/>
  </r>
  <r>
    <x v="1152"/>
    <n v="44"/>
    <s v="36-45"/>
    <s v="No"/>
    <x v="0"/>
    <n v="921"/>
    <x v="0"/>
    <n v="2"/>
    <n v="3"/>
    <s v="Life Sciences"/>
    <n v="1"/>
    <n v="1703"/>
    <n v="3"/>
    <x v="1"/>
    <n v="96"/>
    <n v="4"/>
    <n v="3"/>
    <x v="6"/>
    <n v="4"/>
    <s v="Married"/>
    <n v="7879"/>
    <s v="5k-10k"/>
    <n v="14810"/>
    <n v="1"/>
    <s v="Y"/>
    <s v="Yes"/>
    <n v="19"/>
    <n v="3"/>
    <n v="2"/>
    <n v="80"/>
    <n v="1"/>
    <n v="9"/>
    <n v="2"/>
    <n v="3"/>
    <n v="8"/>
    <n v="7"/>
    <n v="6"/>
    <n v="7"/>
  </r>
  <r>
    <x v="1153"/>
    <n v="44"/>
    <s v="36-45"/>
    <s v="Yes"/>
    <x v="1"/>
    <n v="429"/>
    <x v="0"/>
    <n v="1"/>
    <n v="2"/>
    <s v="Medical"/>
    <n v="1"/>
    <n v="1792"/>
    <n v="3"/>
    <x v="0"/>
    <n v="99"/>
    <n v="3"/>
    <n v="1"/>
    <x v="2"/>
    <n v="2"/>
    <s v="Divorced"/>
    <n v="2342"/>
    <s v="Upto 5k"/>
    <n v="11092"/>
    <n v="1"/>
    <s v="Y"/>
    <s v="Yes"/>
    <n v="12"/>
    <n v="3"/>
    <n v="3"/>
    <n v="80"/>
    <n v="3"/>
    <n v="6"/>
    <n v="2"/>
    <n v="2"/>
    <n v="5"/>
    <n v="3"/>
    <n v="2"/>
    <n v="3"/>
  </r>
  <r>
    <x v="1154"/>
    <n v="44"/>
    <s v="36-45"/>
    <s v="No"/>
    <x v="0"/>
    <n v="170"/>
    <x v="0"/>
    <n v="1"/>
    <n v="4"/>
    <s v="Life Sciences"/>
    <n v="1"/>
    <n v="1903"/>
    <n v="2"/>
    <x v="0"/>
    <n v="78"/>
    <n v="4"/>
    <n v="2"/>
    <x v="6"/>
    <n v="1"/>
    <s v="Married"/>
    <n v="5033"/>
    <s v="5k-10k"/>
    <n v="9364"/>
    <n v="2"/>
    <s v="Y"/>
    <s v="No"/>
    <n v="15"/>
    <n v="3"/>
    <n v="4"/>
    <n v="80"/>
    <n v="1"/>
    <n v="10"/>
    <n v="5"/>
    <n v="3"/>
    <n v="2"/>
    <n v="0"/>
    <n v="2"/>
    <n v="2"/>
  </r>
  <r>
    <x v="1155"/>
    <n v="44"/>
    <s v="36-45"/>
    <s v="No"/>
    <x v="0"/>
    <n v="1037"/>
    <x v="0"/>
    <n v="1"/>
    <n v="3"/>
    <s v="Medical"/>
    <n v="1"/>
    <n v="2020"/>
    <n v="2"/>
    <x v="0"/>
    <n v="42"/>
    <n v="3"/>
    <n v="1"/>
    <x v="2"/>
    <n v="4"/>
    <s v="Single"/>
    <n v="2436"/>
    <s v="Upto 5k"/>
    <n v="13422"/>
    <n v="6"/>
    <s v="Y"/>
    <s v="Yes"/>
    <n v="12"/>
    <n v="3"/>
    <n v="3"/>
    <n v="80"/>
    <n v="0"/>
    <n v="6"/>
    <n v="2"/>
    <n v="3"/>
    <n v="4"/>
    <n v="3"/>
    <n v="1"/>
    <n v="2"/>
  </r>
  <r>
    <x v="1156"/>
    <n v="45"/>
    <s v="36-45"/>
    <s v="No"/>
    <x v="0"/>
    <n v="1339"/>
    <x v="0"/>
    <n v="7"/>
    <n v="3"/>
    <s v="Life Sciences"/>
    <n v="1"/>
    <n v="86"/>
    <n v="2"/>
    <x v="0"/>
    <n v="59"/>
    <n v="3"/>
    <n v="3"/>
    <x v="2"/>
    <n v="1"/>
    <s v="Divorced"/>
    <n v="9724"/>
    <s v="5k-10k"/>
    <n v="18787"/>
    <n v="2"/>
    <s v="Y"/>
    <s v="No"/>
    <n v="17"/>
    <n v="3"/>
    <n v="3"/>
    <n v="80"/>
    <n v="1"/>
    <n v="25"/>
    <n v="2"/>
    <n v="3"/>
    <n v="1"/>
    <n v="0"/>
    <n v="0"/>
    <n v="0"/>
  </r>
  <r>
    <x v="1157"/>
    <n v="45"/>
    <s v="36-45"/>
    <s v="No"/>
    <x v="0"/>
    <n v="193"/>
    <x v="0"/>
    <n v="6"/>
    <n v="4"/>
    <s v="Other"/>
    <n v="1"/>
    <n v="101"/>
    <n v="4"/>
    <x v="0"/>
    <n v="52"/>
    <n v="3"/>
    <n v="3"/>
    <x v="7"/>
    <n v="1"/>
    <s v="Married"/>
    <n v="13245"/>
    <s v="10k-15k"/>
    <n v="15067"/>
    <n v="4"/>
    <s v="Y"/>
    <s v="Yes"/>
    <n v="14"/>
    <n v="3"/>
    <n v="2"/>
    <n v="80"/>
    <n v="0"/>
    <n v="17"/>
    <n v="3"/>
    <n v="4"/>
    <n v="0"/>
    <n v="0"/>
    <n v="0"/>
    <m/>
  </r>
  <r>
    <x v="1158"/>
    <n v="45"/>
    <s v="36-45"/>
    <s v="No"/>
    <x v="0"/>
    <n v="1316"/>
    <x v="0"/>
    <n v="29"/>
    <n v="3"/>
    <s v="Medical"/>
    <n v="1"/>
    <n v="192"/>
    <n v="3"/>
    <x v="0"/>
    <n v="83"/>
    <n v="3"/>
    <n v="1"/>
    <x v="2"/>
    <n v="4"/>
    <s v="Single"/>
    <n v="3452"/>
    <s v="Upto 5k"/>
    <n v="9752"/>
    <n v="5"/>
    <s v="Y"/>
    <s v="No"/>
    <n v="13"/>
    <n v="3"/>
    <n v="2"/>
    <n v="80"/>
    <n v="0"/>
    <n v="9"/>
    <n v="2"/>
    <n v="2"/>
    <n v="6"/>
    <n v="5"/>
    <n v="0"/>
    <m/>
  </r>
  <r>
    <x v="1159"/>
    <n v="45"/>
    <s v="36-45"/>
    <s v="No"/>
    <x v="0"/>
    <n v="194"/>
    <x v="0"/>
    <n v="9"/>
    <n v="3"/>
    <s v="Life Sciences"/>
    <n v="1"/>
    <n v="206"/>
    <n v="2"/>
    <x v="0"/>
    <n v="60"/>
    <n v="3"/>
    <n v="2"/>
    <x v="0"/>
    <n v="2"/>
    <s v="Divorced"/>
    <n v="2348"/>
    <s v="Upto 5k"/>
    <n v="10901"/>
    <n v="8"/>
    <s v="Y"/>
    <s v="No"/>
    <n v="18"/>
    <n v="3"/>
    <n v="3"/>
    <n v="80"/>
    <n v="1"/>
    <n v="20"/>
    <n v="2"/>
    <n v="1"/>
    <n v="17"/>
    <n v="9"/>
    <n v="0"/>
    <n v="15"/>
  </r>
  <r>
    <x v="1160"/>
    <n v="45"/>
    <s v="36-45"/>
    <s v="No"/>
    <x v="0"/>
    <n v="1268"/>
    <x v="1"/>
    <n v="4"/>
    <n v="2"/>
    <s v="Life Sciences"/>
    <n v="1"/>
    <n v="240"/>
    <n v="3"/>
    <x v="1"/>
    <n v="30"/>
    <n v="3"/>
    <n v="2"/>
    <x v="5"/>
    <n v="1"/>
    <s v="Divorced"/>
    <n v="5006"/>
    <s v="5k-10k"/>
    <n v="6319"/>
    <n v="4"/>
    <s v="Y"/>
    <s v="Yes"/>
    <n v="11"/>
    <n v="3"/>
    <n v="1"/>
    <n v="80"/>
    <n v="1"/>
    <n v="9"/>
    <n v="3"/>
    <n v="4"/>
    <n v="5"/>
    <n v="4"/>
    <n v="0"/>
    <n v="3"/>
  </r>
  <r>
    <x v="1161"/>
    <n v="45"/>
    <s v="36-45"/>
    <s v="No"/>
    <x v="2"/>
    <n v="1195"/>
    <x v="0"/>
    <n v="2"/>
    <n v="2"/>
    <s v="Medical"/>
    <n v="1"/>
    <n v="264"/>
    <n v="1"/>
    <x v="0"/>
    <n v="65"/>
    <n v="2"/>
    <n v="4"/>
    <x v="8"/>
    <n v="4"/>
    <s v="Married"/>
    <n v="16792"/>
    <s v="15k+"/>
    <n v="20462"/>
    <n v="9"/>
    <s v="Y"/>
    <s v="No"/>
    <n v="23"/>
    <n v="4"/>
    <n v="4"/>
    <n v="80"/>
    <n v="1"/>
    <n v="22"/>
    <n v="1"/>
    <n v="3"/>
    <n v="20"/>
    <n v="8"/>
    <n v="11"/>
    <n v="8"/>
  </r>
  <r>
    <x v="1162"/>
    <n v="45"/>
    <s v="36-45"/>
    <s v="No"/>
    <x v="2"/>
    <n v="1052"/>
    <x v="1"/>
    <n v="6"/>
    <n v="3"/>
    <s v="Medical"/>
    <n v="1"/>
    <n v="302"/>
    <n v="4"/>
    <x v="1"/>
    <n v="57"/>
    <n v="2"/>
    <n v="3"/>
    <x v="5"/>
    <n v="4"/>
    <s v="Single"/>
    <n v="8865"/>
    <s v="5k-10k"/>
    <n v="16840"/>
    <n v="6"/>
    <s v="Y"/>
    <s v="No"/>
    <n v="12"/>
    <n v="3"/>
    <n v="4"/>
    <n v="80"/>
    <n v="0"/>
    <n v="23"/>
    <n v="2"/>
    <n v="3"/>
    <n v="19"/>
    <n v="7"/>
    <n v="12"/>
    <n v="8"/>
  </r>
  <r>
    <x v="1163"/>
    <n v="45"/>
    <s v="36-45"/>
    <s v="No"/>
    <x v="0"/>
    <n v="252"/>
    <x v="0"/>
    <n v="1"/>
    <n v="3"/>
    <s v="Other"/>
    <n v="1"/>
    <n v="336"/>
    <n v="3"/>
    <x v="0"/>
    <n v="70"/>
    <n v="4"/>
    <n v="5"/>
    <x v="8"/>
    <n v="4"/>
    <s v="Married"/>
    <n v="19202"/>
    <s v="15k+"/>
    <n v="15970"/>
    <n v="0"/>
    <s v="Y"/>
    <s v="No"/>
    <n v="11"/>
    <n v="3"/>
    <n v="3"/>
    <n v="80"/>
    <n v="1"/>
    <n v="25"/>
    <n v="2"/>
    <n v="3"/>
    <n v="24"/>
    <n v="0"/>
    <n v="1"/>
    <n v="7"/>
  </r>
  <r>
    <x v="1164"/>
    <n v="45"/>
    <s v="36-45"/>
    <s v="No"/>
    <x v="1"/>
    <n v="1199"/>
    <x v="0"/>
    <n v="7"/>
    <n v="4"/>
    <s v="Life Sciences"/>
    <n v="1"/>
    <n v="341"/>
    <n v="1"/>
    <x v="0"/>
    <n v="77"/>
    <n v="4"/>
    <n v="2"/>
    <x v="4"/>
    <n v="3"/>
    <s v="Married"/>
    <n v="6434"/>
    <s v="5k-10k"/>
    <n v="5118"/>
    <n v="4"/>
    <s v="Y"/>
    <s v="No"/>
    <n v="17"/>
    <n v="3"/>
    <n v="4"/>
    <n v="80"/>
    <n v="1"/>
    <n v="9"/>
    <n v="1"/>
    <n v="3"/>
    <n v="3"/>
    <n v="2"/>
    <n v="0"/>
    <m/>
  </r>
  <r>
    <x v="1165"/>
    <n v="45"/>
    <s v="36-45"/>
    <s v="No"/>
    <x v="0"/>
    <n v="1385"/>
    <x v="0"/>
    <n v="20"/>
    <n v="2"/>
    <s v="Medical"/>
    <n v="1"/>
    <n v="372"/>
    <n v="3"/>
    <x v="0"/>
    <n v="79"/>
    <n v="3"/>
    <n v="4"/>
    <x v="6"/>
    <n v="4"/>
    <s v="Married"/>
    <n v="13496"/>
    <s v="10k-15k"/>
    <n v="7501"/>
    <n v="0"/>
    <s v="Y"/>
    <s v="Yes"/>
    <n v="14"/>
    <n v="3"/>
    <n v="2"/>
    <n v="80"/>
    <n v="0"/>
    <n v="21"/>
    <n v="2"/>
    <n v="3"/>
    <n v="20"/>
    <n v="7"/>
    <n v="4"/>
    <n v="10"/>
  </r>
  <r>
    <x v="1166"/>
    <n v="45"/>
    <s v="36-45"/>
    <s v="No"/>
    <x v="1"/>
    <n v="1249"/>
    <x v="0"/>
    <n v="7"/>
    <n v="3"/>
    <s v="Life Sciences"/>
    <n v="1"/>
    <n v="425"/>
    <n v="1"/>
    <x v="0"/>
    <n v="97"/>
    <n v="3"/>
    <n v="3"/>
    <x v="0"/>
    <n v="1"/>
    <s v="Divorced"/>
    <n v="5210"/>
    <s v="5k-10k"/>
    <n v="20308"/>
    <n v="1"/>
    <s v="Y"/>
    <s v="No"/>
    <n v="18"/>
    <n v="3"/>
    <n v="1"/>
    <n v="80"/>
    <n v="1"/>
    <n v="24"/>
    <n v="2"/>
    <n v="3"/>
    <n v="24"/>
    <n v="9"/>
    <n v="9"/>
    <n v="11"/>
  </r>
  <r>
    <x v="1167"/>
    <n v="45"/>
    <s v="36-45"/>
    <s v="No"/>
    <x v="0"/>
    <n v="549"/>
    <x v="0"/>
    <n v="8"/>
    <n v="4"/>
    <s v="Other"/>
    <n v="1"/>
    <n v="452"/>
    <n v="4"/>
    <x v="0"/>
    <n v="75"/>
    <n v="3"/>
    <n v="2"/>
    <x v="2"/>
    <n v="4"/>
    <s v="Married"/>
    <n v="3697"/>
    <s v="Upto 5k"/>
    <n v="9278"/>
    <n v="9"/>
    <s v="Y"/>
    <s v="No"/>
    <n v="14"/>
    <n v="3"/>
    <n v="1"/>
    <n v="80"/>
    <n v="2"/>
    <n v="12"/>
    <n v="3"/>
    <n v="3"/>
    <n v="10"/>
    <n v="9"/>
    <n v="9"/>
    <n v="8"/>
  </r>
  <r>
    <x v="1168"/>
    <n v="45"/>
    <s v="36-45"/>
    <s v="No"/>
    <x v="0"/>
    <n v="192"/>
    <x v="0"/>
    <n v="10"/>
    <n v="2"/>
    <s v="Life Sciences"/>
    <n v="1"/>
    <n v="544"/>
    <n v="1"/>
    <x v="0"/>
    <n v="69"/>
    <n v="3"/>
    <n v="1"/>
    <x v="2"/>
    <n v="4"/>
    <s v="Married"/>
    <n v="2654"/>
    <s v="Upto 5k"/>
    <n v="9655"/>
    <n v="3"/>
    <s v="Y"/>
    <s v="No"/>
    <n v="21"/>
    <n v="4"/>
    <n v="4"/>
    <n v="80"/>
    <n v="2"/>
    <n v="8"/>
    <n v="3"/>
    <n v="2"/>
    <n v="2"/>
    <n v="2"/>
    <n v="0"/>
    <m/>
  </r>
  <r>
    <x v="1169"/>
    <n v="45"/>
    <s v="36-45"/>
    <s v="No"/>
    <x v="0"/>
    <n v="561"/>
    <x v="1"/>
    <n v="2"/>
    <n v="3"/>
    <s v="Other"/>
    <n v="1"/>
    <n v="606"/>
    <n v="4"/>
    <x v="0"/>
    <n v="61"/>
    <n v="3"/>
    <n v="2"/>
    <x v="5"/>
    <n v="2"/>
    <s v="Married"/>
    <n v="4805"/>
    <s v="Upto 5k"/>
    <n v="16177"/>
    <n v="0"/>
    <s v="Y"/>
    <s v="No"/>
    <n v="19"/>
    <n v="3"/>
    <n v="2"/>
    <n v="80"/>
    <n v="1"/>
    <n v="9"/>
    <n v="3"/>
    <n v="4"/>
    <n v="8"/>
    <n v="7"/>
    <n v="3"/>
    <n v="7"/>
  </r>
  <r>
    <x v="1170"/>
    <n v="45"/>
    <s v="36-45"/>
    <s v="Yes"/>
    <x v="1"/>
    <n v="306"/>
    <x v="1"/>
    <n v="26"/>
    <n v="4"/>
    <s v="Life Sciences"/>
    <n v="1"/>
    <n v="684"/>
    <n v="1"/>
    <x v="1"/>
    <n v="100"/>
    <n v="3"/>
    <n v="2"/>
    <x v="5"/>
    <n v="1"/>
    <s v="Married"/>
    <n v="4286"/>
    <s v="Upto 5k"/>
    <n v="5630"/>
    <n v="2"/>
    <s v="Y"/>
    <s v="No"/>
    <n v="14"/>
    <n v="3"/>
    <n v="4"/>
    <n v="80"/>
    <n v="2"/>
    <n v="5"/>
    <n v="4"/>
    <n v="3"/>
    <n v="1"/>
    <n v="1"/>
    <n v="0"/>
    <n v="0"/>
  </r>
  <r>
    <x v="1171"/>
    <n v="45"/>
    <s v="36-45"/>
    <s v="No"/>
    <x v="0"/>
    <n v="954"/>
    <x v="1"/>
    <n v="2"/>
    <n v="2"/>
    <s v="Technical Degree"/>
    <n v="1"/>
    <n v="783"/>
    <n v="2"/>
    <x v="0"/>
    <n v="46"/>
    <n v="1"/>
    <n v="2"/>
    <x v="1"/>
    <n v="3"/>
    <s v="Single"/>
    <n v="6632"/>
    <s v="5k-10k"/>
    <n v="12388"/>
    <n v="0"/>
    <s v="Y"/>
    <s v="No"/>
    <n v="13"/>
    <n v="3"/>
    <n v="1"/>
    <n v="80"/>
    <n v="0"/>
    <n v="9"/>
    <n v="3"/>
    <n v="3"/>
    <n v="8"/>
    <n v="7"/>
    <n v="3"/>
    <n v="1"/>
  </r>
  <r>
    <x v="1172"/>
    <n v="45"/>
    <s v="36-45"/>
    <s v="No"/>
    <x v="0"/>
    <n v="252"/>
    <x v="0"/>
    <n v="2"/>
    <n v="3"/>
    <s v="Life Sciences"/>
    <n v="1"/>
    <n v="834"/>
    <n v="2"/>
    <x v="1"/>
    <n v="95"/>
    <n v="2"/>
    <n v="1"/>
    <x v="2"/>
    <n v="3"/>
    <s v="Single"/>
    <n v="2274"/>
    <s v="Upto 5k"/>
    <n v="6153"/>
    <n v="1"/>
    <s v="Y"/>
    <s v="No"/>
    <n v="14"/>
    <n v="3"/>
    <n v="4"/>
    <n v="80"/>
    <n v="0"/>
    <n v="1"/>
    <n v="3"/>
    <n v="3"/>
    <n v="1"/>
    <n v="0"/>
    <n v="0"/>
    <n v="0"/>
  </r>
  <r>
    <x v="1173"/>
    <n v="45"/>
    <s v="36-45"/>
    <s v="No"/>
    <x v="0"/>
    <n v="930"/>
    <x v="1"/>
    <n v="9"/>
    <n v="3"/>
    <s v="Marketing"/>
    <n v="1"/>
    <n v="864"/>
    <n v="4"/>
    <x v="0"/>
    <n v="74"/>
    <n v="3"/>
    <n v="3"/>
    <x v="5"/>
    <n v="1"/>
    <s v="Divorced"/>
    <n v="10761"/>
    <s v="10k-15k"/>
    <n v="19239"/>
    <n v="4"/>
    <s v="Y"/>
    <s v="Yes"/>
    <n v="12"/>
    <n v="3"/>
    <n v="3"/>
    <n v="80"/>
    <n v="1"/>
    <n v="18"/>
    <n v="2"/>
    <n v="3"/>
    <n v="5"/>
    <n v="4"/>
    <n v="0"/>
    <n v="2"/>
  </r>
  <r>
    <x v="1174"/>
    <n v="45"/>
    <s v="36-45"/>
    <s v="No"/>
    <x v="2"/>
    <n v="805"/>
    <x v="0"/>
    <n v="4"/>
    <n v="2"/>
    <s v="Life Sciences"/>
    <n v="1"/>
    <n v="972"/>
    <n v="3"/>
    <x v="0"/>
    <n v="57"/>
    <n v="3"/>
    <n v="2"/>
    <x v="0"/>
    <n v="2"/>
    <s v="Married"/>
    <n v="4447"/>
    <s v="Upto 5k"/>
    <n v="23163"/>
    <n v="1"/>
    <s v="Y"/>
    <s v="No"/>
    <n v="12"/>
    <n v="3"/>
    <n v="2"/>
    <n v="80"/>
    <n v="0"/>
    <n v="9"/>
    <n v="5"/>
    <n v="2"/>
    <n v="9"/>
    <n v="7"/>
    <n v="0"/>
    <n v="8"/>
  </r>
  <r>
    <x v="1175"/>
    <n v="45"/>
    <s v="36-45"/>
    <s v="No"/>
    <x v="0"/>
    <n v="974"/>
    <x v="0"/>
    <n v="1"/>
    <n v="4"/>
    <s v="Medical"/>
    <n v="1"/>
    <n v="996"/>
    <n v="4"/>
    <x v="1"/>
    <n v="91"/>
    <n v="3"/>
    <n v="1"/>
    <x v="0"/>
    <n v="4"/>
    <s v="Divorced"/>
    <n v="2270"/>
    <s v="Upto 5k"/>
    <n v="11005"/>
    <n v="3"/>
    <s v="Y"/>
    <s v="No"/>
    <n v="14"/>
    <n v="3"/>
    <n v="4"/>
    <n v="80"/>
    <n v="2"/>
    <n v="8"/>
    <n v="2"/>
    <n v="3"/>
    <n v="5"/>
    <n v="3"/>
    <n v="0"/>
    <n v="2"/>
  </r>
  <r>
    <x v="1176"/>
    <n v="45"/>
    <s v="36-45"/>
    <s v="No"/>
    <x v="2"/>
    <n v="248"/>
    <x v="0"/>
    <n v="23"/>
    <n v="2"/>
    <s v="Life Sciences"/>
    <n v="1"/>
    <n v="1002"/>
    <n v="4"/>
    <x v="0"/>
    <n v="42"/>
    <n v="3"/>
    <n v="2"/>
    <x v="0"/>
    <n v="1"/>
    <s v="Married"/>
    <n v="3633"/>
    <s v="Upto 5k"/>
    <n v="14039"/>
    <n v="1"/>
    <s v="Y"/>
    <s v="Yes"/>
    <n v="15"/>
    <n v="3"/>
    <n v="3"/>
    <n v="80"/>
    <n v="1"/>
    <n v="9"/>
    <n v="2"/>
    <n v="3"/>
    <n v="9"/>
    <n v="8"/>
    <n v="0"/>
    <n v="8"/>
  </r>
  <r>
    <x v="1177"/>
    <n v="45"/>
    <s v="36-45"/>
    <s v="No"/>
    <x v="0"/>
    <n v="1234"/>
    <x v="1"/>
    <n v="11"/>
    <n v="2"/>
    <s v="Life Sciences"/>
    <n v="1"/>
    <n v="1045"/>
    <n v="4"/>
    <x v="1"/>
    <n v="90"/>
    <n v="3"/>
    <n v="4"/>
    <x v="8"/>
    <n v="4"/>
    <s v="Married"/>
    <n v="17650"/>
    <s v="15k+"/>
    <n v="5404"/>
    <n v="3"/>
    <s v="Y"/>
    <s v="No"/>
    <n v="13"/>
    <n v="3"/>
    <n v="2"/>
    <n v="80"/>
    <n v="1"/>
    <n v="26"/>
    <n v="4"/>
    <n v="4"/>
    <n v="9"/>
    <n v="3"/>
    <n v="1"/>
    <n v="1"/>
  </r>
  <r>
    <x v="1178"/>
    <n v="45"/>
    <s v="36-45"/>
    <s v="No"/>
    <x v="0"/>
    <n v="788"/>
    <x v="2"/>
    <n v="24"/>
    <n v="4"/>
    <s v="Medical"/>
    <n v="1"/>
    <n v="1049"/>
    <n v="2"/>
    <x v="0"/>
    <n v="36"/>
    <n v="3"/>
    <n v="1"/>
    <x v="3"/>
    <n v="2"/>
    <s v="Single"/>
    <n v="2177"/>
    <s v="Upto 5k"/>
    <n v="8318"/>
    <n v="1"/>
    <s v="Y"/>
    <s v="No"/>
    <n v="16"/>
    <n v="3"/>
    <n v="1"/>
    <n v="80"/>
    <n v="0"/>
    <n v="6"/>
    <n v="3"/>
    <n v="3"/>
    <n v="6"/>
    <n v="3"/>
    <n v="0"/>
    <n v="4"/>
  </r>
  <r>
    <x v="1179"/>
    <n v="45"/>
    <s v="36-45"/>
    <s v="No"/>
    <x v="2"/>
    <n v="1050"/>
    <x v="1"/>
    <n v="9"/>
    <n v="4"/>
    <s v="Life Sciences"/>
    <n v="1"/>
    <n v="1117"/>
    <n v="2"/>
    <x v="1"/>
    <n v="65"/>
    <n v="2"/>
    <n v="2"/>
    <x v="5"/>
    <n v="3"/>
    <s v="Married"/>
    <n v="5593"/>
    <s v="5k-10k"/>
    <n v="17970"/>
    <n v="1"/>
    <s v="Y"/>
    <s v="No"/>
    <n v="13"/>
    <n v="3"/>
    <n v="4"/>
    <n v="80"/>
    <n v="1"/>
    <n v="15"/>
    <n v="2"/>
    <n v="3"/>
    <n v="15"/>
    <n v="10"/>
    <n v="4"/>
    <n v="12"/>
  </r>
  <r>
    <x v="1180"/>
    <n v="45"/>
    <s v="36-45"/>
    <s v="No"/>
    <x v="0"/>
    <n v="1457"/>
    <x v="0"/>
    <n v="7"/>
    <n v="3"/>
    <s v="Medical"/>
    <n v="1"/>
    <n v="1195"/>
    <n v="1"/>
    <x v="1"/>
    <n v="83"/>
    <n v="3"/>
    <n v="1"/>
    <x v="2"/>
    <n v="3"/>
    <s v="Married"/>
    <n v="4477"/>
    <s v="Upto 5k"/>
    <n v="20100"/>
    <n v="4"/>
    <s v="Y"/>
    <s v="Yes"/>
    <n v="19"/>
    <n v="3"/>
    <n v="3"/>
    <n v="80"/>
    <n v="1"/>
    <n v="7"/>
    <n v="2"/>
    <n v="2"/>
    <n v="3"/>
    <n v="2"/>
    <n v="0"/>
    <n v="2"/>
  </r>
  <r>
    <x v="1181"/>
    <n v="45"/>
    <s v="36-45"/>
    <s v="Yes"/>
    <x v="0"/>
    <n v="1449"/>
    <x v="1"/>
    <n v="2"/>
    <n v="3"/>
    <s v="Marketing"/>
    <n v="1"/>
    <n v="1277"/>
    <n v="1"/>
    <x v="1"/>
    <n v="94"/>
    <n v="1"/>
    <n v="5"/>
    <x v="8"/>
    <n v="2"/>
    <s v="Single"/>
    <n v="18824"/>
    <s v="15k+"/>
    <n v="2493"/>
    <n v="2"/>
    <s v="Y"/>
    <s v="Yes"/>
    <n v="16"/>
    <n v="3"/>
    <n v="1"/>
    <n v="80"/>
    <n v="0"/>
    <n v="26"/>
    <n v="2"/>
    <n v="3"/>
    <n v="24"/>
    <n v="10"/>
    <n v="1"/>
    <n v="11"/>
  </r>
  <r>
    <x v="1182"/>
    <n v="45"/>
    <s v="36-45"/>
    <s v="No"/>
    <x v="1"/>
    <n v="364"/>
    <x v="0"/>
    <n v="25"/>
    <n v="3"/>
    <s v="Medical"/>
    <n v="1"/>
    <n v="1306"/>
    <n v="2"/>
    <x v="1"/>
    <n v="83"/>
    <n v="3"/>
    <n v="5"/>
    <x v="8"/>
    <n v="2"/>
    <s v="Single"/>
    <n v="18061"/>
    <s v="15k+"/>
    <n v="13035"/>
    <n v="3"/>
    <s v="Y"/>
    <s v="No"/>
    <n v="22"/>
    <n v="4"/>
    <n v="3"/>
    <n v="80"/>
    <n v="0"/>
    <n v="22"/>
    <n v="4"/>
    <n v="3"/>
    <n v="0"/>
    <n v="0"/>
    <n v="0"/>
    <n v="0"/>
  </r>
  <r>
    <x v="1183"/>
    <n v="45"/>
    <s v="36-45"/>
    <s v="No"/>
    <x v="0"/>
    <n v="1038"/>
    <x v="0"/>
    <n v="20"/>
    <n v="3"/>
    <s v="Medical"/>
    <n v="1"/>
    <n v="1460"/>
    <n v="2"/>
    <x v="0"/>
    <n v="95"/>
    <n v="1"/>
    <n v="3"/>
    <x v="6"/>
    <n v="1"/>
    <s v="Divorced"/>
    <n v="10851"/>
    <s v="10k-15k"/>
    <n v="19863"/>
    <n v="2"/>
    <s v="Y"/>
    <s v="Yes"/>
    <n v="18"/>
    <n v="3"/>
    <n v="2"/>
    <n v="80"/>
    <n v="1"/>
    <n v="24"/>
    <n v="2"/>
    <n v="3"/>
    <n v="7"/>
    <n v="7"/>
    <n v="0"/>
    <n v="7"/>
  </r>
  <r>
    <x v="1184"/>
    <n v="45"/>
    <s v="36-45"/>
    <s v="No"/>
    <x v="0"/>
    <n v="1448"/>
    <x v="0"/>
    <n v="29"/>
    <n v="3"/>
    <s v="Technical Degree"/>
    <n v="1"/>
    <n v="1465"/>
    <n v="2"/>
    <x v="0"/>
    <n v="55"/>
    <n v="3"/>
    <n v="3"/>
    <x v="4"/>
    <n v="4"/>
    <s v="Married"/>
    <n v="9380"/>
    <s v="5k-10k"/>
    <n v="14720"/>
    <n v="4"/>
    <s v="Y"/>
    <s v="Yes"/>
    <n v="18"/>
    <n v="3"/>
    <n v="4"/>
    <n v="80"/>
    <n v="2"/>
    <n v="10"/>
    <n v="4"/>
    <n v="4"/>
    <n v="3"/>
    <n v="1"/>
    <n v="1"/>
    <n v="2"/>
  </r>
  <r>
    <x v="1185"/>
    <n v="45"/>
    <s v="36-45"/>
    <s v="No"/>
    <x v="0"/>
    <n v="950"/>
    <x v="0"/>
    <n v="28"/>
    <n v="3"/>
    <s v="Technical Degree"/>
    <n v="1"/>
    <n v="1546"/>
    <n v="4"/>
    <x v="0"/>
    <n v="97"/>
    <n v="3"/>
    <n v="1"/>
    <x v="2"/>
    <n v="4"/>
    <s v="Married"/>
    <n v="2132"/>
    <s v="Upto 5k"/>
    <n v="4585"/>
    <n v="4"/>
    <s v="Y"/>
    <s v="No"/>
    <n v="20"/>
    <n v="4"/>
    <n v="4"/>
    <n v="80"/>
    <n v="1"/>
    <n v="8"/>
    <n v="3"/>
    <n v="3"/>
    <n v="5"/>
    <n v="4"/>
    <n v="0"/>
    <n v="3"/>
  </r>
  <r>
    <x v="1186"/>
    <n v="45"/>
    <s v="36-45"/>
    <s v="No"/>
    <x v="0"/>
    <n v="538"/>
    <x v="0"/>
    <n v="1"/>
    <n v="4"/>
    <s v="Technical Degree"/>
    <n v="1"/>
    <n v="1553"/>
    <n v="1"/>
    <x v="0"/>
    <n v="66"/>
    <n v="3"/>
    <n v="3"/>
    <x v="6"/>
    <n v="2"/>
    <s v="Divorced"/>
    <n v="7441"/>
    <s v="5k-10k"/>
    <n v="20933"/>
    <n v="1"/>
    <s v="Y"/>
    <s v="No"/>
    <n v="12"/>
    <n v="3"/>
    <n v="1"/>
    <n v="80"/>
    <n v="3"/>
    <n v="10"/>
    <n v="4"/>
    <n v="3"/>
    <n v="10"/>
    <n v="8"/>
    <n v="7"/>
    <n v="7"/>
  </r>
  <r>
    <x v="1187"/>
    <n v="45"/>
    <s v="36-45"/>
    <s v="No"/>
    <x v="0"/>
    <n v="1015"/>
    <x v="0"/>
    <n v="5"/>
    <n v="5"/>
    <s v="Medical"/>
    <n v="1"/>
    <n v="1611"/>
    <n v="3"/>
    <x v="1"/>
    <n v="50"/>
    <n v="1"/>
    <n v="2"/>
    <x v="0"/>
    <n v="1"/>
    <s v="Single"/>
    <n v="5769"/>
    <s v="5k-10k"/>
    <n v="23447"/>
    <n v="1"/>
    <s v="Y"/>
    <s v="Yes"/>
    <n v="14"/>
    <n v="3"/>
    <n v="1"/>
    <n v="80"/>
    <n v="0"/>
    <n v="10"/>
    <n v="3"/>
    <n v="3"/>
    <n v="10"/>
    <n v="7"/>
    <n v="1"/>
    <n v="4"/>
  </r>
  <r>
    <x v="1188"/>
    <n v="45"/>
    <s v="36-45"/>
    <s v="No"/>
    <x v="2"/>
    <n v="336"/>
    <x v="1"/>
    <n v="26"/>
    <n v="3"/>
    <s v="Marketing"/>
    <n v="1"/>
    <n v="1612"/>
    <n v="1"/>
    <x v="0"/>
    <n v="52"/>
    <n v="2"/>
    <n v="2"/>
    <x v="5"/>
    <n v="1"/>
    <s v="Married"/>
    <n v="4385"/>
    <s v="Upto 5k"/>
    <n v="24162"/>
    <n v="1"/>
    <s v="Y"/>
    <s v="No"/>
    <n v="15"/>
    <n v="3"/>
    <n v="1"/>
    <n v="80"/>
    <n v="1"/>
    <n v="10"/>
    <n v="2"/>
    <n v="3"/>
    <n v="10"/>
    <n v="7"/>
    <n v="4"/>
    <n v="5"/>
  </r>
  <r>
    <x v="1189"/>
    <n v="45"/>
    <s v="36-45"/>
    <s v="No"/>
    <x v="0"/>
    <n v="1329"/>
    <x v="0"/>
    <n v="2"/>
    <n v="2"/>
    <s v="Other"/>
    <n v="1"/>
    <n v="1635"/>
    <n v="4"/>
    <x v="1"/>
    <n v="59"/>
    <n v="2"/>
    <n v="2"/>
    <x v="4"/>
    <n v="4"/>
    <s v="Divorced"/>
    <n v="5770"/>
    <s v="5k-10k"/>
    <n v="5388"/>
    <n v="1"/>
    <s v="Y"/>
    <s v="No"/>
    <n v="19"/>
    <n v="3"/>
    <n v="1"/>
    <n v="80"/>
    <n v="2"/>
    <n v="10"/>
    <n v="3"/>
    <n v="3"/>
    <n v="10"/>
    <n v="7"/>
    <n v="3"/>
    <n v="9"/>
  </r>
  <r>
    <x v="1190"/>
    <n v="45"/>
    <s v="36-45"/>
    <s v="No"/>
    <x v="2"/>
    <n v="1238"/>
    <x v="0"/>
    <n v="1"/>
    <n v="1"/>
    <s v="Life Sciences"/>
    <n v="1"/>
    <n v="1712"/>
    <n v="3"/>
    <x v="0"/>
    <n v="74"/>
    <n v="2"/>
    <n v="3"/>
    <x v="6"/>
    <n v="3"/>
    <s v="Married"/>
    <n v="10748"/>
    <s v="10k-15k"/>
    <n v="3395"/>
    <n v="3"/>
    <s v="Y"/>
    <s v="No"/>
    <n v="23"/>
    <n v="4"/>
    <n v="4"/>
    <n v="80"/>
    <n v="1"/>
    <n v="25"/>
    <n v="3"/>
    <n v="2"/>
    <n v="23"/>
    <n v="15"/>
    <n v="14"/>
    <n v="4"/>
  </r>
  <r>
    <x v="1191"/>
    <n v="45"/>
    <s v="36-45"/>
    <s v="No"/>
    <x v="0"/>
    <n v="1005"/>
    <x v="0"/>
    <n v="28"/>
    <n v="2"/>
    <s v="Technical Degree"/>
    <n v="1"/>
    <n v="1719"/>
    <n v="4"/>
    <x v="1"/>
    <n v="48"/>
    <n v="2"/>
    <n v="4"/>
    <x v="7"/>
    <n v="2"/>
    <s v="Single"/>
    <n v="16704"/>
    <s v="15k+"/>
    <n v="17119"/>
    <n v="1"/>
    <s v="Y"/>
    <s v="No"/>
    <n v="11"/>
    <n v="3"/>
    <n v="3"/>
    <n v="80"/>
    <n v="0"/>
    <n v="21"/>
    <n v="2"/>
    <n v="3"/>
    <n v="21"/>
    <n v="6"/>
    <n v="8"/>
    <n v="6"/>
  </r>
  <r>
    <x v="1192"/>
    <n v="45"/>
    <s v="36-45"/>
    <s v="No"/>
    <x v="0"/>
    <n v="176"/>
    <x v="2"/>
    <n v="4"/>
    <n v="3"/>
    <s v="Life Sciences"/>
    <n v="1"/>
    <n v="1744"/>
    <n v="3"/>
    <x v="1"/>
    <n v="56"/>
    <n v="1"/>
    <n v="3"/>
    <x v="3"/>
    <n v="3"/>
    <s v="Married"/>
    <n v="9756"/>
    <s v="5k-10k"/>
    <n v="6595"/>
    <n v="4"/>
    <s v="Y"/>
    <s v="No"/>
    <n v="21"/>
    <n v="4"/>
    <n v="3"/>
    <n v="80"/>
    <n v="2"/>
    <n v="9"/>
    <n v="2"/>
    <n v="4"/>
    <n v="5"/>
    <n v="0"/>
    <n v="0"/>
    <n v="3"/>
  </r>
  <r>
    <x v="1193"/>
    <n v="45"/>
    <s v="36-45"/>
    <s v="No"/>
    <x v="2"/>
    <n v="589"/>
    <x v="1"/>
    <n v="2"/>
    <n v="4"/>
    <s v="Life Sciences"/>
    <n v="1"/>
    <n v="1845"/>
    <n v="3"/>
    <x v="1"/>
    <n v="67"/>
    <n v="3"/>
    <n v="2"/>
    <x v="5"/>
    <n v="3"/>
    <s v="Married"/>
    <n v="5154"/>
    <s v="5k-10k"/>
    <n v="19665"/>
    <n v="4"/>
    <s v="Y"/>
    <s v="No"/>
    <n v="22"/>
    <n v="4"/>
    <n v="2"/>
    <n v="80"/>
    <n v="2"/>
    <n v="10"/>
    <n v="3"/>
    <n v="4"/>
    <n v="8"/>
    <n v="7"/>
    <n v="5"/>
    <n v="7"/>
  </r>
  <r>
    <x v="1194"/>
    <n v="45"/>
    <s v="36-45"/>
    <s v="No"/>
    <x v="0"/>
    <n v="556"/>
    <x v="0"/>
    <n v="25"/>
    <n v="2"/>
    <s v="Life Sciences"/>
    <n v="1"/>
    <n v="1888"/>
    <n v="2"/>
    <x v="1"/>
    <n v="93"/>
    <n v="2"/>
    <n v="2"/>
    <x v="4"/>
    <n v="4"/>
    <s v="Married"/>
    <n v="5906"/>
    <s v="5k-10k"/>
    <n v="23888"/>
    <n v="0"/>
    <s v="Y"/>
    <s v="No"/>
    <n v="13"/>
    <n v="3"/>
    <n v="4"/>
    <n v="80"/>
    <n v="2"/>
    <n v="10"/>
    <n v="2"/>
    <n v="2"/>
    <n v="9"/>
    <n v="8"/>
    <n v="3"/>
    <n v="8"/>
  </r>
  <r>
    <x v="1195"/>
    <n v="45"/>
    <s v="36-45"/>
    <s v="No"/>
    <x v="1"/>
    <n v="1297"/>
    <x v="0"/>
    <n v="1"/>
    <n v="4"/>
    <s v="Medical"/>
    <n v="1"/>
    <n v="1922"/>
    <n v="2"/>
    <x v="0"/>
    <n v="44"/>
    <n v="3"/>
    <n v="2"/>
    <x v="6"/>
    <n v="3"/>
    <s v="Single"/>
    <n v="5399"/>
    <s v="5k-10k"/>
    <n v="14511"/>
    <n v="4"/>
    <s v="Y"/>
    <s v="No"/>
    <n v="12"/>
    <n v="3"/>
    <n v="3"/>
    <n v="80"/>
    <n v="0"/>
    <n v="12"/>
    <n v="3"/>
    <n v="3"/>
    <n v="4"/>
    <n v="2"/>
    <n v="0"/>
    <n v="3"/>
  </r>
  <r>
    <x v="1196"/>
    <n v="45"/>
    <s v="36-45"/>
    <s v="No"/>
    <x v="0"/>
    <n v="374"/>
    <x v="1"/>
    <n v="20"/>
    <n v="3"/>
    <s v="Life Sciences"/>
    <n v="1"/>
    <n v="2046"/>
    <n v="4"/>
    <x v="1"/>
    <n v="50"/>
    <n v="3"/>
    <n v="2"/>
    <x v="5"/>
    <n v="3"/>
    <s v="Single"/>
    <n v="4850"/>
    <s v="Upto 5k"/>
    <n v="23333"/>
    <n v="8"/>
    <s v="Y"/>
    <s v="No"/>
    <n v="15"/>
    <n v="3"/>
    <n v="3"/>
    <n v="80"/>
    <n v="0"/>
    <n v="8"/>
    <n v="3"/>
    <n v="3"/>
    <n v="5"/>
    <n v="3"/>
    <n v="0"/>
    <n v="1"/>
  </r>
  <r>
    <x v="1197"/>
    <n v="46"/>
    <s v="46-55"/>
    <s v="No"/>
    <x v="0"/>
    <n v="705"/>
    <x v="1"/>
    <n v="2"/>
    <n v="4"/>
    <s v="Marketing"/>
    <n v="1"/>
    <n v="38"/>
    <n v="2"/>
    <x v="1"/>
    <n v="83"/>
    <n v="3"/>
    <n v="5"/>
    <x v="8"/>
    <n v="1"/>
    <s v="Single"/>
    <n v="18947"/>
    <s v="15k+"/>
    <n v="22822"/>
    <n v="3"/>
    <s v="Y"/>
    <s v="No"/>
    <n v="12"/>
    <n v="3"/>
    <n v="4"/>
    <n v="80"/>
    <n v="0"/>
    <n v="22"/>
    <n v="2"/>
    <n v="2"/>
    <n v="2"/>
    <n v="2"/>
    <n v="2"/>
    <m/>
  </r>
  <r>
    <x v="1198"/>
    <n v="46"/>
    <s v="46-55"/>
    <s v="No"/>
    <x v="1"/>
    <n v="1211"/>
    <x v="1"/>
    <n v="5"/>
    <n v="4"/>
    <s v="Marketing"/>
    <n v="1"/>
    <n v="62"/>
    <n v="1"/>
    <x v="0"/>
    <n v="98"/>
    <n v="3"/>
    <n v="2"/>
    <x v="5"/>
    <n v="4"/>
    <s v="Single"/>
    <n v="5772"/>
    <s v="5k-10k"/>
    <n v="20445"/>
    <n v="4"/>
    <s v="Y"/>
    <s v="Yes"/>
    <n v="21"/>
    <n v="4"/>
    <n v="3"/>
    <n v="80"/>
    <n v="0"/>
    <n v="14"/>
    <n v="4"/>
    <n v="3"/>
    <n v="9"/>
    <n v="6"/>
    <n v="0"/>
    <n v="8"/>
  </r>
  <r>
    <x v="1199"/>
    <n v="46"/>
    <s v="46-55"/>
    <s v="No"/>
    <x v="0"/>
    <n v="945"/>
    <x v="2"/>
    <n v="5"/>
    <n v="2"/>
    <s v="Medical"/>
    <n v="1"/>
    <n v="103"/>
    <n v="2"/>
    <x v="0"/>
    <n v="80"/>
    <n v="3"/>
    <n v="2"/>
    <x v="3"/>
    <n v="2"/>
    <s v="Divorced"/>
    <n v="5021"/>
    <s v="5k-10k"/>
    <n v="10425"/>
    <n v="8"/>
    <s v="Y"/>
    <s v="Yes"/>
    <n v="22"/>
    <n v="4"/>
    <n v="4"/>
    <n v="80"/>
    <n v="1"/>
    <n v="16"/>
    <n v="2"/>
    <n v="3"/>
    <n v="4"/>
    <n v="2"/>
    <n v="0"/>
    <n v="2"/>
  </r>
  <r>
    <x v="1200"/>
    <n v="46"/>
    <s v="46-55"/>
    <s v="Yes"/>
    <x v="0"/>
    <n v="669"/>
    <x v="1"/>
    <n v="9"/>
    <n v="2"/>
    <s v="Medical"/>
    <n v="1"/>
    <n v="118"/>
    <n v="3"/>
    <x v="0"/>
    <n v="64"/>
    <n v="2"/>
    <n v="3"/>
    <x v="5"/>
    <n v="4"/>
    <s v="Single"/>
    <n v="9619"/>
    <s v="5k-10k"/>
    <n v="13596"/>
    <n v="1"/>
    <s v="Y"/>
    <s v="No"/>
    <n v="16"/>
    <n v="3"/>
    <n v="4"/>
    <n v="80"/>
    <n v="0"/>
    <n v="9"/>
    <n v="3"/>
    <n v="3"/>
    <n v="9"/>
    <n v="8"/>
    <n v="4"/>
    <n v="7"/>
  </r>
  <r>
    <x v="1201"/>
    <n v="46"/>
    <s v="46-55"/>
    <s v="No"/>
    <x v="1"/>
    <n v="638"/>
    <x v="0"/>
    <n v="1"/>
    <n v="3"/>
    <s v="Medical"/>
    <n v="1"/>
    <n v="124"/>
    <n v="3"/>
    <x v="0"/>
    <n v="40"/>
    <n v="2"/>
    <n v="3"/>
    <x v="6"/>
    <n v="1"/>
    <s v="Married"/>
    <n v="10673"/>
    <s v="10k-15k"/>
    <n v="3142"/>
    <n v="2"/>
    <s v="Y"/>
    <s v="Yes"/>
    <n v="13"/>
    <n v="3"/>
    <n v="3"/>
    <n v="80"/>
    <n v="1"/>
    <n v="21"/>
    <n v="5"/>
    <n v="2"/>
    <n v="10"/>
    <n v="9"/>
    <n v="9"/>
    <n v="5"/>
  </r>
  <r>
    <x v="1202"/>
    <n v="46"/>
    <s v="46-55"/>
    <s v="No"/>
    <x v="0"/>
    <n v="526"/>
    <x v="1"/>
    <n v="1"/>
    <n v="2"/>
    <s v="Marketing"/>
    <n v="1"/>
    <n v="244"/>
    <n v="2"/>
    <x v="1"/>
    <n v="92"/>
    <n v="3"/>
    <n v="3"/>
    <x v="5"/>
    <n v="1"/>
    <s v="Divorced"/>
    <n v="10453"/>
    <s v="10k-15k"/>
    <n v="2137"/>
    <n v="1"/>
    <s v="Y"/>
    <s v="No"/>
    <n v="25"/>
    <n v="4"/>
    <n v="3"/>
    <n v="80"/>
    <n v="3"/>
    <n v="24"/>
    <n v="2"/>
    <n v="3"/>
    <n v="24"/>
    <n v="13"/>
    <n v="15"/>
    <n v="7"/>
  </r>
  <r>
    <x v="1203"/>
    <n v="46"/>
    <s v="46-55"/>
    <s v="No"/>
    <x v="0"/>
    <n v="644"/>
    <x v="0"/>
    <n v="1"/>
    <n v="4"/>
    <s v="Medical"/>
    <n v="1"/>
    <n v="288"/>
    <n v="4"/>
    <x v="0"/>
    <n v="97"/>
    <n v="3"/>
    <n v="3"/>
    <x v="6"/>
    <n v="1"/>
    <s v="Divorced"/>
    <n v="9396"/>
    <s v="5k-10k"/>
    <n v="12368"/>
    <n v="7"/>
    <s v="Y"/>
    <s v="No"/>
    <n v="16"/>
    <n v="3"/>
    <n v="3"/>
    <n v="80"/>
    <n v="1"/>
    <n v="17"/>
    <n v="3"/>
    <n v="3"/>
    <n v="4"/>
    <n v="2"/>
    <n v="0"/>
    <m/>
  </r>
  <r>
    <x v="1204"/>
    <n v="46"/>
    <s v="46-55"/>
    <s v="No"/>
    <x v="0"/>
    <n v="488"/>
    <x v="1"/>
    <n v="2"/>
    <n v="3"/>
    <s v="Technical Degree"/>
    <n v="1"/>
    <n v="363"/>
    <n v="3"/>
    <x v="1"/>
    <n v="75"/>
    <n v="1"/>
    <n v="4"/>
    <x v="8"/>
    <n v="2"/>
    <s v="Married"/>
    <n v="16872"/>
    <s v="15k+"/>
    <n v="14977"/>
    <n v="3"/>
    <s v="Y"/>
    <s v="Yes"/>
    <n v="12"/>
    <n v="3"/>
    <n v="2"/>
    <n v="80"/>
    <n v="1"/>
    <n v="28"/>
    <n v="2"/>
    <n v="2"/>
    <n v="7"/>
    <n v="7"/>
    <n v="7"/>
    <n v="7"/>
  </r>
  <r>
    <x v="1205"/>
    <n v="46"/>
    <s v="46-55"/>
    <s v="No"/>
    <x v="2"/>
    <n v="1144"/>
    <x v="0"/>
    <n v="7"/>
    <n v="4"/>
    <s v="Medical"/>
    <n v="1"/>
    <n v="487"/>
    <n v="3"/>
    <x v="1"/>
    <n v="30"/>
    <n v="3"/>
    <n v="2"/>
    <x v="4"/>
    <n v="3"/>
    <s v="Married"/>
    <n v="5258"/>
    <s v="5k-10k"/>
    <n v="16044"/>
    <n v="2"/>
    <s v="Y"/>
    <s v="No"/>
    <n v="14"/>
    <n v="3"/>
    <n v="3"/>
    <n v="80"/>
    <n v="0"/>
    <n v="7"/>
    <n v="2"/>
    <n v="4"/>
    <n v="1"/>
    <n v="0"/>
    <n v="0"/>
    <n v="0"/>
  </r>
  <r>
    <x v="1206"/>
    <n v="46"/>
    <s v="46-55"/>
    <s v="No"/>
    <x v="0"/>
    <n v="1485"/>
    <x v="0"/>
    <n v="18"/>
    <n v="3"/>
    <s v="Medical"/>
    <n v="1"/>
    <n v="550"/>
    <n v="3"/>
    <x v="1"/>
    <n v="87"/>
    <n v="3"/>
    <n v="2"/>
    <x v="4"/>
    <n v="3"/>
    <s v="Divorced"/>
    <n v="4810"/>
    <s v="Upto 5k"/>
    <n v="26314"/>
    <n v="2"/>
    <s v="Y"/>
    <s v="No"/>
    <n v="14"/>
    <n v="3"/>
    <n v="3"/>
    <n v="80"/>
    <n v="1"/>
    <n v="19"/>
    <n v="5"/>
    <n v="2"/>
    <n v="10"/>
    <n v="7"/>
    <n v="0"/>
    <n v="8"/>
  </r>
  <r>
    <x v="1207"/>
    <n v="46"/>
    <s v="46-55"/>
    <s v="No"/>
    <x v="0"/>
    <n v="1009"/>
    <x v="0"/>
    <n v="2"/>
    <n v="3"/>
    <s v="Life Sciences"/>
    <n v="1"/>
    <n v="575"/>
    <n v="1"/>
    <x v="0"/>
    <n v="51"/>
    <n v="3"/>
    <n v="4"/>
    <x v="7"/>
    <n v="3"/>
    <s v="Married"/>
    <n v="17861"/>
    <s v="15k+"/>
    <n v="2288"/>
    <n v="6"/>
    <s v="Y"/>
    <s v="No"/>
    <n v="13"/>
    <n v="3"/>
    <n v="3"/>
    <n v="80"/>
    <n v="0"/>
    <n v="26"/>
    <n v="2"/>
    <n v="1"/>
    <n v="3"/>
    <n v="2"/>
    <n v="0"/>
    <n v="1"/>
  </r>
  <r>
    <x v="1208"/>
    <n v="46"/>
    <s v="46-55"/>
    <s v="No"/>
    <x v="0"/>
    <n v="1125"/>
    <x v="1"/>
    <n v="10"/>
    <n v="3"/>
    <s v="Marketing"/>
    <n v="1"/>
    <n v="580"/>
    <n v="3"/>
    <x v="1"/>
    <n v="94"/>
    <n v="2"/>
    <n v="3"/>
    <x v="5"/>
    <n v="4"/>
    <s v="Married"/>
    <n v="9071"/>
    <s v="5k-10k"/>
    <n v="11563"/>
    <n v="2"/>
    <s v="Y"/>
    <s v="Yes"/>
    <n v="19"/>
    <n v="3"/>
    <n v="3"/>
    <n v="80"/>
    <n v="1"/>
    <n v="15"/>
    <n v="3"/>
    <n v="3"/>
    <n v="3"/>
    <n v="2"/>
    <n v="1"/>
    <n v="2"/>
  </r>
  <r>
    <x v="1209"/>
    <n v="46"/>
    <s v="46-55"/>
    <s v="No"/>
    <x v="1"/>
    <n v="1034"/>
    <x v="0"/>
    <n v="18"/>
    <n v="1"/>
    <s v="Medical"/>
    <n v="1"/>
    <n v="624"/>
    <n v="1"/>
    <x v="1"/>
    <n v="86"/>
    <n v="3"/>
    <n v="3"/>
    <x v="6"/>
    <n v="3"/>
    <s v="Married"/>
    <n v="10527"/>
    <s v="10k-15k"/>
    <n v="8984"/>
    <n v="5"/>
    <s v="Y"/>
    <s v="No"/>
    <n v="11"/>
    <n v="3"/>
    <n v="4"/>
    <n v="80"/>
    <n v="0"/>
    <n v="28"/>
    <n v="3"/>
    <n v="2"/>
    <n v="2"/>
    <n v="2"/>
    <n v="1"/>
    <n v="2"/>
  </r>
  <r>
    <x v="1210"/>
    <n v="46"/>
    <s v="46-55"/>
    <s v="No"/>
    <x v="0"/>
    <n v="566"/>
    <x v="0"/>
    <n v="7"/>
    <n v="2"/>
    <s v="Medical"/>
    <n v="1"/>
    <n v="1007"/>
    <n v="4"/>
    <x v="0"/>
    <n v="75"/>
    <n v="3"/>
    <n v="3"/>
    <x v="4"/>
    <n v="3"/>
    <s v="Divorced"/>
    <n v="10845"/>
    <s v="10k-15k"/>
    <n v="24208"/>
    <n v="6"/>
    <s v="Y"/>
    <s v="No"/>
    <n v="13"/>
    <n v="3"/>
    <n v="2"/>
    <n v="80"/>
    <n v="1"/>
    <n v="13"/>
    <n v="3"/>
    <n v="3"/>
    <n v="8"/>
    <n v="7"/>
    <n v="0"/>
    <n v="7"/>
  </r>
  <r>
    <x v="1211"/>
    <n v="46"/>
    <s v="46-55"/>
    <s v="No"/>
    <x v="0"/>
    <n v="430"/>
    <x v="0"/>
    <n v="1"/>
    <n v="4"/>
    <s v="Medical"/>
    <n v="1"/>
    <n v="1069"/>
    <n v="4"/>
    <x v="0"/>
    <n v="40"/>
    <n v="3"/>
    <n v="5"/>
    <x v="7"/>
    <n v="4"/>
    <s v="Divorced"/>
    <n v="19627"/>
    <s v="15k+"/>
    <n v="21445"/>
    <n v="9"/>
    <s v="Y"/>
    <s v="No"/>
    <n v="17"/>
    <n v="3"/>
    <n v="4"/>
    <n v="80"/>
    <n v="2"/>
    <n v="23"/>
    <n v="0"/>
    <n v="3"/>
    <n v="2"/>
    <n v="2"/>
    <n v="2"/>
    <n v="2"/>
  </r>
  <r>
    <x v="1212"/>
    <n v="46"/>
    <s v="46-55"/>
    <s v="No"/>
    <x v="0"/>
    <n v="1003"/>
    <x v="0"/>
    <n v="8"/>
    <n v="4"/>
    <s v="Life Sciences"/>
    <n v="1"/>
    <n v="1080"/>
    <n v="4"/>
    <x v="1"/>
    <n v="74"/>
    <n v="2"/>
    <n v="2"/>
    <x v="2"/>
    <n v="1"/>
    <s v="Divorced"/>
    <n v="4615"/>
    <s v="Upto 5k"/>
    <n v="21029"/>
    <n v="8"/>
    <s v="Y"/>
    <s v="Yes"/>
    <n v="23"/>
    <n v="4"/>
    <n v="1"/>
    <n v="80"/>
    <n v="3"/>
    <n v="19"/>
    <n v="2"/>
    <n v="3"/>
    <n v="16"/>
    <n v="13"/>
    <n v="1"/>
    <n v="7"/>
  </r>
  <r>
    <x v="1213"/>
    <n v="46"/>
    <s v="46-55"/>
    <s v="No"/>
    <x v="0"/>
    <n v="406"/>
    <x v="1"/>
    <n v="3"/>
    <n v="1"/>
    <s v="Marketing"/>
    <n v="1"/>
    <n v="1124"/>
    <n v="1"/>
    <x v="0"/>
    <n v="52"/>
    <n v="3"/>
    <n v="4"/>
    <x v="8"/>
    <n v="3"/>
    <s v="Married"/>
    <n v="17465"/>
    <s v="15k+"/>
    <n v="15596"/>
    <n v="3"/>
    <s v="Y"/>
    <s v="No"/>
    <n v="12"/>
    <n v="3"/>
    <n v="4"/>
    <n v="80"/>
    <n v="1"/>
    <n v="23"/>
    <n v="3"/>
    <n v="3"/>
    <n v="12"/>
    <n v="9"/>
    <n v="4"/>
    <n v="9"/>
  </r>
  <r>
    <x v="1214"/>
    <n v="46"/>
    <s v="46-55"/>
    <s v="No"/>
    <x v="0"/>
    <n v="1402"/>
    <x v="1"/>
    <n v="2"/>
    <n v="3"/>
    <s v="Marketing"/>
    <n v="1"/>
    <n v="1204"/>
    <n v="3"/>
    <x v="1"/>
    <n v="69"/>
    <n v="3"/>
    <n v="4"/>
    <x v="8"/>
    <n v="1"/>
    <s v="Married"/>
    <n v="17048"/>
    <s v="15k+"/>
    <n v="24097"/>
    <n v="8"/>
    <s v="Y"/>
    <s v="No"/>
    <n v="23"/>
    <n v="4"/>
    <n v="1"/>
    <n v="80"/>
    <n v="0"/>
    <n v="28"/>
    <n v="2"/>
    <n v="3"/>
    <n v="26"/>
    <n v="15"/>
    <n v="15"/>
    <n v="9"/>
  </r>
  <r>
    <x v="1215"/>
    <n v="46"/>
    <s v="46-55"/>
    <s v="No"/>
    <x v="0"/>
    <n v="1450"/>
    <x v="0"/>
    <n v="15"/>
    <n v="2"/>
    <s v="Life Sciences"/>
    <n v="1"/>
    <n v="1217"/>
    <n v="4"/>
    <x v="0"/>
    <n v="52"/>
    <n v="3"/>
    <n v="5"/>
    <x v="7"/>
    <n v="2"/>
    <s v="Married"/>
    <n v="19081"/>
    <s v="15k+"/>
    <n v="10849"/>
    <n v="5"/>
    <s v="Y"/>
    <s v="No"/>
    <n v="11"/>
    <n v="3"/>
    <n v="1"/>
    <n v="80"/>
    <n v="1"/>
    <n v="25"/>
    <n v="2"/>
    <n v="3"/>
    <n v="4"/>
    <n v="2"/>
    <n v="0"/>
    <n v="3"/>
  </r>
  <r>
    <x v="1216"/>
    <n v="46"/>
    <s v="46-55"/>
    <s v="No"/>
    <x v="0"/>
    <n v="150"/>
    <x v="0"/>
    <n v="2"/>
    <n v="4"/>
    <s v="Technical Degree"/>
    <n v="1"/>
    <n v="1228"/>
    <n v="4"/>
    <x v="0"/>
    <n v="60"/>
    <n v="3"/>
    <n v="2"/>
    <x v="4"/>
    <n v="4"/>
    <s v="Divorced"/>
    <n v="7379"/>
    <s v="5k-10k"/>
    <n v="17433"/>
    <n v="2"/>
    <s v="Y"/>
    <s v="No"/>
    <n v="11"/>
    <n v="3"/>
    <n v="3"/>
    <n v="80"/>
    <n v="1"/>
    <n v="12"/>
    <n v="3"/>
    <n v="2"/>
    <n v="6"/>
    <n v="3"/>
    <n v="1"/>
    <n v="4"/>
  </r>
  <r>
    <x v="1217"/>
    <n v="46"/>
    <s v="46-55"/>
    <s v="No"/>
    <x v="0"/>
    <n v="168"/>
    <x v="1"/>
    <n v="4"/>
    <n v="2"/>
    <s v="Marketing"/>
    <n v="1"/>
    <n v="1280"/>
    <n v="4"/>
    <x v="1"/>
    <n v="33"/>
    <n v="2"/>
    <n v="5"/>
    <x v="8"/>
    <n v="2"/>
    <s v="Married"/>
    <n v="18789"/>
    <s v="15k+"/>
    <n v="9946"/>
    <n v="2"/>
    <s v="Y"/>
    <s v="No"/>
    <n v="14"/>
    <n v="3"/>
    <n v="3"/>
    <n v="80"/>
    <n v="1"/>
    <n v="26"/>
    <n v="2"/>
    <n v="3"/>
    <n v="11"/>
    <n v="4"/>
    <n v="0"/>
    <n v="8"/>
  </r>
  <r>
    <x v="1218"/>
    <n v="46"/>
    <s v="46-55"/>
    <s v="No"/>
    <x v="0"/>
    <n v="991"/>
    <x v="2"/>
    <n v="1"/>
    <n v="2"/>
    <s v="Life Sciences"/>
    <n v="1"/>
    <n v="1314"/>
    <n v="4"/>
    <x v="1"/>
    <n v="44"/>
    <n v="3"/>
    <n v="1"/>
    <x v="3"/>
    <n v="1"/>
    <s v="Single"/>
    <n v="3423"/>
    <s v="Upto 5k"/>
    <n v="22957"/>
    <n v="6"/>
    <s v="Y"/>
    <s v="No"/>
    <n v="12"/>
    <n v="3"/>
    <n v="3"/>
    <n v="80"/>
    <n v="0"/>
    <n v="10"/>
    <n v="3"/>
    <n v="4"/>
    <n v="7"/>
    <n v="6"/>
    <n v="5"/>
    <n v="7"/>
  </r>
  <r>
    <x v="1219"/>
    <n v="46"/>
    <s v="46-55"/>
    <s v="Yes"/>
    <x v="0"/>
    <n v="377"/>
    <x v="1"/>
    <n v="9"/>
    <n v="3"/>
    <s v="Marketing"/>
    <n v="1"/>
    <n v="1457"/>
    <n v="1"/>
    <x v="0"/>
    <n v="52"/>
    <n v="3"/>
    <n v="3"/>
    <x v="5"/>
    <n v="4"/>
    <s v="Divorced"/>
    <n v="10096"/>
    <s v="10k-15k"/>
    <n v="15986"/>
    <n v="4"/>
    <s v="Y"/>
    <s v="No"/>
    <n v="11"/>
    <n v="3"/>
    <n v="1"/>
    <n v="80"/>
    <n v="1"/>
    <n v="28"/>
    <n v="1"/>
    <n v="4"/>
    <n v="7"/>
    <n v="7"/>
    <n v="4"/>
    <n v="3"/>
  </r>
  <r>
    <x v="1220"/>
    <n v="46"/>
    <s v="46-55"/>
    <s v="No"/>
    <x v="0"/>
    <n v="228"/>
    <x v="1"/>
    <n v="3"/>
    <n v="3"/>
    <s v="Life Sciences"/>
    <n v="1"/>
    <n v="1527"/>
    <n v="3"/>
    <x v="1"/>
    <n v="51"/>
    <n v="3"/>
    <n v="4"/>
    <x v="8"/>
    <n v="2"/>
    <s v="Married"/>
    <n v="16606"/>
    <s v="15k+"/>
    <n v="11380"/>
    <n v="8"/>
    <s v="Y"/>
    <s v="No"/>
    <n v="12"/>
    <n v="3"/>
    <n v="4"/>
    <n v="80"/>
    <n v="1"/>
    <n v="23"/>
    <n v="2"/>
    <n v="4"/>
    <n v="13"/>
    <n v="12"/>
    <n v="5"/>
    <n v="1"/>
  </r>
  <r>
    <x v="1221"/>
    <n v="46"/>
    <s v="46-55"/>
    <s v="No"/>
    <x v="0"/>
    <n v="563"/>
    <x v="1"/>
    <n v="1"/>
    <n v="4"/>
    <s v="Life Sciences"/>
    <n v="1"/>
    <n v="1602"/>
    <n v="4"/>
    <x v="0"/>
    <n v="56"/>
    <n v="4"/>
    <n v="4"/>
    <x v="8"/>
    <n v="1"/>
    <s v="Single"/>
    <n v="17567"/>
    <s v="15k+"/>
    <n v="3156"/>
    <n v="1"/>
    <s v="Y"/>
    <s v="No"/>
    <n v="15"/>
    <n v="3"/>
    <n v="2"/>
    <n v="80"/>
    <n v="0"/>
    <n v="27"/>
    <n v="5"/>
    <n v="1"/>
    <n v="26"/>
    <n v="0"/>
    <n v="0"/>
    <n v="12"/>
  </r>
  <r>
    <x v="1222"/>
    <n v="46"/>
    <s v="46-55"/>
    <s v="No"/>
    <x v="0"/>
    <n v="717"/>
    <x v="0"/>
    <n v="13"/>
    <n v="4"/>
    <s v="Life Sciences"/>
    <n v="1"/>
    <n v="1727"/>
    <n v="3"/>
    <x v="0"/>
    <n v="34"/>
    <n v="3"/>
    <n v="2"/>
    <x v="6"/>
    <n v="2"/>
    <s v="Single"/>
    <n v="5562"/>
    <s v="5k-10k"/>
    <n v="9697"/>
    <n v="6"/>
    <s v="Y"/>
    <s v="No"/>
    <n v="14"/>
    <n v="3"/>
    <n v="4"/>
    <n v="80"/>
    <n v="0"/>
    <n v="19"/>
    <n v="3"/>
    <n v="3"/>
    <n v="10"/>
    <n v="7"/>
    <n v="0"/>
    <n v="9"/>
  </r>
  <r>
    <x v="1223"/>
    <n v="46"/>
    <s v="46-55"/>
    <s v="No"/>
    <x v="0"/>
    <n v="1277"/>
    <x v="1"/>
    <n v="2"/>
    <n v="3"/>
    <s v="Life Sciences"/>
    <n v="1"/>
    <n v="1732"/>
    <n v="3"/>
    <x v="0"/>
    <n v="74"/>
    <n v="3"/>
    <n v="3"/>
    <x v="5"/>
    <n v="4"/>
    <s v="Divorced"/>
    <n v="10368"/>
    <s v="10k-15k"/>
    <n v="5596"/>
    <n v="4"/>
    <s v="Y"/>
    <s v="Yes"/>
    <n v="12"/>
    <n v="3"/>
    <n v="2"/>
    <n v="80"/>
    <n v="1"/>
    <n v="13"/>
    <n v="5"/>
    <n v="2"/>
    <n v="10"/>
    <n v="6"/>
    <n v="0"/>
    <n v="3"/>
  </r>
  <r>
    <x v="1224"/>
    <n v="46"/>
    <s v="46-55"/>
    <s v="No"/>
    <x v="0"/>
    <n v="734"/>
    <x v="0"/>
    <n v="2"/>
    <n v="4"/>
    <s v="Medical"/>
    <n v="1"/>
    <n v="1789"/>
    <n v="3"/>
    <x v="0"/>
    <n v="46"/>
    <n v="3"/>
    <n v="5"/>
    <x v="7"/>
    <n v="4"/>
    <s v="Divorced"/>
    <n v="19328"/>
    <s v="15k+"/>
    <n v="14218"/>
    <n v="7"/>
    <s v="Y"/>
    <s v="Yes"/>
    <n v="17"/>
    <n v="3"/>
    <n v="3"/>
    <n v="80"/>
    <n v="1"/>
    <n v="24"/>
    <n v="3"/>
    <n v="3"/>
    <n v="2"/>
    <n v="1"/>
    <n v="2"/>
    <n v="2"/>
  </r>
  <r>
    <x v="1225"/>
    <n v="46"/>
    <s v="46-55"/>
    <s v="No"/>
    <x v="2"/>
    <n v="849"/>
    <x v="1"/>
    <n v="26"/>
    <n v="2"/>
    <s v="Life Sciences"/>
    <n v="1"/>
    <n v="1801"/>
    <n v="2"/>
    <x v="0"/>
    <n v="98"/>
    <n v="2"/>
    <n v="2"/>
    <x v="5"/>
    <n v="2"/>
    <s v="Single"/>
    <n v="7991"/>
    <s v="5k-10k"/>
    <n v="25166"/>
    <n v="8"/>
    <s v="Y"/>
    <s v="No"/>
    <n v="15"/>
    <n v="3"/>
    <n v="3"/>
    <n v="80"/>
    <n v="0"/>
    <n v="6"/>
    <n v="3"/>
    <n v="3"/>
    <n v="2"/>
    <n v="2"/>
    <n v="2"/>
    <n v="2"/>
  </r>
  <r>
    <x v="1226"/>
    <n v="46"/>
    <s v="46-55"/>
    <s v="Yes"/>
    <x v="0"/>
    <n v="261"/>
    <x v="0"/>
    <n v="21"/>
    <n v="2"/>
    <s v="Medical"/>
    <n v="1"/>
    <n v="1821"/>
    <n v="4"/>
    <x v="1"/>
    <n v="66"/>
    <n v="3"/>
    <n v="2"/>
    <x v="6"/>
    <n v="2"/>
    <s v="Married"/>
    <n v="8926"/>
    <s v="5k-10k"/>
    <n v="10842"/>
    <n v="4"/>
    <s v="Y"/>
    <s v="No"/>
    <n v="22"/>
    <n v="4"/>
    <n v="4"/>
    <n v="80"/>
    <n v="1"/>
    <n v="13"/>
    <n v="2"/>
    <n v="4"/>
    <n v="9"/>
    <n v="7"/>
    <n v="3"/>
    <n v="7"/>
  </r>
  <r>
    <x v="1227"/>
    <n v="46"/>
    <s v="46-55"/>
    <s v="No"/>
    <x v="0"/>
    <n v="706"/>
    <x v="0"/>
    <n v="2"/>
    <n v="2"/>
    <s v="Life Sciences"/>
    <n v="1"/>
    <n v="1857"/>
    <n v="4"/>
    <x v="0"/>
    <n v="82"/>
    <n v="3"/>
    <n v="3"/>
    <x v="4"/>
    <n v="4"/>
    <s v="Divorced"/>
    <n v="8578"/>
    <s v="5k-10k"/>
    <n v="19989"/>
    <n v="3"/>
    <s v="Y"/>
    <s v="No"/>
    <n v="14"/>
    <n v="3"/>
    <n v="3"/>
    <n v="80"/>
    <n v="1"/>
    <n v="12"/>
    <n v="4"/>
    <n v="2"/>
    <n v="9"/>
    <n v="8"/>
    <n v="4"/>
    <n v="7"/>
  </r>
  <r>
    <x v="1228"/>
    <n v="46"/>
    <s v="46-55"/>
    <s v="No"/>
    <x v="0"/>
    <n v="1319"/>
    <x v="1"/>
    <n v="3"/>
    <n v="3"/>
    <s v="Technical Degree"/>
    <n v="1"/>
    <n v="1863"/>
    <n v="1"/>
    <x v="1"/>
    <n v="45"/>
    <n v="4"/>
    <n v="4"/>
    <x v="5"/>
    <n v="1"/>
    <s v="Divorced"/>
    <n v="13225"/>
    <s v="10k-15k"/>
    <n v="7739"/>
    <n v="2"/>
    <s v="Y"/>
    <s v="No"/>
    <n v="12"/>
    <n v="3"/>
    <n v="4"/>
    <n v="80"/>
    <n v="1"/>
    <n v="25"/>
    <n v="5"/>
    <n v="3"/>
    <n v="19"/>
    <n v="17"/>
    <n v="2"/>
    <n v="8"/>
  </r>
  <r>
    <x v="1229"/>
    <n v="46"/>
    <s v="46-55"/>
    <s v="Yes"/>
    <x v="0"/>
    <n v="1254"/>
    <x v="1"/>
    <n v="10"/>
    <n v="3"/>
    <s v="Life Sciences"/>
    <n v="1"/>
    <n v="1869"/>
    <n v="3"/>
    <x v="1"/>
    <n v="64"/>
    <n v="3"/>
    <n v="3"/>
    <x v="5"/>
    <n v="2"/>
    <s v="Married"/>
    <n v="7314"/>
    <s v="5k-10k"/>
    <n v="14011"/>
    <n v="5"/>
    <s v="Y"/>
    <s v="No"/>
    <n v="21"/>
    <n v="4"/>
    <n v="3"/>
    <n v="80"/>
    <n v="3"/>
    <n v="14"/>
    <n v="2"/>
    <n v="3"/>
    <n v="8"/>
    <n v="7"/>
    <n v="0"/>
    <n v="7"/>
  </r>
  <r>
    <x v="1230"/>
    <n v="47"/>
    <s v="46-55"/>
    <s v="Yes"/>
    <x v="2"/>
    <n v="666"/>
    <x v="0"/>
    <n v="29"/>
    <n v="4"/>
    <s v="Life Sciences"/>
    <n v="1"/>
    <n v="376"/>
    <n v="1"/>
    <x v="0"/>
    <n v="88"/>
    <n v="3"/>
    <n v="3"/>
    <x v="8"/>
    <n v="2"/>
    <s v="Married"/>
    <n v="11849"/>
    <s v="10k-15k"/>
    <n v="10268"/>
    <n v="1"/>
    <s v="Y"/>
    <s v="Yes"/>
    <n v="12"/>
    <n v="3"/>
    <n v="4"/>
    <n v="80"/>
    <n v="1"/>
    <n v="10"/>
    <n v="2"/>
    <n v="2"/>
    <n v="10"/>
    <n v="7"/>
    <n v="9"/>
    <n v="9"/>
  </r>
  <r>
    <x v="1231"/>
    <n v="47"/>
    <s v="46-55"/>
    <s v="No"/>
    <x v="0"/>
    <n v="1482"/>
    <x v="0"/>
    <n v="5"/>
    <n v="5"/>
    <s v="Life Sciences"/>
    <n v="1"/>
    <n v="447"/>
    <n v="4"/>
    <x v="0"/>
    <n v="42"/>
    <n v="3"/>
    <n v="5"/>
    <x v="7"/>
    <n v="3"/>
    <s v="Married"/>
    <n v="18300"/>
    <s v="15k+"/>
    <n v="16375"/>
    <n v="4"/>
    <s v="Y"/>
    <s v="No"/>
    <n v="11"/>
    <n v="3"/>
    <n v="2"/>
    <n v="80"/>
    <n v="1"/>
    <n v="21"/>
    <n v="2"/>
    <n v="3"/>
    <n v="3"/>
    <n v="2"/>
    <n v="1"/>
    <n v="1"/>
  </r>
  <r>
    <x v="1232"/>
    <n v="47"/>
    <s v="46-55"/>
    <s v="No"/>
    <x v="1"/>
    <n v="1309"/>
    <x v="1"/>
    <n v="4"/>
    <n v="1"/>
    <s v="Medical"/>
    <n v="1"/>
    <n v="467"/>
    <n v="2"/>
    <x v="0"/>
    <n v="99"/>
    <n v="3"/>
    <n v="2"/>
    <x v="1"/>
    <n v="3"/>
    <s v="Single"/>
    <n v="2976"/>
    <s v="Upto 5k"/>
    <n v="25751"/>
    <n v="3"/>
    <s v="Y"/>
    <s v="No"/>
    <n v="19"/>
    <n v="3"/>
    <n v="1"/>
    <n v="80"/>
    <n v="0"/>
    <n v="5"/>
    <n v="3"/>
    <n v="3"/>
    <n v="0"/>
    <n v="0"/>
    <n v="0"/>
    <n v="0"/>
  </r>
  <r>
    <x v="1233"/>
    <n v="47"/>
    <s v="46-55"/>
    <s v="No"/>
    <x v="0"/>
    <n v="983"/>
    <x v="0"/>
    <n v="2"/>
    <n v="2"/>
    <s v="Medical"/>
    <n v="1"/>
    <n v="574"/>
    <n v="1"/>
    <x v="1"/>
    <n v="65"/>
    <n v="3"/>
    <n v="2"/>
    <x v="4"/>
    <n v="4"/>
    <s v="Divorced"/>
    <n v="5070"/>
    <s v="5k-10k"/>
    <n v="7389"/>
    <n v="5"/>
    <s v="Y"/>
    <s v="No"/>
    <n v="13"/>
    <n v="3"/>
    <n v="3"/>
    <n v="80"/>
    <n v="3"/>
    <n v="20"/>
    <n v="2"/>
    <n v="3"/>
    <n v="5"/>
    <n v="0"/>
    <n v="0"/>
    <n v="4"/>
  </r>
  <r>
    <x v="1234"/>
    <n v="47"/>
    <s v="46-55"/>
    <s v="No"/>
    <x v="0"/>
    <n v="703"/>
    <x v="1"/>
    <n v="14"/>
    <n v="4"/>
    <s v="Marketing"/>
    <n v="1"/>
    <n v="728"/>
    <n v="4"/>
    <x v="0"/>
    <n v="42"/>
    <n v="3"/>
    <n v="2"/>
    <x v="5"/>
    <n v="1"/>
    <s v="Single"/>
    <n v="4960"/>
    <s v="Upto 5k"/>
    <n v="11825"/>
    <n v="2"/>
    <s v="Y"/>
    <s v="No"/>
    <n v="12"/>
    <n v="3"/>
    <n v="4"/>
    <n v="80"/>
    <n v="0"/>
    <n v="20"/>
    <n v="2"/>
    <n v="3"/>
    <n v="7"/>
    <n v="7"/>
    <n v="1"/>
    <n v="7"/>
  </r>
  <r>
    <x v="1235"/>
    <n v="47"/>
    <s v="46-55"/>
    <s v="No"/>
    <x v="1"/>
    <n v="217"/>
    <x v="1"/>
    <n v="3"/>
    <n v="3"/>
    <s v="Medical"/>
    <n v="1"/>
    <n v="746"/>
    <n v="4"/>
    <x v="1"/>
    <n v="49"/>
    <n v="3"/>
    <n v="4"/>
    <x v="5"/>
    <n v="3"/>
    <s v="Divorced"/>
    <n v="13770"/>
    <s v="10k-15k"/>
    <n v="10225"/>
    <n v="9"/>
    <s v="Y"/>
    <s v="Yes"/>
    <n v="12"/>
    <n v="3"/>
    <n v="4"/>
    <n v="80"/>
    <n v="2"/>
    <n v="28"/>
    <n v="2"/>
    <n v="2"/>
    <n v="22"/>
    <n v="2"/>
    <n v="11"/>
    <n v="13"/>
  </r>
  <r>
    <x v="1236"/>
    <n v="47"/>
    <s v="46-55"/>
    <s v="Yes"/>
    <x v="1"/>
    <n v="719"/>
    <x v="1"/>
    <n v="27"/>
    <n v="2"/>
    <s v="Life Sciences"/>
    <n v="1"/>
    <n v="785"/>
    <n v="2"/>
    <x v="1"/>
    <n v="77"/>
    <n v="4"/>
    <n v="2"/>
    <x v="5"/>
    <n v="3"/>
    <s v="Single"/>
    <n v="6397"/>
    <s v="5k-10k"/>
    <n v="10339"/>
    <n v="4"/>
    <s v="Y"/>
    <s v="Yes"/>
    <n v="12"/>
    <n v="3"/>
    <n v="4"/>
    <n v="80"/>
    <n v="0"/>
    <n v="8"/>
    <n v="2"/>
    <n v="3"/>
    <n v="5"/>
    <n v="4"/>
    <n v="1"/>
    <n v="3"/>
  </r>
  <r>
    <x v="1237"/>
    <n v="47"/>
    <s v="46-55"/>
    <s v="No"/>
    <x v="0"/>
    <n v="202"/>
    <x v="0"/>
    <n v="2"/>
    <n v="2"/>
    <s v="Other"/>
    <n v="1"/>
    <n v="820"/>
    <n v="3"/>
    <x v="1"/>
    <n v="33"/>
    <n v="3"/>
    <n v="4"/>
    <x v="8"/>
    <n v="4"/>
    <s v="Married"/>
    <n v="16752"/>
    <s v="15k+"/>
    <n v="12982"/>
    <n v="1"/>
    <s v="Y"/>
    <s v="Yes"/>
    <n v="11"/>
    <n v="3"/>
    <n v="3"/>
    <n v="80"/>
    <n v="1"/>
    <n v="26"/>
    <n v="3"/>
    <n v="2"/>
    <n v="26"/>
    <n v="14"/>
    <n v="3"/>
    <n v="0"/>
  </r>
  <r>
    <x v="1238"/>
    <n v="47"/>
    <s v="46-55"/>
    <s v="No"/>
    <x v="0"/>
    <n v="249"/>
    <x v="1"/>
    <n v="2"/>
    <n v="2"/>
    <s v="Marketing"/>
    <n v="1"/>
    <n v="903"/>
    <n v="3"/>
    <x v="1"/>
    <n v="35"/>
    <n v="3"/>
    <n v="2"/>
    <x v="5"/>
    <n v="4"/>
    <s v="Married"/>
    <n v="4537"/>
    <s v="Upto 5k"/>
    <n v="17783"/>
    <n v="0"/>
    <s v="Y"/>
    <s v="Yes"/>
    <n v="22"/>
    <n v="4"/>
    <n v="1"/>
    <n v="80"/>
    <n v="1"/>
    <n v="8"/>
    <n v="2"/>
    <n v="3"/>
    <n v="7"/>
    <n v="6"/>
    <n v="7"/>
    <n v="7"/>
  </r>
  <r>
    <x v="1239"/>
    <n v="47"/>
    <s v="46-55"/>
    <s v="No"/>
    <x v="0"/>
    <n v="1454"/>
    <x v="1"/>
    <n v="2"/>
    <n v="4"/>
    <s v="Life Sciences"/>
    <n v="1"/>
    <n v="925"/>
    <n v="4"/>
    <x v="1"/>
    <n v="65"/>
    <n v="2"/>
    <n v="1"/>
    <x v="1"/>
    <n v="4"/>
    <s v="Single"/>
    <n v="3294"/>
    <s v="Upto 5k"/>
    <n v="13137"/>
    <n v="1"/>
    <s v="Y"/>
    <s v="Yes"/>
    <n v="18"/>
    <n v="3"/>
    <n v="1"/>
    <n v="80"/>
    <n v="0"/>
    <n v="3"/>
    <n v="3"/>
    <n v="2"/>
    <n v="3"/>
    <n v="2"/>
    <n v="1"/>
    <n v="2"/>
  </r>
  <r>
    <x v="1240"/>
    <n v="47"/>
    <s v="46-55"/>
    <s v="No"/>
    <x v="1"/>
    <n v="1379"/>
    <x v="0"/>
    <n v="16"/>
    <n v="4"/>
    <s v="Medical"/>
    <n v="1"/>
    <n v="987"/>
    <n v="3"/>
    <x v="0"/>
    <n v="64"/>
    <n v="4"/>
    <n v="2"/>
    <x v="4"/>
    <n v="3"/>
    <s v="Divorced"/>
    <n v="5067"/>
    <s v="5k-10k"/>
    <n v="6759"/>
    <n v="1"/>
    <s v="Y"/>
    <s v="Yes"/>
    <n v="19"/>
    <n v="3"/>
    <n v="3"/>
    <n v="80"/>
    <n v="0"/>
    <n v="20"/>
    <n v="3"/>
    <n v="4"/>
    <n v="19"/>
    <n v="10"/>
    <n v="2"/>
    <n v="7"/>
  </r>
  <r>
    <x v="1241"/>
    <n v="47"/>
    <s v="46-55"/>
    <s v="No"/>
    <x v="0"/>
    <n v="955"/>
    <x v="1"/>
    <n v="4"/>
    <n v="2"/>
    <s v="Life Sciences"/>
    <n v="1"/>
    <n v="1003"/>
    <n v="4"/>
    <x v="1"/>
    <n v="83"/>
    <n v="3"/>
    <n v="2"/>
    <x v="5"/>
    <n v="4"/>
    <s v="Single"/>
    <n v="4163"/>
    <s v="Upto 5k"/>
    <n v="8571"/>
    <n v="1"/>
    <s v="Y"/>
    <s v="Yes"/>
    <n v="17"/>
    <n v="3"/>
    <n v="3"/>
    <n v="80"/>
    <n v="0"/>
    <n v="9"/>
    <n v="0"/>
    <n v="3"/>
    <n v="9"/>
    <n v="0"/>
    <n v="0"/>
    <n v="7"/>
  </r>
  <r>
    <x v="1242"/>
    <n v="47"/>
    <s v="46-55"/>
    <s v="No"/>
    <x v="0"/>
    <n v="465"/>
    <x v="0"/>
    <n v="1"/>
    <n v="3"/>
    <s v="Technical Degree"/>
    <n v="1"/>
    <n v="1438"/>
    <n v="1"/>
    <x v="0"/>
    <n v="74"/>
    <n v="3"/>
    <n v="1"/>
    <x v="2"/>
    <n v="4"/>
    <s v="Married"/>
    <n v="3420"/>
    <s v="Upto 5k"/>
    <n v="10205"/>
    <n v="7"/>
    <s v="Y"/>
    <s v="No"/>
    <n v="12"/>
    <n v="3"/>
    <n v="3"/>
    <n v="80"/>
    <n v="1"/>
    <n v="17"/>
    <n v="2"/>
    <n v="2"/>
    <n v="6"/>
    <n v="5"/>
    <n v="1"/>
    <n v="2"/>
  </r>
  <r>
    <x v="1243"/>
    <n v="47"/>
    <s v="46-55"/>
    <s v="No"/>
    <x v="0"/>
    <n v="359"/>
    <x v="0"/>
    <n v="2"/>
    <n v="4"/>
    <s v="Medical"/>
    <n v="1"/>
    <n v="1443"/>
    <n v="1"/>
    <x v="1"/>
    <n v="82"/>
    <n v="3"/>
    <n v="4"/>
    <x v="7"/>
    <n v="3"/>
    <s v="Married"/>
    <n v="17169"/>
    <s v="15k+"/>
    <n v="26703"/>
    <n v="3"/>
    <s v="Y"/>
    <s v="No"/>
    <n v="19"/>
    <n v="3"/>
    <n v="2"/>
    <n v="80"/>
    <n v="2"/>
    <n v="26"/>
    <n v="2"/>
    <n v="4"/>
    <n v="20"/>
    <n v="17"/>
    <n v="5"/>
    <n v="6"/>
  </r>
  <r>
    <x v="1244"/>
    <n v="47"/>
    <s v="46-55"/>
    <s v="No"/>
    <x v="0"/>
    <n v="571"/>
    <x v="1"/>
    <n v="14"/>
    <n v="3"/>
    <s v="Medical"/>
    <n v="1"/>
    <n v="1503"/>
    <n v="3"/>
    <x v="1"/>
    <n v="78"/>
    <n v="3"/>
    <n v="2"/>
    <x v="5"/>
    <n v="3"/>
    <s v="Married"/>
    <n v="4591"/>
    <s v="Upto 5k"/>
    <n v="24200"/>
    <n v="3"/>
    <s v="Y"/>
    <s v="Yes"/>
    <n v="17"/>
    <n v="3"/>
    <n v="3"/>
    <n v="80"/>
    <n v="1"/>
    <n v="11"/>
    <n v="4"/>
    <n v="2"/>
    <n v="5"/>
    <n v="4"/>
    <n v="1"/>
    <n v="2"/>
  </r>
  <r>
    <x v="1245"/>
    <n v="47"/>
    <s v="46-55"/>
    <s v="No"/>
    <x v="0"/>
    <n v="1176"/>
    <x v="2"/>
    <n v="26"/>
    <n v="4"/>
    <s v="Life Sciences"/>
    <n v="1"/>
    <n v="1625"/>
    <n v="4"/>
    <x v="1"/>
    <n v="98"/>
    <n v="3"/>
    <n v="5"/>
    <x v="8"/>
    <n v="3"/>
    <s v="Married"/>
    <n v="19658"/>
    <s v="15k+"/>
    <n v="5220"/>
    <n v="3"/>
    <s v="Y"/>
    <s v="No"/>
    <n v="11"/>
    <n v="3"/>
    <n v="3"/>
    <n v="80"/>
    <n v="1"/>
    <n v="27"/>
    <n v="2"/>
    <n v="3"/>
    <n v="5"/>
    <n v="2"/>
    <n v="1"/>
    <n v="0"/>
  </r>
  <r>
    <x v="1246"/>
    <n v="47"/>
    <s v="46-55"/>
    <s v="No"/>
    <x v="0"/>
    <n v="1225"/>
    <x v="1"/>
    <n v="2"/>
    <n v="4"/>
    <s v="Life Sciences"/>
    <n v="1"/>
    <n v="1676"/>
    <n v="2"/>
    <x v="1"/>
    <n v="47"/>
    <n v="4"/>
    <n v="4"/>
    <x v="8"/>
    <n v="2"/>
    <s v="Divorced"/>
    <n v="15972"/>
    <s v="15k+"/>
    <n v="21086"/>
    <n v="6"/>
    <s v="Y"/>
    <s v="No"/>
    <n v="14"/>
    <n v="3"/>
    <n v="3"/>
    <n v="80"/>
    <n v="3"/>
    <n v="29"/>
    <n v="2"/>
    <n v="3"/>
    <n v="3"/>
    <n v="2"/>
    <n v="1"/>
    <n v="2"/>
  </r>
  <r>
    <x v="1247"/>
    <n v="47"/>
    <s v="46-55"/>
    <s v="Yes"/>
    <x v="1"/>
    <n v="1093"/>
    <x v="1"/>
    <n v="9"/>
    <n v="3"/>
    <s v="Life Sciences"/>
    <n v="1"/>
    <n v="1716"/>
    <n v="3"/>
    <x v="0"/>
    <n v="82"/>
    <n v="1"/>
    <n v="4"/>
    <x v="5"/>
    <n v="3"/>
    <s v="Married"/>
    <n v="12936"/>
    <s v="10k-15k"/>
    <n v="24164"/>
    <n v="7"/>
    <s v="Y"/>
    <s v="No"/>
    <n v="11"/>
    <n v="3"/>
    <n v="3"/>
    <n v="80"/>
    <n v="0"/>
    <n v="25"/>
    <n v="3"/>
    <n v="1"/>
    <n v="23"/>
    <n v="5"/>
    <n v="14"/>
    <n v="10"/>
  </r>
  <r>
    <x v="1248"/>
    <n v="47"/>
    <s v="46-55"/>
    <s v="No"/>
    <x v="2"/>
    <n v="543"/>
    <x v="1"/>
    <n v="2"/>
    <n v="4"/>
    <s v="Marketing"/>
    <n v="1"/>
    <n v="1731"/>
    <n v="3"/>
    <x v="0"/>
    <n v="87"/>
    <n v="3"/>
    <n v="2"/>
    <x v="5"/>
    <n v="2"/>
    <s v="Married"/>
    <n v="4978"/>
    <s v="Upto 5k"/>
    <n v="3536"/>
    <n v="7"/>
    <s v="Y"/>
    <s v="No"/>
    <n v="11"/>
    <n v="3"/>
    <n v="4"/>
    <n v="80"/>
    <n v="1"/>
    <n v="4"/>
    <n v="3"/>
    <n v="1"/>
    <n v="1"/>
    <n v="0"/>
    <n v="0"/>
    <n v="0"/>
  </r>
  <r>
    <x v="1249"/>
    <n v="47"/>
    <s v="46-55"/>
    <s v="No"/>
    <x v="0"/>
    <n v="1001"/>
    <x v="0"/>
    <n v="4"/>
    <n v="3"/>
    <s v="Life Sciences"/>
    <n v="1"/>
    <n v="1827"/>
    <n v="3"/>
    <x v="1"/>
    <n v="92"/>
    <n v="2"/>
    <n v="3"/>
    <x v="4"/>
    <n v="2"/>
    <s v="Divorced"/>
    <n v="10333"/>
    <s v="10k-15k"/>
    <n v="19271"/>
    <n v="8"/>
    <s v="Y"/>
    <s v="Yes"/>
    <n v="12"/>
    <n v="3"/>
    <n v="3"/>
    <n v="80"/>
    <n v="1"/>
    <n v="28"/>
    <n v="4"/>
    <n v="3"/>
    <n v="22"/>
    <n v="11"/>
    <n v="14"/>
    <n v="10"/>
  </r>
  <r>
    <x v="1250"/>
    <n v="47"/>
    <s v="46-55"/>
    <s v="No"/>
    <x v="0"/>
    <n v="207"/>
    <x v="0"/>
    <n v="9"/>
    <n v="4"/>
    <s v="Life Sciences"/>
    <n v="1"/>
    <n v="1856"/>
    <n v="2"/>
    <x v="1"/>
    <n v="64"/>
    <n v="3"/>
    <n v="1"/>
    <x v="0"/>
    <n v="3"/>
    <s v="Single"/>
    <n v="2105"/>
    <s v="Upto 5k"/>
    <n v="5411"/>
    <n v="4"/>
    <s v="Y"/>
    <s v="No"/>
    <n v="12"/>
    <n v="3"/>
    <n v="3"/>
    <n v="80"/>
    <n v="0"/>
    <n v="7"/>
    <n v="2"/>
    <n v="3"/>
    <n v="2"/>
    <n v="2"/>
    <n v="2"/>
    <n v="0"/>
  </r>
  <r>
    <x v="1251"/>
    <n v="47"/>
    <s v="46-55"/>
    <s v="No"/>
    <x v="2"/>
    <n v="1169"/>
    <x v="0"/>
    <n v="14"/>
    <n v="4"/>
    <s v="Technical Degree"/>
    <n v="1"/>
    <n v="1934"/>
    <n v="3"/>
    <x v="0"/>
    <n v="64"/>
    <n v="3"/>
    <n v="2"/>
    <x v="2"/>
    <n v="2"/>
    <s v="Married"/>
    <n v="5467"/>
    <s v="5k-10k"/>
    <n v="2125"/>
    <n v="8"/>
    <s v="Y"/>
    <s v="No"/>
    <n v="18"/>
    <n v="3"/>
    <n v="3"/>
    <n v="80"/>
    <n v="1"/>
    <n v="16"/>
    <n v="4"/>
    <n v="4"/>
    <n v="8"/>
    <n v="7"/>
    <n v="1"/>
    <n v="7"/>
  </r>
  <r>
    <x v="1252"/>
    <n v="47"/>
    <s v="46-55"/>
    <s v="No"/>
    <x v="0"/>
    <n v="1180"/>
    <x v="0"/>
    <n v="25"/>
    <n v="3"/>
    <s v="Medical"/>
    <n v="1"/>
    <n v="1993"/>
    <n v="1"/>
    <x v="0"/>
    <n v="84"/>
    <n v="3"/>
    <n v="3"/>
    <x v="6"/>
    <n v="3"/>
    <s v="Single"/>
    <n v="8633"/>
    <s v="5k-10k"/>
    <n v="13084"/>
    <n v="2"/>
    <s v="Y"/>
    <s v="No"/>
    <n v="23"/>
    <n v="4"/>
    <n v="2"/>
    <n v="80"/>
    <n v="0"/>
    <n v="25"/>
    <n v="3"/>
    <n v="3"/>
    <n v="17"/>
    <n v="14"/>
    <n v="12"/>
    <n v="11"/>
  </r>
  <r>
    <x v="1253"/>
    <n v="47"/>
    <s v="46-55"/>
    <s v="No"/>
    <x v="2"/>
    <n v="1162"/>
    <x v="0"/>
    <n v="1"/>
    <n v="1"/>
    <s v="Medical"/>
    <n v="1"/>
    <n v="2000"/>
    <n v="3"/>
    <x v="1"/>
    <n v="98"/>
    <n v="3"/>
    <n v="3"/>
    <x v="7"/>
    <n v="2"/>
    <s v="Married"/>
    <n v="11957"/>
    <s v="10k-15k"/>
    <n v="17231"/>
    <n v="0"/>
    <s v="Y"/>
    <s v="No"/>
    <n v="18"/>
    <n v="3"/>
    <n v="1"/>
    <n v="80"/>
    <n v="2"/>
    <n v="14"/>
    <n v="3"/>
    <n v="1"/>
    <n v="13"/>
    <n v="8"/>
    <n v="5"/>
    <n v="12"/>
  </r>
  <r>
    <x v="1254"/>
    <n v="48"/>
    <s v="46-55"/>
    <s v="Yes"/>
    <x v="0"/>
    <n v="626"/>
    <x v="0"/>
    <n v="1"/>
    <n v="2"/>
    <s v="Life Sciences"/>
    <n v="1"/>
    <n v="64"/>
    <n v="1"/>
    <x v="0"/>
    <n v="98"/>
    <n v="2"/>
    <n v="3"/>
    <x v="0"/>
    <n v="3"/>
    <s v="Single"/>
    <n v="5381"/>
    <s v="5k-10k"/>
    <n v="19294"/>
    <n v="9"/>
    <s v="Y"/>
    <s v="Yes"/>
    <n v="13"/>
    <n v="3"/>
    <n v="4"/>
    <n v="80"/>
    <n v="0"/>
    <n v="23"/>
    <n v="2"/>
    <n v="3"/>
    <n v="1"/>
    <n v="0"/>
    <n v="0"/>
    <n v="0"/>
  </r>
  <r>
    <x v="1255"/>
    <n v="48"/>
    <s v="46-55"/>
    <s v="No"/>
    <x v="0"/>
    <n v="530"/>
    <x v="1"/>
    <n v="29"/>
    <n v="1"/>
    <s v="Medical"/>
    <n v="1"/>
    <n v="473"/>
    <n v="1"/>
    <x v="1"/>
    <n v="91"/>
    <n v="3"/>
    <n v="3"/>
    <x v="8"/>
    <n v="3"/>
    <s v="Married"/>
    <n v="12504"/>
    <s v="10k-15k"/>
    <n v="23978"/>
    <n v="3"/>
    <s v="Y"/>
    <s v="No"/>
    <n v="21"/>
    <n v="4"/>
    <n v="2"/>
    <n v="80"/>
    <n v="1"/>
    <n v="15"/>
    <n v="3"/>
    <n v="1"/>
    <n v="0"/>
    <n v="0"/>
    <n v="0"/>
    <n v="0"/>
  </r>
  <r>
    <x v="1256"/>
    <n v="48"/>
    <s v="46-55"/>
    <s v="No"/>
    <x v="0"/>
    <n v="163"/>
    <x v="1"/>
    <n v="2"/>
    <n v="5"/>
    <s v="Marketing"/>
    <n v="1"/>
    <n v="595"/>
    <n v="2"/>
    <x v="1"/>
    <n v="37"/>
    <n v="3"/>
    <n v="2"/>
    <x v="5"/>
    <n v="4"/>
    <s v="Married"/>
    <n v="4051"/>
    <s v="Upto 5k"/>
    <n v="19658"/>
    <n v="2"/>
    <s v="Y"/>
    <s v="No"/>
    <n v="14"/>
    <n v="3"/>
    <n v="1"/>
    <n v="80"/>
    <n v="1"/>
    <n v="14"/>
    <n v="2"/>
    <n v="3"/>
    <n v="9"/>
    <n v="7"/>
    <n v="6"/>
    <n v="7"/>
  </r>
  <r>
    <x v="1257"/>
    <n v="48"/>
    <s v="46-55"/>
    <s v="No"/>
    <x v="0"/>
    <n v="1236"/>
    <x v="0"/>
    <n v="1"/>
    <n v="4"/>
    <s v="Life Sciences"/>
    <n v="1"/>
    <n v="664"/>
    <n v="4"/>
    <x v="1"/>
    <n v="40"/>
    <n v="2"/>
    <n v="4"/>
    <x v="8"/>
    <n v="1"/>
    <s v="Married"/>
    <n v="15402"/>
    <s v="15k+"/>
    <n v="17997"/>
    <n v="7"/>
    <s v="Y"/>
    <s v="No"/>
    <n v="11"/>
    <n v="3"/>
    <n v="1"/>
    <n v="80"/>
    <n v="1"/>
    <n v="21"/>
    <n v="3"/>
    <n v="1"/>
    <n v="3"/>
    <n v="2"/>
    <n v="0"/>
    <n v="2"/>
  </r>
  <r>
    <x v="1258"/>
    <n v="48"/>
    <s v="46-55"/>
    <s v="No"/>
    <x v="0"/>
    <n v="817"/>
    <x v="1"/>
    <n v="2"/>
    <n v="1"/>
    <s v="Marketing"/>
    <n v="1"/>
    <n v="712"/>
    <n v="2"/>
    <x v="0"/>
    <n v="56"/>
    <n v="4"/>
    <n v="2"/>
    <x v="5"/>
    <n v="2"/>
    <s v="Married"/>
    <n v="8120"/>
    <s v="5k-10k"/>
    <n v="18597"/>
    <n v="3"/>
    <s v="Y"/>
    <s v="No"/>
    <n v="12"/>
    <n v="3"/>
    <n v="4"/>
    <n v="80"/>
    <n v="0"/>
    <n v="12"/>
    <n v="3"/>
    <n v="3"/>
    <n v="2"/>
    <n v="2"/>
    <n v="2"/>
    <n v="2"/>
  </r>
  <r>
    <x v="1259"/>
    <n v="48"/>
    <s v="46-55"/>
    <s v="No"/>
    <x v="0"/>
    <n v="1469"/>
    <x v="0"/>
    <n v="20"/>
    <n v="4"/>
    <s v="Medical"/>
    <n v="1"/>
    <n v="945"/>
    <n v="4"/>
    <x v="0"/>
    <n v="51"/>
    <n v="3"/>
    <n v="1"/>
    <x v="2"/>
    <n v="3"/>
    <s v="Married"/>
    <n v="2259"/>
    <s v="Upto 5k"/>
    <n v="5543"/>
    <n v="4"/>
    <s v="Y"/>
    <s v="No"/>
    <n v="17"/>
    <n v="3"/>
    <n v="1"/>
    <n v="80"/>
    <n v="2"/>
    <n v="13"/>
    <n v="2"/>
    <n v="2"/>
    <n v="0"/>
    <n v="0"/>
    <n v="0"/>
    <n v="0"/>
  </r>
  <r>
    <x v="1260"/>
    <n v="48"/>
    <s v="46-55"/>
    <s v="No"/>
    <x v="0"/>
    <n v="277"/>
    <x v="0"/>
    <n v="6"/>
    <n v="3"/>
    <s v="Life Sciences"/>
    <n v="1"/>
    <n v="1022"/>
    <n v="1"/>
    <x v="0"/>
    <n v="97"/>
    <n v="2"/>
    <n v="2"/>
    <x v="6"/>
    <n v="3"/>
    <s v="Single"/>
    <n v="4240"/>
    <s v="Upto 5k"/>
    <n v="13119"/>
    <n v="2"/>
    <s v="Y"/>
    <s v="No"/>
    <n v="13"/>
    <n v="3"/>
    <n v="4"/>
    <n v="80"/>
    <n v="0"/>
    <n v="19"/>
    <n v="0"/>
    <n v="3"/>
    <n v="2"/>
    <n v="2"/>
    <n v="2"/>
    <n v="2"/>
  </r>
  <r>
    <x v="1261"/>
    <n v="48"/>
    <s v="46-55"/>
    <s v="No"/>
    <x v="0"/>
    <n v="1355"/>
    <x v="0"/>
    <n v="4"/>
    <n v="4"/>
    <s v="Life Sciences"/>
    <n v="1"/>
    <n v="1024"/>
    <n v="3"/>
    <x v="0"/>
    <n v="78"/>
    <n v="2"/>
    <n v="3"/>
    <x v="6"/>
    <n v="3"/>
    <s v="Single"/>
    <n v="10999"/>
    <s v="10k-15k"/>
    <n v="22245"/>
    <n v="7"/>
    <s v="Y"/>
    <s v="No"/>
    <n v="14"/>
    <n v="3"/>
    <n v="2"/>
    <n v="80"/>
    <n v="0"/>
    <n v="27"/>
    <n v="3"/>
    <n v="3"/>
    <n v="15"/>
    <n v="11"/>
    <n v="4"/>
    <n v="8"/>
  </r>
  <r>
    <x v="1262"/>
    <n v="48"/>
    <s v="46-55"/>
    <s v="No"/>
    <x v="2"/>
    <n v="1262"/>
    <x v="0"/>
    <n v="1"/>
    <n v="4"/>
    <s v="Medical"/>
    <n v="1"/>
    <n v="1116"/>
    <n v="1"/>
    <x v="0"/>
    <n v="35"/>
    <n v="4"/>
    <n v="4"/>
    <x v="8"/>
    <n v="4"/>
    <s v="Single"/>
    <n v="16885"/>
    <s v="15k+"/>
    <n v="16154"/>
    <n v="2"/>
    <s v="Y"/>
    <s v="No"/>
    <n v="22"/>
    <n v="4"/>
    <n v="3"/>
    <n v="80"/>
    <n v="0"/>
    <n v="27"/>
    <n v="3"/>
    <n v="2"/>
    <n v="5"/>
    <n v="4"/>
    <n v="2"/>
    <n v="1"/>
  </r>
  <r>
    <x v="1263"/>
    <n v="48"/>
    <s v="46-55"/>
    <s v="No"/>
    <x v="0"/>
    <n v="969"/>
    <x v="0"/>
    <n v="2"/>
    <n v="2"/>
    <s v="Technical Degree"/>
    <n v="1"/>
    <n v="1258"/>
    <n v="4"/>
    <x v="0"/>
    <n v="76"/>
    <n v="4"/>
    <n v="1"/>
    <x v="0"/>
    <n v="2"/>
    <s v="Single"/>
    <n v="2559"/>
    <s v="Upto 5k"/>
    <n v="16620"/>
    <n v="5"/>
    <s v="Y"/>
    <s v="No"/>
    <n v="11"/>
    <n v="3"/>
    <n v="3"/>
    <n v="80"/>
    <n v="0"/>
    <n v="7"/>
    <n v="4"/>
    <n v="2"/>
    <n v="1"/>
    <n v="0"/>
    <n v="0"/>
    <n v="0"/>
  </r>
  <r>
    <x v="1264"/>
    <n v="48"/>
    <s v="46-55"/>
    <s v="No"/>
    <x v="0"/>
    <n v="715"/>
    <x v="0"/>
    <n v="1"/>
    <n v="3"/>
    <s v="Life Sciences"/>
    <n v="1"/>
    <n v="1263"/>
    <n v="4"/>
    <x v="0"/>
    <n v="76"/>
    <n v="2"/>
    <n v="5"/>
    <x v="7"/>
    <n v="4"/>
    <s v="Single"/>
    <n v="18265"/>
    <s v="15k+"/>
    <n v="8733"/>
    <n v="6"/>
    <s v="Y"/>
    <s v="No"/>
    <n v="12"/>
    <n v="3"/>
    <n v="3"/>
    <n v="80"/>
    <n v="0"/>
    <n v="25"/>
    <n v="3"/>
    <n v="4"/>
    <n v="1"/>
    <n v="0"/>
    <n v="0"/>
    <n v="0"/>
  </r>
  <r>
    <x v="1265"/>
    <n v="48"/>
    <s v="46-55"/>
    <s v="No"/>
    <x v="0"/>
    <n v="855"/>
    <x v="0"/>
    <n v="4"/>
    <n v="3"/>
    <s v="Life Sciences"/>
    <n v="1"/>
    <n v="1363"/>
    <n v="4"/>
    <x v="0"/>
    <n v="54"/>
    <n v="3"/>
    <n v="3"/>
    <x v="4"/>
    <n v="4"/>
    <s v="Single"/>
    <n v="7898"/>
    <s v="5k-10k"/>
    <n v="18706"/>
    <n v="1"/>
    <s v="Y"/>
    <s v="No"/>
    <n v="11"/>
    <n v="3"/>
    <n v="3"/>
    <n v="80"/>
    <n v="0"/>
    <n v="11"/>
    <n v="2"/>
    <n v="3"/>
    <n v="10"/>
    <n v="9"/>
    <n v="0"/>
    <n v="8"/>
  </r>
  <r>
    <x v="1266"/>
    <n v="48"/>
    <s v="46-55"/>
    <s v="No"/>
    <x v="0"/>
    <n v="1221"/>
    <x v="1"/>
    <n v="7"/>
    <n v="3"/>
    <s v="Marketing"/>
    <n v="1"/>
    <n v="1466"/>
    <n v="3"/>
    <x v="0"/>
    <n v="96"/>
    <n v="3"/>
    <n v="2"/>
    <x v="5"/>
    <n v="1"/>
    <s v="Divorced"/>
    <n v="5486"/>
    <s v="5k-10k"/>
    <n v="24795"/>
    <n v="4"/>
    <s v="Y"/>
    <s v="No"/>
    <n v="11"/>
    <n v="3"/>
    <n v="1"/>
    <n v="80"/>
    <n v="3"/>
    <n v="15"/>
    <n v="3"/>
    <n v="3"/>
    <n v="2"/>
    <n v="2"/>
    <n v="2"/>
    <n v="2"/>
  </r>
  <r>
    <x v="1267"/>
    <n v="48"/>
    <s v="46-55"/>
    <s v="No"/>
    <x v="0"/>
    <n v="492"/>
    <x v="1"/>
    <n v="16"/>
    <n v="4"/>
    <s v="Life Sciences"/>
    <n v="1"/>
    <n v="1557"/>
    <n v="3"/>
    <x v="1"/>
    <n v="96"/>
    <n v="3"/>
    <n v="2"/>
    <x v="5"/>
    <n v="3"/>
    <s v="Divorced"/>
    <n v="6439"/>
    <s v="5k-10k"/>
    <n v="13693"/>
    <n v="8"/>
    <s v="Y"/>
    <s v="No"/>
    <n v="14"/>
    <n v="3"/>
    <n v="3"/>
    <n v="80"/>
    <n v="1"/>
    <n v="18"/>
    <n v="2"/>
    <n v="3"/>
    <n v="8"/>
    <n v="7"/>
    <n v="7"/>
    <n v="7"/>
  </r>
  <r>
    <x v="1268"/>
    <n v="48"/>
    <s v="46-55"/>
    <s v="No"/>
    <x v="0"/>
    <n v="1108"/>
    <x v="0"/>
    <n v="15"/>
    <n v="4"/>
    <s v="Other"/>
    <n v="1"/>
    <n v="1576"/>
    <n v="3"/>
    <x v="1"/>
    <n v="65"/>
    <n v="3"/>
    <n v="1"/>
    <x v="2"/>
    <n v="1"/>
    <s v="Married"/>
    <n v="2367"/>
    <s v="Upto 5k"/>
    <n v="16530"/>
    <n v="8"/>
    <s v="Y"/>
    <s v="No"/>
    <n v="12"/>
    <n v="3"/>
    <n v="4"/>
    <n v="80"/>
    <n v="1"/>
    <n v="10"/>
    <n v="3"/>
    <n v="2"/>
    <n v="8"/>
    <n v="2"/>
    <n v="7"/>
    <n v="6"/>
  </r>
  <r>
    <x v="1269"/>
    <n v="48"/>
    <s v="46-55"/>
    <s v="No"/>
    <x v="1"/>
    <n v="365"/>
    <x v="0"/>
    <n v="4"/>
    <n v="5"/>
    <s v="Medical"/>
    <n v="1"/>
    <n v="1644"/>
    <n v="3"/>
    <x v="0"/>
    <n v="89"/>
    <n v="2"/>
    <n v="4"/>
    <x v="8"/>
    <n v="4"/>
    <s v="Married"/>
    <n v="15202"/>
    <s v="15k+"/>
    <n v="5602"/>
    <n v="2"/>
    <s v="Y"/>
    <s v="No"/>
    <n v="25"/>
    <n v="4"/>
    <n v="2"/>
    <n v="80"/>
    <n v="1"/>
    <n v="23"/>
    <n v="3"/>
    <n v="3"/>
    <n v="2"/>
    <n v="2"/>
    <n v="2"/>
    <n v="2"/>
  </r>
  <r>
    <x v="1270"/>
    <n v="48"/>
    <s v="46-55"/>
    <s v="Yes"/>
    <x v="1"/>
    <n v="708"/>
    <x v="1"/>
    <n v="7"/>
    <n v="2"/>
    <s v="Medical"/>
    <n v="1"/>
    <n v="1691"/>
    <n v="4"/>
    <x v="1"/>
    <n v="95"/>
    <n v="3"/>
    <n v="1"/>
    <x v="1"/>
    <n v="3"/>
    <s v="Married"/>
    <n v="2655"/>
    <s v="Upto 5k"/>
    <n v="11740"/>
    <n v="2"/>
    <s v="Y"/>
    <s v="Yes"/>
    <n v="11"/>
    <n v="3"/>
    <n v="3"/>
    <n v="80"/>
    <n v="2"/>
    <n v="19"/>
    <n v="3"/>
    <n v="3"/>
    <n v="9"/>
    <n v="7"/>
    <n v="7"/>
    <n v="7"/>
  </r>
  <r>
    <x v="1271"/>
    <n v="48"/>
    <s v="46-55"/>
    <s v="No"/>
    <x v="0"/>
    <n v="1224"/>
    <x v="0"/>
    <n v="10"/>
    <n v="3"/>
    <s v="Life Sciences"/>
    <n v="1"/>
    <n v="1867"/>
    <n v="4"/>
    <x v="0"/>
    <n v="91"/>
    <n v="2"/>
    <n v="5"/>
    <x v="7"/>
    <n v="2"/>
    <s v="Married"/>
    <n v="19665"/>
    <s v="15k+"/>
    <n v="13583"/>
    <n v="4"/>
    <s v="Y"/>
    <s v="No"/>
    <n v="12"/>
    <n v="3"/>
    <n v="4"/>
    <n v="80"/>
    <n v="0"/>
    <n v="29"/>
    <n v="3"/>
    <n v="3"/>
    <n v="22"/>
    <n v="10"/>
    <n v="12"/>
    <n v="9"/>
  </r>
  <r>
    <x v="1272"/>
    <n v="48"/>
    <s v="46-55"/>
    <s v="No"/>
    <x v="1"/>
    <n v="117"/>
    <x v="0"/>
    <n v="22"/>
    <n v="3"/>
    <s v="Medical"/>
    <n v="1"/>
    <n v="1900"/>
    <n v="4"/>
    <x v="1"/>
    <n v="58"/>
    <n v="3"/>
    <n v="4"/>
    <x v="8"/>
    <n v="4"/>
    <s v="Divorced"/>
    <n v="17174"/>
    <s v="15k+"/>
    <n v="2437"/>
    <n v="3"/>
    <s v="Y"/>
    <s v="No"/>
    <n v="11"/>
    <n v="3"/>
    <n v="2"/>
    <n v="80"/>
    <n v="1"/>
    <n v="24"/>
    <n v="3"/>
    <n v="3"/>
    <n v="22"/>
    <n v="17"/>
    <n v="4"/>
    <n v="7"/>
  </r>
  <r>
    <x v="1273"/>
    <n v="49"/>
    <s v="46-55"/>
    <s v="No"/>
    <x v="1"/>
    <n v="279"/>
    <x v="0"/>
    <n v="8"/>
    <n v="1"/>
    <s v="Life Sciences"/>
    <n v="1"/>
    <n v="2"/>
    <n v="3"/>
    <x v="0"/>
    <n v="61"/>
    <n v="2"/>
    <n v="2"/>
    <x v="2"/>
    <n v="2"/>
    <s v="Married"/>
    <n v="5130"/>
    <s v="5k-10k"/>
    <n v="24907"/>
    <n v="1"/>
    <s v="Y"/>
    <s v="No"/>
    <n v="23"/>
    <n v="4"/>
    <n v="4"/>
    <n v="80"/>
    <n v="1"/>
    <n v="10"/>
    <n v="3"/>
    <n v="3"/>
    <n v="10"/>
    <n v="7"/>
    <n v="1"/>
    <n v="7"/>
  </r>
  <r>
    <x v="1274"/>
    <n v="49"/>
    <s v="46-55"/>
    <s v="No"/>
    <x v="0"/>
    <n v="470"/>
    <x v="0"/>
    <n v="20"/>
    <n v="4"/>
    <s v="Medical"/>
    <n v="1"/>
    <n v="170"/>
    <n v="3"/>
    <x v="1"/>
    <n v="96"/>
    <n v="3"/>
    <n v="2"/>
    <x v="4"/>
    <n v="1"/>
    <s v="Married"/>
    <n v="6567"/>
    <s v="5k-10k"/>
    <n v="5549"/>
    <n v="1"/>
    <s v="Y"/>
    <s v="No"/>
    <n v="14"/>
    <n v="3"/>
    <n v="3"/>
    <n v="80"/>
    <n v="0"/>
    <n v="16"/>
    <n v="2"/>
    <n v="2"/>
    <n v="15"/>
    <n v="11"/>
    <n v="5"/>
    <n v="11"/>
  </r>
  <r>
    <x v="1275"/>
    <n v="49"/>
    <s v="46-55"/>
    <s v="No"/>
    <x v="2"/>
    <n v="1002"/>
    <x v="0"/>
    <n v="18"/>
    <n v="4"/>
    <s v="Life Sciences"/>
    <n v="1"/>
    <n v="275"/>
    <n v="4"/>
    <x v="0"/>
    <n v="92"/>
    <n v="3"/>
    <n v="2"/>
    <x v="4"/>
    <n v="4"/>
    <s v="Divorced"/>
    <n v="6804"/>
    <s v="5k-10k"/>
    <n v="23793"/>
    <n v="1"/>
    <s v="Y"/>
    <s v="Yes"/>
    <n v="15"/>
    <n v="3"/>
    <n v="1"/>
    <n v="80"/>
    <n v="2"/>
    <n v="7"/>
    <n v="0"/>
    <n v="3"/>
    <n v="7"/>
    <n v="7"/>
    <n v="1"/>
    <n v="7"/>
  </r>
  <r>
    <x v="1276"/>
    <n v="49"/>
    <s v="46-55"/>
    <s v="No"/>
    <x v="1"/>
    <n v="636"/>
    <x v="0"/>
    <n v="10"/>
    <n v="4"/>
    <s v="Life Sciences"/>
    <n v="1"/>
    <n v="396"/>
    <n v="3"/>
    <x v="1"/>
    <n v="35"/>
    <n v="3"/>
    <n v="5"/>
    <x v="7"/>
    <n v="1"/>
    <s v="Single"/>
    <n v="18665"/>
    <s v="15k+"/>
    <n v="25594"/>
    <n v="9"/>
    <s v="Y"/>
    <s v="Yes"/>
    <n v="11"/>
    <n v="3"/>
    <n v="4"/>
    <n v="80"/>
    <n v="0"/>
    <n v="22"/>
    <n v="4"/>
    <n v="3"/>
    <n v="3"/>
    <n v="2"/>
    <n v="1"/>
    <n v="2"/>
  </r>
  <r>
    <x v="1277"/>
    <n v="49"/>
    <s v="46-55"/>
    <s v="No"/>
    <x v="0"/>
    <n v="1091"/>
    <x v="0"/>
    <n v="1"/>
    <n v="2"/>
    <s v="Technical Degree"/>
    <n v="1"/>
    <n v="431"/>
    <n v="3"/>
    <x v="1"/>
    <n v="90"/>
    <n v="2"/>
    <n v="4"/>
    <x v="6"/>
    <n v="3"/>
    <s v="Single"/>
    <n v="13964"/>
    <s v="10k-15k"/>
    <n v="17810"/>
    <n v="7"/>
    <s v="Y"/>
    <s v="Yes"/>
    <n v="12"/>
    <n v="3"/>
    <n v="4"/>
    <n v="80"/>
    <n v="0"/>
    <n v="25"/>
    <n v="2"/>
    <n v="3"/>
    <n v="7"/>
    <n v="1"/>
    <n v="0"/>
    <n v="7"/>
  </r>
  <r>
    <x v="1278"/>
    <n v="49"/>
    <s v="46-55"/>
    <s v="No"/>
    <x v="0"/>
    <n v="1261"/>
    <x v="0"/>
    <n v="7"/>
    <n v="3"/>
    <s v="Other"/>
    <n v="1"/>
    <n v="499"/>
    <n v="2"/>
    <x v="0"/>
    <n v="31"/>
    <n v="2"/>
    <n v="3"/>
    <x v="6"/>
    <n v="3"/>
    <s v="Single"/>
    <n v="10965"/>
    <s v="10k-15k"/>
    <n v="12066"/>
    <n v="8"/>
    <s v="Y"/>
    <s v="No"/>
    <n v="24"/>
    <n v="4"/>
    <n v="3"/>
    <n v="80"/>
    <n v="0"/>
    <n v="26"/>
    <n v="2"/>
    <n v="3"/>
    <n v="5"/>
    <n v="2"/>
    <n v="0"/>
    <n v="0"/>
  </r>
  <r>
    <x v="1279"/>
    <n v="49"/>
    <s v="46-55"/>
    <s v="No"/>
    <x v="0"/>
    <n v="1245"/>
    <x v="0"/>
    <n v="18"/>
    <n v="4"/>
    <s v="Life Sciences"/>
    <n v="1"/>
    <n v="638"/>
    <n v="4"/>
    <x v="0"/>
    <n v="58"/>
    <n v="2"/>
    <n v="5"/>
    <x v="7"/>
    <n v="3"/>
    <s v="Divorced"/>
    <n v="19502"/>
    <s v="15k+"/>
    <n v="2125"/>
    <n v="1"/>
    <s v="Y"/>
    <s v="Yes"/>
    <n v="17"/>
    <n v="3"/>
    <n v="3"/>
    <n v="80"/>
    <n v="1"/>
    <n v="31"/>
    <n v="5"/>
    <n v="3"/>
    <n v="31"/>
    <n v="9"/>
    <n v="0"/>
    <n v="9"/>
  </r>
  <r>
    <x v="1280"/>
    <n v="49"/>
    <s v="46-55"/>
    <s v="Yes"/>
    <x v="0"/>
    <n v="1184"/>
    <x v="1"/>
    <n v="11"/>
    <n v="3"/>
    <s v="Marketing"/>
    <n v="1"/>
    <n v="840"/>
    <n v="3"/>
    <x v="1"/>
    <n v="43"/>
    <n v="3"/>
    <n v="3"/>
    <x v="5"/>
    <n v="4"/>
    <s v="Married"/>
    <n v="7654"/>
    <s v="5k-10k"/>
    <n v="5860"/>
    <n v="1"/>
    <s v="Y"/>
    <s v="No"/>
    <n v="18"/>
    <n v="3"/>
    <n v="1"/>
    <n v="80"/>
    <n v="2"/>
    <n v="9"/>
    <n v="3"/>
    <n v="4"/>
    <n v="9"/>
    <n v="8"/>
    <n v="7"/>
    <n v="7"/>
  </r>
  <r>
    <x v="1281"/>
    <n v="49"/>
    <s v="46-55"/>
    <s v="No"/>
    <x v="0"/>
    <n v="1418"/>
    <x v="0"/>
    <n v="1"/>
    <n v="3"/>
    <s v="Technical Degree"/>
    <n v="1"/>
    <n v="887"/>
    <n v="3"/>
    <x v="1"/>
    <n v="36"/>
    <n v="3"/>
    <n v="1"/>
    <x v="2"/>
    <n v="1"/>
    <s v="Married"/>
    <n v="3580"/>
    <s v="Upto 5k"/>
    <n v="10554"/>
    <n v="2"/>
    <s v="Y"/>
    <s v="No"/>
    <n v="16"/>
    <n v="3"/>
    <n v="2"/>
    <n v="80"/>
    <n v="1"/>
    <n v="7"/>
    <n v="2"/>
    <n v="3"/>
    <n v="4"/>
    <n v="2"/>
    <n v="0"/>
    <n v="2"/>
  </r>
  <r>
    <x v="1282"/>
    <n v="49"/>
    <s v="46-55"/>
    <s v="No"/>
    <x v="0"/>
    <n v="527"/>
    <x v="0"/>
    <n v="8"/>
    <n v="2"/>
    <s v="Other"/>
    <n v="1"/>
    <n v="944"/>
    <n v="1"/>
    <x v="1"/>
    <n v="51"/>
    <n v="3"/>
    <n v="3"/>
    <x v="0"/>
    <n v="2"/>
    <s v="Married"/>
    <n v="7403"/>
    <s v="5k-10k"/>
    <n v="22477"/>
    <n v="4"/>
    <s v="Y"/>
    <s v="No"/>
    <n v="11"/>
    <n v="3"/>
    <n v="3"/>
    <n v="80"/>
    <n v="1"/>
    <n v="29"/>
    <n v="3"/>
    <n v="2"/>
    <n v="26"/>
    <n v="9"/>
    <n v="1"/>
    <n v="7"/>
  </r>
  <r>
    <x v="1283"/>
    <n v="49"/>
    <s v="46-55"/>
    <s v="No"/>
    <x v="0"/>
    <n v="174"/>
    <x v="1"/>
    <n v="8"/>
    <n v="4"/>
    <s v="Technical Degree"/>
    <n v="1"/>
    <n v="1138"/>
    <n v="4"/>
    <x v="0"/>
    <n v="56"/>
    <n v="2"/>
    <n v="4"/>
    <x v="5"/>
    <n v="2"/>
    <s v="Married"/>
    <n v="13120"/>
    <s v="10k-15k"/>
    <n v="11879"/>
    <n v="6"/>
    <s v="Y"/>
    <s v="No"/>
    <n v="17"/>
    <n v="3"/>
    <n v="2"/>
    <n v="80"/>
    <n v="1"/>
    <n v="22"/>
    <n v="3"/>
    <n v="3"/>
    <n v="9"/>
    <n v="8"/>
    <n v="2"/>
    <n v="3"/>
  </r>
  <r>
    <x v="1284"/>
    <n v="49"/>
    <s v="46-55"/>
    <s v="No"/>
    <x v="0"/>
    <n v="1098"/>
    <x v="0"/>
    <n v="4"/>
    <n v="2"/>
    <s v="Medical"/>
    <n v="1"/>
    <n v="1256"/>
    <n v="1"/>
    <x v="0"/>
    <n v="85"/>
    <n v="2"/>
    <n v="5"/>
    <x v="8"/>
    <n v="3"/>
    <s v="Married"/>
    <n v="18711"/>
    <s v="15k+"/>
    <n v="12124"/>
    <n v="2"/>
    <s v="Y"/>
    <s v="No"/>
    <n v="13"/>
    <n v="3"/>
    <n v="3"/>
    <n v="80"/>
    <n v="1"/>
    <n v="23"/>
    <n v="2"/>
    <n v="4"/>
    <n v="1"/>
    <n v="0"/>
    <n v="0"/>
    <n v="0"/>
  </r>
  <r>
    <x v="1285"/>
    <n v="49"/>
    <s v="46-55"/>
    <s v="Yes"/>
    <x v="1"/>
    <n v="1475"/>
    <x v="0"/>
    <n v="28"/>
    <n v="2"/>
    <s v="Life Sciences"/>
    <n v="1"/>
    <n v="1420"/>
    <n v="1"/>
    <x v="0"/>
    <n v="97"/>
    <n v="2"/>
    <n v="2"/>
    <x v="0"/>
    <n v="1"/>
    <s v="Single"/>
    <n v="4284"/>
    <s v="Upto 5k"/>
    <n v="22710"/>
    <n v="3"/>
    <s v="Y"/>
    <s v="No"/>
    <n v="20"/>
    <n v="4"/>
    <n v="1"/>
    <n v="80"/>
    <n v="0"/>
    <n v="20"/>
    <n v="2"/>
    <n v="3"/>
    <n v="4"/>
    <n v="3"/>
    <n v="1"/>
    <n v="3"/>
  </r>
  <r>
    <x v="1286"/>
    <n v="49"/>
    <s v="46-55"/>
    <s v="No"/>
    <x v="0"/>
    <n v="1495"/>
    <x v="0"/>
    <n v="5"/>
    <n v="4"/>
    <s v="Technical Degree"/>
    <n v="1"/>
    <n v="1473"/>
    <n v="1"/>
    <x v="0"/>
    <n v="96"/>
    <n v="3"/>
    <n v="2"/>
    <x v="6"/>
    <n v="3"/>
    <s v="Married"/>
    <n v="6651"/>
    <s v="5k-10k"/>
    <n v="21534"/>
    <n v="2"/>
    <s v="Y"/>
    <s v="No"/>
    <n v="14"/>
    <n v="3"/>
    <n v="2"/>
    <n v="80"/>
    <n v="1"/>
    <n v="20"/>
    <n v="0"/>
    <n v="2"/>
    <n v="3"/>
    <n v="2"/>
    <n v="1"/>
    <n v="2"/>
  </r>
  <r>
    <x v="1287"/>
    <n v="49"/>
    <s v="46-55"/>
    <s v="No"/>
    <x v="0"/>
    <n v="1490"/>
    <x v="0"/>
    <n v="7"/>
    <n v="4"/>
    <s v="Life Sciences"/>
    <n v="1"/>
    <n v="1484"/>
    <n v="3"/>
    <x v="0"/>
    <n v="35"/>
    <n v="3"/>
    <n v="3"/>
    <x v="6"/>
    <n v="2"/>
    <s v="Divorced"/>
    <n v="10466"/>
    <s v="10k-15k"/>
    <n v="20948"/>
    <n v="3"/>
    <s v="Y"/>
    <s v="No"/>
    <n v="14"/>
    <n v="3"/>
    <n v="2"/>
    <n v="80"/>
    <n v="2"/>
    <n v="29"/>
    <n v="3"/>
    <n v="3"/>
    <n v="8"/>
    <n v="7"/>
    <n v="0"/>
    <n v="7"/>
  </r>
  <r>
    <x v="1288"/>
    <n v="49"/>
    <s v="46-55"/>
    <s v="No"/>
    <x v="0"/>
    <n v="271"/>
    <x v="0"/>
    <n v="3"/>
    <n v="2"/>
    <s v="Medical"/>
    <n v="1"/>
    <n v="1509"/>
    <n v="3"/>
    <x v="1"/>
    <n v="43"/>
    <n v="2"/>
    <n v="2"/>
    <x v="0"/>
    <n v="1"/>
    <s v="Married"/>
    <n v="4789"/>
    <s v="Upto 5k"/>
    <n v="23070"/>
    <n v="4"/>
    <s v="Y"/>
    <s v="No"/>
    <n v="25"/>
    <n v="4"/>
    <n v="1"/>
    <n v="80"/>
    <n v="1"/>
    <n v="10"/>
    <n v="3"/>
    <n v="3"/>
    <n v="3"/>
    <n v="2"/>
    <n v="1"/>
    <n v="2"/>
  </r>
  <r>
    <x v="1289"/>
    <n v="49"/>
    <s v="46-55"/>
    <s v="No"/>
    <x v="0"/>
    <n v="722"/>
    <x v="0"/>
    <n v="25"/>
    <n v="4"/>
    <s v="Life Sciences"/>
    <n v="1"/>
    <n v="1617"/>
    <n v="3"/>
    <x v="1"/>
    <n v="84"/>
    <n v="3"/>
    <n v="1"/>
    <x v="0"/>
    <n v="1"/>
    <s v="Married"/>
    <n v="3211"/>
    <s v="Upto 5k"/>
    <n v="22102"/>
    <n v="1"/>
    <s v="Y"/>
    <s v="No"/>
    <n v="14"/>
    <n v="3"/>
    <n v="4"/>
    <n v="80"/>
    <n v="1"/>
    <n v="10"/>
    <n v="3"/>
    <n v="2"/>
    <n v="9"/>
    <n v="6"/>
    <n v="1"/>
    <n v="4"/>
  </r>
  <r>
    <x v="1290"/>
    <n v="49"/>
    <s v="46-55"/>
    <s v="No"/>
    <x v="0"/>
    <n v="301"/>
    <x v="0"/>
    <n v="22"/>
    <n v="4"/>
    <s v="Other"/>
    <n v="1"/>
    <n v="1655"/>
    <n v="1"/>
    <x v="1"/>
    <n v="72"/>
    <n v="3"/>
    <n v="4"/>
    <x v="7"/>
    <n v="2"/>
    <s v="Married"/>
    <n v="16413"/>
    <s v="15k+"/>
    <n v="3498"/>
    <n v="3"/>
    <s v="Y"/>
    <s v="No"/>
    <n v="16"/>
    <n v="3"/>
    <n v="2"/>
    <n v="80"/>
    <n v="2"/>
    <n v="27"/>
    <n v="2"/>
    <n v="3"/>
    <n v="4"/>
    <n v="2"/>
    <n v="1"/>
    <n v="2"/>
  </r>
  <r>
    <x v="1291"/>
    <n v="49"/>
    <s v="46-55"/>
    <s v="No"/>
    <x v="0"/>
    <n v="465"/>
    <x v="0"/>
    <n v="6"/>
    <n v="1"/>
    <s v="Life Sciences"/>
    <n v="1"/>
    <n v="1661"/>
    <n v="3"/>
    <x v="1"/>
    <n v="41"/>
    <n v="2"/>
    <n v="4"/>
    <x v="6"/>
    <n v="3"/>
    <s v="Married"/>
    <n v="13966"/>
    <s v="10k-15k"/>
    <n v="11652"/>
    <n v="2"/>
    <s v="Y"/>
    <s v="Yes"/>
    <n v="19"/>
    <n v="3"/>
    <n v="2"/>
    <n v="80"/>
    <n v="1"/>
    <n v="30"/>
    <n v="3"/>
    <n v="3"/>
    <n v="15"/>
    <n v="11"/>
    <n v="2"/>
    <n v="12"/>
  </r>
  <r>
    <x v="1292"/>
    <n v="49"/>
    <s v="46-55"/>
    <s v="No"/>
    <x v="0"/>
    <n v="464"/>
    <x v="0"/>
    <n v="16"/>
    <n v="3"/>
    <s v="Medical"/>
    <n v="1"/>
    <n v="1674"/>
    <n v="4"/>
    <x v="1"/>
    <n v="74"/>
    <n v="3"/>
    <n v="1"/>
    <x v="0"/>
    <n v="1"/>
    <s v="Divorced"/>
    <n v="2587"/>
    <s v="Upto 5k"/>
    <n v="24941"/>
    <n v="4"/>
    <s v="Y"/>
    <s v="Yes"/>
    <n v="16"/>
    <n v="3"/>
    <n v="2"/>
    <n v="80"/>
    <n v="1"/>
    <n v="17"/>
    <n v="2"/>
    <n v="2"/>
    <n v="2"/>
    <n v="2"/>
    <n v="2"/>
    <n v="2"/>
  </r>
  <r>
    <x v="1293"/>
    <n v="49"/>
    <s v="46-55"/>
    <s v="No"/>
    <x v="0"/>
    <n v="809"/>
    <x v="0"/>
    <n v="1"/>
    <n v="3"/>
    <s v="Life Sciences"/>
    <n v="1"/>
    <n v="1677"/>
    <n v="3"/>
    <x v="0"/>
    <n v="36"/>
    <n v="3"/>
    <n v="4"/>
    <x v="8"/>
    <n v="3"/>
    <s v="Single"/>
    <n v="15379"/>
    <s v="15k+"/>
    <n v="22384"/>
    <n v="4"/>
    <s v="Y"/>
    <s v="No"/>
    <n v="14"/>
    <n v="3"/>
    <n v="1"/>
    <n v="80"/>
    <n v="0"/>
    <n v="23"/>
    <n v="2"/>
    <n v="3"/>
    <n v="8"/>
    <n v="7"/>
    <n v="0"/>
    <n v="0"/>
  </r>
  <r>
    <x v="1294"/>
    <n v="49"/>
    <s v="46-55"/>
    <s v="No"/>
    <x v="0"/>
    <n v="1313"/>
    <x v="1"/>
    <n v="11"/>
    <n v="4"/>
    <s v="Marketing"/>
    <n v="1"/>
    <n v="1757"/>
    <n v="4"/>
    <x v="1"/>
    <n v="80"/>
    <n v="3"/>
    <n v="2"/>
    <x v="5"/>
    <n v="4"/>
    <s v="Single"/>
    <n v="4507"/>
    <s v="Upto 5k"/>
    <n v="8191"/>
    <n v="3"/>
    <s v="Y"/>
    <s v="No"/>
    <n v="12"/>
    <n v="3"/>
    <n v="3"/>
    <n v="80"/>
    <n v="0"/>
    <n v="8"/>
    <n v="1"/>
    <n v="4"/>
    <n v="5"/>
    <n v="1"/>
    <n v="0"/>
    <n v="4"/>
  </r>
  <r>
    <x v="1295"/>
    <n v="49"/>
    <s v="46-55"/>
    <s v="No"/>
    <x v="1"/>
    <n v="1064"/>
    <x v="0"/>
    <n v="2"/>
    <n v="1"/>
    <s v="Life Sciences"/>
    <n v="1"/>
    <n v="1941"/>
    <n v="2"/>
    <x v="0"/>
    <n v="42"/>
    <n v="3"/>
    <n v="5"/>
    <x v="7"/>
    <n v="4"/>
    <s v="Married"/>
    <n v="19161"/>
    <s v="15k+"/>
    <n v="13738"/>
    <n v="3"/>
    <s v="Y"/>
    <s v="No"/>
    <n v="15"/>
    <n v="3"/>
    <n v="4"/>
    <n v="80"/>
    <n v="0"/>
    <n v="28"/>
    <n v="3"/>
    <n v="3"/>
    <n v="5"/>
    <n v="4"/>
    <n v="4"/>
    <n v="3"/>
  </r>
  <r>
    <x v="1296"/>
    <n v="49"/>
    <s v="46-55"/>
    <s v="No"/>
    <x v="1"/>
    <n v="1023"/>
    <x v="1"/>
    <n v="2"/>
    <n v="3"/>
    <s v="Medical"/>
    <n v="1"/>
    <n v="2065"/>
    <n v="4"/>
    <x v="0"/>
    <n v="63"/>
    <n v="2"/>
    <n v="2"/>
    <x v="5"/>
    <n v="2"/>
    <s v="Married"/>
    <n v="5390"/>
    <s v="5k-10k"/>
    <n v="13243"/>
    <n v="2"/>
    <s v="Y"/>
    <s v="No"/>
    <n v="14"/>
    <n v="3"/>
    <n v="4"/>
    <n v="80"/>
    <n v="0"/>
    <n v="17"/>
    <n v="3"/>
    <n v="2"/>
    <n v="9"/>
    <n v="6"/>
    <n v="0"/>
    <n v="8"/>
  </r>
  <r>
    <x v="1296"/>
    <n v="49"/>
    <s v="46-55"/>
    <s v="No"/>
    <x v="1"/>
    <n v="1023"/>
    <x v="1"/>
    <n v="2"/>
    <n v="3"/>
    <s v="Medical"/>
    <n v="1"/>
    <n v="2065"/>
    <n v="4"/>
    <x v="0"/>
    <n v="63"/>
    <n v="2"/>
    <n v="2"/>
    <x v="5"/>
    <n v="2"/>
    <s v="Married"/>
    <n v="5390"/>
    <s v="5k-10k"/>
    <n v="13243"/>
    <n v="2"/>
    <s v="Y"/>
    <s v="No"/>
    <n v="14"/>
    <n v="3"/>
    <n v="4"/>
    <n v="80"/>
    <n v="0"/>
    <n v="17"/>
    <n v="3"/>
    <n v="2"/>
    <n v="9"/>
    <n v="6"/>
    <n v="0"/>
    <n v="8"/>
  </r>
  <r>
    <x v="1297"/>
    <n v="50"/>
    <s v="46-55"/>
    <s v="Yes"/>
    <x v="0"/>
    <n v="869"/>
    <x v="1"/>
    <n v="3"/>
    <n v="2"/>
    <s v="Marketing"/>
    <n v="1"/>
    <n v="47"/>
    <n v="1"/>
    <x v="0"/>
    <n v="86"/>
    <n v="2"/>
    <n v="1"/>
    <x v="1"/>
    <n v="3"/>
    <s v="Married"/>
    <n v="2683"/>
    <s v="Upto 5k"/>
    <n v="3810"/>
    <n v="1"/>
    <s v="Y"/>
    <s v="Yes"/>
    <n v="14"/>
    <n v="3"/>
    <n v="3"/>
    <n v="80"/>
    <n v="0"/>
    <n v="3"/>
    <n v="2"/>
    <n v="3"/>
    <n v="3"/>
    <n v="2"/>
    <n v="0"/>
    <n v="2"/>
  </r>
  <r>
    <x v="1298"/>
    <n v="50"/>
    <s v="46-55"/>
    <s v="No"/>
    <x v="0"/>
    <n v="989"/>
    <x v="0"/>
    <n v="7"/>
    <n v="2"/>
    <s v="Medical"/>
    <n v="1"/>
    <n v="80"/>
    <n v="2"/>
    <x v="1"/>
    <n v="43"/>
    <n v="2"/>
    <n v="5"/>
    <x v="7"/>
    <n v="3"/>
    <s v="Divorced"/>
    <n v="18740"/>
    <s v="15k+"/>
    <n v="16701"/>
    <n v="5"/>
    <s v="Y"/>
    <s v="Yes"/>
    <n v="12"/>
    <n v="3"/>
    <n v="4"/>
    <n v="80"/>
    <n v="1"/>
    <n v="29"/>
    <n v="2"/>
    <n v="2"/>
    <n v="27"/>
    <n v="3"/>
    <n v="13"/>
    <n v="8"/>
  </r>
  <r>
    <x v="1299"/>
    <n v="50"/>
    <s v="46-55"/>
    <s v="No"/>
    <x v="1"/>
    <n v="1115"/>
    <x v="0"/>
    <n v="1"/>
    <n v="3"/>
    <s v="Life Sciences"/>
    <n v="1"/>
    <n v="141"/>
    <n v="1"/>
    <x v="1"/>
    <n v="73"/>
    <n v="3"/>
    <n v="5"/>
    <x v="7"/>
    <n v="2"/>
    <s v="Married"/>
    <n v="18172"/>
    <s v="15k+"/>
    <n v="9755"/>
    <n v="3"/>
    <s v="Y"/>
    <s v="Yes"/>
    <n v="19"/>
    <n v="3"/>
    <n v="1"/>
    <n v="80"/>
    <n v="0"/>
    <n v="28"/>
    <n v="1"/>
    <n v="2"/>
    <n v="8"/>
    <n v="3"/>
    <n v="0"/>
    <n v="7"/>
  </r>
  <r>
    <x v="1300"/>
    <n v="50"/>
    <s v="46-55"/>
    <s v="No"/>
    <x v="1"/>
    <n v="809"/>
    <x v="1"/>
    <n v="12"/>
    <n v="3"/>
    <s v="Marketing"/>
    <n v="1"/>
    <n v="174"/>
    <n v="3"/>
    <x v="1"/>
    <n v="77"/>
    <n v="3"/>
    <n v="3"/>
    <x v="5"/>
    <n v="4"/>
    <s v="Single"/>
    <n v="9208"/>
    <s v="5k-10k"/>
    <n v="6645"/>
    <n v="4"/>
    <s v="Y"/>
    <s v="No"/>
    <n v="11"/>
    <n v="3"/>
    <n v="4"/>
    <n v="80"/>
    <n v="0"/>
    <n v="16"/>
    <n v="3"/>
    <n v="3"/>
    <n v="2"/>
    <n v="2"/>
    <n v="2"/>
    <n v="1"/>
  </r>
  <r>
    <x v="1301"/>
    <n v="50"/>
    <s v="46-55"/>
    <s v="No"/>
    <x v="0"/>
    <n v="1452"/>
    <x v="0"/>
    <n v="11"/>
    <n v="3"/>
    <s v="Life Sciences"/>
    <n v="1"/>
    <n v="226"/>
    <n v="3"/>
    <x v="1"/>
    <n v="53"/>
    <n v="3"/>
    <n v="5"/>
    <x v="8"/>
    <n v="2"/>
    <s v="Single"/>
    <n v="19926"/>
    <s v="15k+"/>
    <n v="17053"/>
    <n v="3"/>
    <s v="Y"/>
    <s v="No"/>
    <n v="15"/>
    <n v="3"/>
    <n v="2"/>
    <n v="80"/>
    <n v="0"/>
    <n v="21"/>
    <n v="5"/>
    <n v="3"/>
    <n v="5"/>
    <n v="4"/>
    <n v="4"/>
    <n v="4"/>
  </r>
  <r>
    <x v="1302"/>
    <n v="50"/>
    <s v="46-55"/>
    <s v="No"/>
    <x v="0"/>
    <n v="328"/>
    <x v="0"/>
    <n v="1"/>
    <n v="3"/>
    <s v="Medical"/>
    <n v="1"/>
    <n v="249"/>
    <n v="3"/>
    <x v="0"/>
    <n v="86"/>
    <n v="2"/>
    <n v="1"/>
    <x v="0"/>
    <n v="3"/>
    <s v="Married"/>
    <n v="3690"/>
    <s v="Upto 5k"/>
    <n v="3425"/>
    <n v="2"/>
    <s v="Y"/>
    <s v="No"/>
    <n v="15"/>
    <n v="3"/>
    <n v="4"/>
    <n v="80"/>
    <n v="1"/>
    <n v="5"/>
    <n v="2"/>
    <n v="2"/>
    <n v="3"/>
    <n v="2"/>
    <n v="0"/>
    <n v="2"/>
  </r>
  <r>
    <x v="1303"/>
    <n v="50"/>
    <s v="46-55"/>
    <s v="No"/>
    <x v="0"/>
    <n v="854"/>
    <x v="1"/>
    <n v="1"/>
    <n v="4"/>
    <s v="Medical"/>
    <n v="1"/>
    <n v="323"/>
    <n v="4"/>
    <x v="1"/>
    <n v="68"/>
    <n v="3"/>
    <n v="5"/>
    <x v="8"/>
    <n v="4"/>
    <s v="Divorced"/>
    <n v="19517"/>
    <s v="15k+"/>
    <n v="24118"/>
    <n v="3"/>
    <s v="Y"/>
    <s v="No"/>
    <n v="11"/>
    <n v="3"/>
    <n v="3"/>
    <n v="80"/>
    <n v="1"/>
    <n v="32"/>
    <n v="3"/>
    <n v="2"/>
    <n v="7"/>
    <n v="0"/>
    <n v="0"/>
    <n v="6"/>
  </r>
  <r>
    <x v="1304"/>
    <n v="50"/>
    <s v="46-55"/>
    <s v="No"/>
    <x v="0"/>
    <n v="797"/>
    <x v="0"/>
    <n v="4"/>
    <n v="1"/>
    <s v="Life Sciences"/>
    <n v="1"/>
    <n v="385"/>
    <n v="1"/>
    <x v="0"/>
    <n v="96"/>
    <n v="3"/>
    <n v="5"/>
    <x v="7"/>
    <n v="2"/>
    <s v="Divorced"/>
    <n v="19144"/>
    <s v="15k+"/>
    <n v="15815"/>
    <n v="3"/>
    <s v="Y"/>
    <s v="No"/>
    <n v="14"/>
    <n v="3"/>
    <n v="1"/>
    <n v="80"/>
    <n v="2"/>
    <n v="28"/>
    <n v="4"/>
    <n v="2"/>
    <n v="10"/>
    <n v="4"/>
    <n v="1"/>
    <n v="6"/>
  </r>
  <r>
    <x v="1305"/>
    <n v="50"/>
    <s v="46-55"/>
    <s v="No"/>
    <x v="0"/>
    <n v="1046"/>
    <x v="0"/>
    <n v="10"/>
    <n v="3"/>
    <s v="Technical Degree"/>
    <n v="1"/>
    <n v="491"/>
    <n v="4"/>
    <x v="0"/>
    <n v="100"/>
    <n v="2"/>
    <n v="3"/>
    <x v="6"/>
    <n v="4"/>
    <s v="Single"/>
    <n v="10496"/>
    <s v="10k-15k"/>
    <n v="2755"/>
    <n v="6"/>
    <s v="Y"/>
    <s v="No"/>
    <n v="15"/>
    <n v="3"/>
    <n v="4"/>
    <n v="80"/>
    <n v="0"/>
    <n v="20"/>
    <n v="2"/>
    <n v="3"/>
    <n v="4"/>
    <n v="3"/>
    <n v="1"/>
    <n v="3"/>
  </r>
  <r>
    <x v="1306"/>
    <n v="50"/>
    <s v="46-55"/>
    <s v="No"/>
    <x v="0"/>
    <n v="1099"/>
    <x v="0"/>
    <n v="29"/>
    <n v="4"/>
    <s v="Life Sciences"/>
    <n v="1"/>
    <n v="569"/>
    <n v="2"/>
    <x v="0"/>
    <n v="88"/>
    <n v="2"/>
    <n v="4"/>
    <x v="8"/>
    <n v="3"/>
    <s v="Married"/>
    <n v="17046"/>
    <s v="15k+"/>
    <n v="9314"/>
    <n v="0"/>
    <s v="Y"/>
    <s v="No"/>
    <n v="15"/>
    <n v="3"/>
    <n v="2"/>
    <n v="80"/>
    <n v="1"/>
    <n v="28"/>
    <n v="2"/>
    <n v="3"/>
    <n v="27"/>
    <n v="10"/>
    <n v="15"/>
    <n v="7"/>
  </r>
  <r>
    <x v="1307"/>
    <n v="50"/>
    <s v="46-55"/>
    <s v="No"/>
    <x v="1"/>
    <n v="1246"/>
    <x v="2"/>
    <n v="3"/>
    <n v="3"/>
    <s v="Medical"/>
    <n v="1"/>
    <n v="644"/>
    <n v="1"/>
    <x v="0"/>
    <n v="99"/>
    <n v="3"/>
    <n v="5"/>
    <x v="8"/>
    <n v="2"/>
    <s v="Married"/>
    <n v="18200"/>
    <s v="15k+"/>
    <n v="7999"/>
    <n v="1"/>
    <s v="Y"/>
    <s v="No"/>
    <n v="11"/>
    <n v="3"/>
    <n v="3"/>
    <n v="80"/>
    <n v="1"/>
    <n v="32"/>
    <n v="2"/>
    <n v="3"/>
    <n v="32"/>
    <n v="5"/>
    <n v="10"/>
    <n v="7"/>
  </r>
  <r>
    <x v="1308"/>
    <n v="50"/>
    <s v="46-55"/>
    <s v="No"/>
    <x v="0"/>
    <n v="1207"/>
    <x v="0"/>
    <n v="28"/>
    <n v="1"/>
    <s v="Medical"/>
    <n v="1"/>
    <n v="716"/>
    <n v="4"/>
    <x v="0"/>
    <n v="74"/>
    <n v="4"/>
    <n v="1"/>
    <x v="0"/>
    <n v="3"/>
    <s v="Married"/>
    <n v="3221"/>
    <s v="Upto 5k"/>
    <n v="3297"/>
    <n v="1"/>
    <s v="Y"/>
    <s v="Yes"/>
    <n v="11"/>
    <n v="3"/>
    <n v="3"/>
    <n v="80"/>
    <n v="3"/>
    <n v="20"/>
    <n v="3"/>
    <n v="3"/>
    <n v="20"/>
    <n v="8"/>
    <n v="3"/>
    <n v="8"/>
  </r>
  <r>
    <x v="1309"/>
    <n v="50"/>
    <s v="46-55"/>
    <s v="Yes"/>
    <x v="1"/>
    <n v="562"/>
    <x v="1"/>
    <n v="8"/>
    <n v="2"/>
    <s v="Technical Degree"/>
    <n v="1"/>
    <n v="723"/>
    <n v="2"/>
    <x v="0"/>
    <n v="50"/>
    <n v="3"/>
    <n v="2"/>
    <x v="5"/>
    <n v="3"/>
    <s v="Married"/>
    <n v="6796"/>
    <s v="5k-10k"/>
    <n v="23452"/>
    <n v="3"/>
    <s v="Y"/>
    <s v="Yes"/>
    <n v="14"/>
    <n v="3"/>
    <n v="1"/>
    <n v="80"/>
    <n v="1"/>
    <n v="18"/>
    <n v="4"/>
    <n v="3"/>
    <n v="4"/>
    <n v="3"/>
    <n v="1"/>
    <n v="3"/>
  </r>
  <r>
    <x v="1310"/>
    <n v="50"/>
    <s v="46-55"/>
    <s v="No"/>
    <x v="0"/>
    <n v="316"/>
    <x v="1"/>
    <n v="8"/>
    <n v="4"/>
    <s v="Marketing"/>
    <n v="1"/>
    <n v="738"/>
    <n v="4"/>
    <x v="0"/>
    <n v="54"/>
    <n v="3"/>
    <n v="1"/>
    <x v="1"/>
    <n v="2"/>
    <s v="Married"/>
    <n v="3875"/>
    <s v="Upto 5k"/>
    <n v="9983"/>
    <n v="7"/>
    <s v="Y"/>
    <s v="No"/>
    <n v="15"/>
    <n v="3"/>
    <n v="4"/>
    <n v="80"/>
    <n v="1"/>
    <n v="4"/>
    <n v="2"/>
    <n v="3"/>
    <n v="2"/>
    <n v="2"/>
    <n v="2"/>
    <n v="2"/>
  </r>
  <r>
    <x v="1311"/>
    <n v="50"/>
    <s v="46-55"/>
    <s v="No"/>
    <x v="0"/>
    <n v="691"/>
    <x v="0"/>
    <n v="2"/>
    <n v="3"/>
    <s v="Medical"/>
    <n v="1"/>
    <n v="815"/>
    <n v="3"/>
    <x v="0"/>
    <n v="64"/>
    <n v="3"/>
    <n v="4"/>
    <x v="7"/>
    <n v="3"/>
    <s v="Married"/>
    <n v="17639"/>
    <s v="15k+"/>
    <n v="6881"/>
    <n v="5"/>
    <s v="Y"/>
    <s v="No"/>
    <n v="16"/>
    <n v="3"/>
    <n v="4"/>
    <n v="80"/>
    <n v="0"/>
    <n v="30"/>
    <n v="3"/>
    <n v="3"/>
    <n v="4"/>
    <n v="3"/>
    <n v="0"/>
    <n v="3"/>
  </r>
  <r>
    <x v="1312"/>
    <n v="50"/>
    <s v="46-55"/>
    <s v="No"/>
    <x v="2"/>
    <n v="881"/>
    <x v="0"/>
    <n v="2"/>
    <n v="4"/>
    <s v="Life Sciences"/>
    <n v="1"/>
    <n v="905"/>
    <n v="1"/>
    <x v="0"/>
    <n v="98"/>
    <n v="3"/>
    <n v="4"/>
    <x v="8"/>
    <n v="1"/>
    <s v="Divorced"/>
    <n v="17924"/>
    <s v="15k+"/>
    <n v="4544"/>
    <n v="1"/>
    <s v="Y"/>
    <s v="No"/>
    <n v="11"/>
    <n v="3"/>
    <n v="4"/>
    <n v="80"/>
    <n v="1"/>
    <n v="31"/>
    <n v="3"/>
    <n v="3"/>
    <n v="31"/>
    <n v="6"/>
    <n v="14"/>
    <n v="7"/>
  </r>
  <r>
    <x v="1313"/>
    <n v="50"/>
    <s v="46-55"/>
    <s v="No"/>
    <x v="0"/>
    <n v="1126"/>
    <x v="0"/>
    <n v="1"/>
    <n v="2"/>
    <s v="Medical"/>
    <n v="1"/>
    <n v="997"/>
    <n v="4"/>
    <x v="0"/>
    <n v="66"/>
    <n v="3"/>
    <n v="4"/>
    <x v="7"/>
    <n v="4"/>
    <s v="Divorced"/>
    <n v="17399"/>
    <s v="15k+"/>
    <n v="6615"/>
    <n v="9"/>
    <s v="Y"/>
    <s v="No"/>
    <n v="22"/>
    <n v="4"/>
    <n v="3"/>
    <n v="80"/>
    <n v="1"/>
    <n v="32"/>
    <n v="1"/>
    <n v="2"/>
    <n v="5"/>
    <n v="4"/>
    <n v="1"/>
    <n v="3"/>
  </r>
  <r>
    <x v="1314"/>
    <n v="50"/>
    <s v="46-55"/>
    <s v="No"/>
    <x v="0"/>
    <n v="939"/>
    <x v="0"/>
    <n v="24"/>
    <n v="3"/>
    <s v="Life Sciences"/>
    <n v="1"/>
    <n v="1005"/>
    <n v="4"/>
    <x v="0"/>
    <n v="95"/>
    <n v="3"/>
    <n v="4"/>
    <x v="4"/>
    <n v="3"/>
    <s v="Married"/>
    <n v="13973"/>
    <s v="10k-15k"/>
    <n v="4161"/>
    <n v="3"/>
    <s v="Y"/>
    <s v="Yes"/>
    <n v="18"/>
    <n v="3"/>
    <n v="4"/>
    <n v="80"/>
    <n v="1"/>
    <n v="22"/>
    <n v="2"/>
    <n v="3"/>
    <n v="12"/>
    <n v="11"/>
    <n v="1"/>
    <n v="5"/>
  </r>
  <r>
    <x v="1315"/>
    <n v="50"/>
    <s v="46-55"/>
    <s v="No"/>
    <x v="0"/>
    <n v="804"/>
    <x v="0"/>
    <n v="9"/>
    <n v="3"/>
    <s v="Life Sciences"/>
    <n v="1"/>
    <n v="1030"/>
    <n v="1"/>
    <x v="0"/>
    <n v="64"/>
    <n v="3"/>
    <n v="1"/>
    <x v="0"/>
    <n v="4"/>
    <s v="Married"/>
    <n v="2380"/>
    <s v="Upto 5k"/>
    <n v="20165"/>
    <n v="4"/>
    <s v="Y"/>
    <s v="No"/>
    <n v="18"/>
    <n v="3"/>
    <n v="2"/>
    <n v="80"/>
    <n v="0"/>
    <n v="8"/>
    <n v="5"/>
    <n v="3"/>
    <n v="1"/>
    <n v="0"/>
    <n v="0"/>
    <n v="0"/>
  </r>
  <r>
    <x v="1316"/>
    <n v="50"/>
    <s v="46-55"/>
    <s v="No"/>
    <x v="2"/>
    <n v="145"/>
    <x v="1"/>
    <n v="1"/>
    <n v="3"/>
    <s v="Life Sciences"/>
    <n v="1"/>
    <n v="1040"/>
    <n v="4"/>
    <x v="1"/>
    <n v="95"/>
    <n v="3"/>
    <n v="2"/>
    <x v="5"/>
    <n v="3"/>
    <s v="Married"/>
    <n v="6347"/>
    <s v="5k-10k"/>
    <n v="24920"/>
    <n v="0"/>
    <s v="Y"/>
    <s v="No"/>
    <n v="12"/>
    <n v="3"/>
    <n v="1"/>
    <n v="80"/>
    <n v="1"/>
    <n v="19"/>
    <n v="3"/>
    <n v="3"/>
    <n v="18"/>
    <n v="7"/>
    <n v="0"/>
    <n v="13"/>
  </r>
  <r>
    <x v="1317"/>
    <n v="50"/>
    <s v="46-55"/>
    <s v="No"/>
    <x v="0"/>
    <n v="1464"/>
    <x v="0"/>
    <n v="2"/>
    <n v="4"/>
    <s v="Medical"/>
    <n v="1"/>
    <n v="1061"/>
    <n v="2"/>
    <x v="0"/>
    <n v="62"/>
    <n v="3"/>
    <n v="5"/>
    <x v="7"/>
    <n v="3"/>
    <s v="Married"/>
    <n v="19237"/>
    <s v="15k+"/>
    <n v="12853"/>
    <n v="2"/>
    <s v="Y"/>
    <s v="Yes"/>
    <n v="11"/>
    <n v="3"/>
    <n v="4"/>
    <n v="80"/>
    <n v="1"/>
    <n v="29"/>
    <n v="2"/>
    <n v="2"/>
    <n v="8"/>
    <n v="1"/>
    <n v="7"/>
    <n v="7"/>
  </r>
  <r>
    <x v="1318"/>
    <n v="50"/>
    <s v="46-55"/>
    <s v="Yes"/>
    <x v="1"/>
    <n v="959"/>
    <x v="1"/>
    <n v="1"/>
    <n v="4"/>
    <s v="Other"/>
    <n v="1"/>
    <n v="1113"/>
    <n v="4"/>
    <x v="0"/>
    <n v="81"/>
    <n v="3"/>
    <n v="2"/>
    <x v="5"/>
    <n v="3"/>
    <s v="Single"/>
    <n v="4728"/>
    <s v="Upto 5k"/>
    <n v="17251"/>
    <n v="3"/>
    <s v="Y"/>
    <s v="Yes"/>
    <n v="14"/>
    <n v="3"/>
    <n v="4"/>
    <n v="80"/>
    <n v="0"/>
    <n v="5"/>
    <n v="4"/>
    <n v="3"/>
    <n v="0"/>
    <n v="0"/>
    <n v="0"/>
    <n v="0"/>
  </r>
  <r>
    <x v="1319"/>
    <n v="50"/>
    <s v="46-55"/>
    <s v="No"/>
    <x v="1"/>
    <n v="1421"/>
    <x v="0"/>
    <n v="2"/>
    <n v="3"/>
    <s v="Medical"/>
    <n v="1"/>
    <n v="1215"/>
    <n v="4"/>
    <x v="1"/>
    <n v="30"/>
    <n v="3"/>
    <n v="4"/>
    <x v="8"/>
    <n v="1"/>
    <s v="Married"/>
    <n v="17856"/>
    <s v="15k+"/>
    <n v="9490"/>
    <n v="2"/>
    <s v="Y"/>
    <s v="No"/>
    <n v="22"/>
    <n v="4"/>
    <n v="3"/>
    <n v="80"/>
    <n v="1"/>
    <n v="32"/>
    <n v="3"/>
    <n v="3"/>
    <n v="2"/>
    <n v="2"/>
    <n v="2"/>
    <n v="2"/>
  </r>
  <r>
    <x v="1320"/>
    <n v="50"/>
    <s v="46-55"/>
    <s v="No"/>
    <x v="0"/>
    <n v="1322"/>
    <x v="0"/>
    <n v="28"/>
    <n v="3"/>
    <s v="Life Sciences"/>
    <n v="1"/>
    <n v="1317"/>
    <n v="4"/>
    <x v="1"/>
    <n v="43"/>
    <n v="3"/>
    <n v="4"/>
    <x v="7"/>
    <n v="1"/>
    <s v="Married"/>
    <n v="16880"/>
    <s v="15k+"/>
    <n v="22422"/>
    <n v="4"/>
    <s v="Y"/>
    <s v="Yes"/>
    <n v="11"/>
    <n v="3"/>
    <n v="2"/>
    <n v="80"/>
    <n v="0"/>
    <n v="25"/>
    <n v="2"/>
    <n v="3"/>
    <n v="3"/>
    <n v="2"/>
    <n v="1"/>
    <n v="2"/>
  </r>
  <r>
    <x v="1321"/>
    <n v="50"/>
    <s v="46-55"/>
    <s v="No"/>
    <x v="1"/>
    <n v="333"/>
    <x v="0"/>
    <n v="22"/>
    <n v="5"/>
    <s v="Medical"/>
    <n v="1"/>
    <n v="1539"/>
    <n v="3"/>
    <x v="0"/>
    <n v="88"/>
    <n v="1"/>
    <n v="4"/>
    <x v="7"/>
    <n v="4"/>
    <s v="Single"/>
    <n v="14411"/>
    <s v="10k-15k"/>
    <n v="24450"/>
    <n v="1"/>
    <s v="Y"/>
    <s v="Yes"/>
    <n v="13"/>
    <n v="3"/>
    <n v="4"/>
    <n v="80"/>
    <n v="0"/>
    <n v="32"/>
    <n v="2"/>
    <n v="3"/>
    <n v="32"/>
    <n v="6"/>
    <n v="13"/>
    <n v="9"/>
  </r>
  <r>
    <x v="1322"/>
    <n v="50"/>
    <s v="46-55"/>
    <s v="No"/>
    <x v="0"/>
    <n v="264"/>
    <x v="1"/>
    <n v="9"/>
    <n v="3"/>
    <s v="Marketing"/>
    <n v="1"/>
    <n v="1591"/>
    <n v="3"/>
    <x v="0"/>
    <n v="59"/>
    <n v="3"/>
    <n v="5"/>
    <x v="8"/>
    <n v="3"/>
    <s v="Married"/>
    <n v="19331"/>
    <s v="15k+"/>
    <n v="19519"/>
    <n v="4"/>
    <s v="Y"/>
    <s v="Yes"/>
    <n v="16"/>
    <n v="3"/>
    <n v="3"/>
    <n v="80"/>
    <n v="1"/>
    <n v="27"/>
    <n v="2"/>
    <n v="3"/>
    <n v="1"/>
    <n v="0"/>
    <n v="0"/>
    <n v="0"/>
  </r>
  <r>
    <x v="1323"/>
    <n v="50"/>
    <s v="46-55"/>
    <s v="No"/>
    <x v="1"/>
    <n v="1234"/>
    <x v="0"/>
    <n v="20"/>
    <n v="5"/>
    <s v="Medical"/>
    <n v="1"/>
    <n v="1606"/>
    <n v="2"/>
    <x v="0"/>
    <n v="41"/>
    <n v="3"/>
    <n v="4"/>
    <x v="6"/>
    <n v="3"/>
    <s v="Married"/>
    <n v="11245"/>
    <s v="10k-15k"/>
    <n v="20689"/>
    <n v="2"/>
    <s v="Y"/>
    <s v="Yes"/>
    <n v="15"/>
    <n v="3"/>
    <n v="3"/>
    <n v="80"/>
    <n v="1"/>
    <n v="32"/>
    <n v="3"/>
    <n v="3"/>
    <n v="30"/>
    <n v="8"/>
    <n v="12"/>
    <n v="13"/>
  </r>
  <r>
    <x v="1324"/>
    <n v="50"/>
    <s v="46-55"/>
    <s v="No"/>
    <x v="0"/>
    <n v="813"/>
    <x v="0"/>
    <n v="17"/>
    <n v="5"/>
    <s v="Life Sciences"/>
    <n v="1"/>
    <n v="1656"/>
    <n v="4"/>
    <x v="1"/>
    <n v="50"/>
    <n v="2"/>
    <n v="3"/>
    <x v="7"/>
    <n v="1"/>
    <s v="Divorced"/>
    <n v="13269"/>
    <s v="10k-15k"/>
    <n v="21981"/>
    <n v="5"/>
    <s v="Y"/>
    <s v="No"/>
    <n v="15"/>
    <n v="3"/>
    <n v="3"/>
    <n v="80"/>
    <n v="3"/>
    <n v="19"/>
    <n v="3"/>
    <n v="3"/>
    <n v="14"/>
    <n v="11"/>
    <n v="1"/>
    <n v="11"/>
  </r>
  <r>
    <x v="1325"/>
    <n v="50"/>
    <s v="46-55"/>
    <s v="Yes"/>
    <x v="1"/>
    <n v="878"/>
    <x v="1"/>
    <n v="1"/>
    <n v="4"/>
    <s v="Life Sciences"/>
    <n v="1"/>
    <n v="2044"/>
    <n v="2"/>
    <x v="0"/>
    <n v="94"/>
    <n v="3"/>
    <n v="2"/>
    <x v="5"/>
    <n v="3"/>
    <s v="Divorced"/>
    <n v="6728"/>
    <s v="5k-10k"/>
    <n v="14255"/>
    <n v="7"/>
    <s v="Y"/>
    <s v="No"/>
    <n v="12"/>
    <n v="3"/>
    <n v="4"/>
    <n v="80"/>
    <n v="2"/>
    <n v="12"/>
    <n v="3"/>
    <n v="3"/>
    <n v="6"/>
    <n v="3"/>
    <n v="0"/>
    <n v="1"/>
  </r>
  <r>
    <x v="1326"/>
    <n v="50"/>
    <s v="46-55"/>
    <s v="Yes"/>
    <x v="0"/>
    <n v="410"/>
    <x v="1"/>
    <n v="28"/>
    <n v="3"/>
    <s v="Marketing"/>
    <n v="1"/>
    <n v="2055"/>
    <n v="4"/>
    <x v="0"/>
    <n v="39"/>
    <n v="2"/>
    <n v="3"/>
    <x v="5"/>
    <n v="1"/>
    <s v="Divorced"/>
    <n v="10854"/>
    <s v="10k-15k"/>
    <n v="16586"/>
    <n v="4"/>
    <s v="Y"/>
    <s v="Yes"/>
    <n v="13"/>
    <n v="3"/>
    <n v="2"/>
    <n v="80"/>
    <n v="1"/>
    <n v="20"/>
    <n v="3"/>
    <n v="3"/>
    <n v="3"/>
    <n v="2"/>
    <n v="2"/>
    <n v="0"/>
  </r>
  <r>
    <x v="1326"/>
    <n v="50"/>
    <s v="46-55"/>
    <s v="Yes"/>
    <x v="0"/>
    <n v="410"/>
    <x v="1"/>
    <n v="28"/>
    <n v="3"/>
    <s v="Marketing"/>
    <n v="1"/>
    <n v="2055"/>
    <n v="4"/>
    <x v="0"/>
    <n v="39"/>
    <n v="2"/>
    <n v="3"/>
    <x v="5"/>
    <n v="1"/>
    <s v="Divorced"/>
    <n v="10854"/>
    <s v="10k-15k"/>
    <n v="16586"/>
    <n v="4"/>
    <s v="Y"/>
    <s v="Yes"/>
    <n v="13"/>
    <n v="3"/>
    <n v="2"/>
    <n v="80"/>
    <n v="1"/>
    <n v="20"/>
    <n v="3"/>
    <n v="3"/>
    <n v="3"/>
    <n v="2"/>
    <n v="2"/>
    <n v="0"/>
  </r>
  <r>
    <x v="1327"/>
    <n v="51"/>
    <s v="46-55"/>
    <s v="No"/>
    <x v="0"/>
    <n v="432"/>
    <x v="0"/>
    <n v="9"/>
    <n v="4"/>
    <s v="Life Sciences"/>
    <n v="1"/>
    <n v="116"/>
    <n v="4"/>
    <x v="0"/>
    <n v="96"/>
    <n v="3"/>
    <n v="1"/>
    <x v="0"/>
    <n v="4"/>
    <s v="Married"/>
    <n v="2075"/>
    <s v="Upto 5k"/>
    <n v="18725"/>
    <n v="3"/>
    <s v="Y"/>
    <s v="No"/>
    <n v="23"/>
    <n v="4"/>
    <n v="2"/>
    <n v="80"/>
    <n v="2"/>
    <n v="10"/>
    <n v="4"/>
    <n v="3"/>
    <n v="4"/>
    <n v="2"/>
    <n v="0"/>
    <n v="3"/>
  </r>
  <r>
    <x v="1328"/>
    <n v="51"/>
    <s v="46-55"/>
    <s v="No"/>
    <x v="0"/>
    <n v="632"/>
    <x v="1"/>
    <n v="21"/>
    <n v="4"/>
    <s v="Marketing"/>
    <n v="1"/>
    <n v="120"/>
    <n v="3"/>
    <x v="0"/>
    <n v="71"/>
    <n v="3"/>
    <n v="2"/>
    <x v="5"/>
    <n v="4"/>
    <s v="Single"/>
    <n v="5441"/>
    <s v="5k-10k"/>
    <n v="8423"/>
    <n v="0"/>
    <s v="Y"/>
    <s v="Yes"/>
    <n v="22"/>
    <n v="4"/>
    <n v="4"/>
    <n v="80"/>
    <n v="0"/>
    <n v="11"/>
    <n v="2"/>
    <n v="1"/>
    <n v="10"/>
    <n v="7"/>
    <n v="1"/>
    <n v="0"/>
  </r>
  <r>
    <x v="1329"/>
    <n v="51"/>
    <s v="46-55"/>
    <s v="No"/>
    <x v="1"/>
    <n v="1456"/>
    <x v="0"/>
    <n v="1"/>
    <n v="4"/>
    <s v="Medical"/>
    <n v="1"/>
    <n v="145"/>
    <n v="1"/>
    <x v="1"/>
    <n v="30"/>
    <n v="2"/>
    <n v="3"/>
    <x v="6"/>
    <n v="1"/>
    <s v="Single"/>
    <n v="7484"/>
    <s v="5k-10k"/>
    <n v="25796"/>
    <n v="3"/>
    <s v="Y"/>
    <s v="No"/>
    <n v="20"/>
    <n v="4"/>
    <n v="3"/>
    <n v="80"/>
    <n v="0"/>
    <n v="23"/>
    <n v="1"/>
    <n v="2"/>
    <n v="13"/>
    <n v="12"/>
    <n v="12"/>
    <n v="8"/>
  </r>
  <r>
    <x v="1330"/>
    <n v="51"/>
    <s v="46-55"/>
    <s v="No"/>
    <x v="0"/>
    <n v="684"/>
    <x v="0"/>
    <n v="6"/>
    <n v="3"/>
    <s v="Life Sciences"/>
    <n v="1"/>
    <n v="162"/>
    <n v="1"/>
    <x v="0"/>
    <n v="51"/>
    <n v="3"/>
    <n v="5"/>
    <x v="7"/>
    <n v="3"/>
    <s v="Single"/>
    <n v="19537"/>
    <s v="15k+"/>
    <n v="6462"/>
    <n v="7"/>
    <s v="Y"/>
    <s v="No"/>
    <n v="13"/>
    <n v="3"/>
    <n v="3"/>
    <n v="80"/>
    <n v="0"/>
    <n v="23"/>
    <n v="5"/>
    <n v="3"/>
    <n v="20"/>
    <n v="18"/>
    <n v="15"/>
    <n v="15"/>
  </r>
  <r>
    <x v="1331"/>
    <n v="51"/>
    <s v="46-55"/>
    <s v="Yes"/>
    <x v="1"/>
    <n v="1150"/>
    <x v="0"/>
    <n v="8"/>
    <n v="4"/>
    <s v="Life Sciences"/>
    <n v="1"/>
    <n v="179"/>
    <n v="1"/>
    <x v="0"/>
    <n v="53"/>
    <n v="1"/>
    <n v="3"/>
    <x v="4"/>
    <n v="4"/>
    <s v="Single"/>
    <n v="10650"/>
    <s v="10k-15k"/>
    <n v="25150"/>
    <n v="2"/>
    <s v="Y"/>
    <s v="No"/>
    <n v="15"/>
    <n v="3"/>
    <n v="4"/>
    <n v="80"/>
    <n v="0"/>
    <n v="18"/>
    <n v="2"/>
    <n v="3"/>
    <n v="4"/>
    <n v="2"/>
    <n v="0"/>
    <n v="3"/>
  </r>
  <r>
    <x v="1332"/>
    <n v="51"/>
    <s v="46-55"/>
    <s v="No"/>
    <x v="0"/>
    <n v="1169"/>
    <x v="0"/>
    <n v="7"/>
    <n v="4"/>
    <s v="Medical"/>
    <n v="1"/>
    <n v="211"/>
    <n v="2"/>
    <x v="0"/>
    <n v="34"/>
    <n v="2"/>
    <n v="2"/>
    <x v="4"/>
    <n v="3"/>
    <s v="Married"/>
    <n v="6132"/>
    <s v="5k-10k"/>
    <n v="13983"/>
    <n v="2"/>
    <s v="Y"/>
    <s v="No"/>
    <n v="17"/>
    <n v="3"/>
    <n v="3"/>
    <n v="80"/>
    <n v="0"/>
    <n v="10"/>
    <n v="2"/>
    <n v="3"/>
    <n v="1"/>
    <n v="0"/>
    <n v="0"/>
    <n v="0"/>
  </r>
  <r>
    <x v="1333"/>
    <n v="51"/>
    <s v="46-55"/>
    <s v="No"/>
    <x v="0"/>
    <n v="313"/>
    <x v="0"/>
    <n v="3"/>
    <n v="3"/>
    <s v="Medical"/>
    <n v="1"/>
    <n v="258"/>
    <n v="4"/>
    <x v="1"/>
    <n v="98"/>
    <n v="3"/>
    <n v="4"/>
    <x v="6"/>
    <n v="2"/>
    <s v="Single"/>
    <n v="13734"/>
    <s v="10k-15k"/>
    <n v="7192"/>
    <n v="3"/>
    <s v="Y"/>
    <s v="No"/>
    <n v="18"/>
    <n v="3"/>
    <n v="3"/>
    <n v="80"/>
    <n v="0"/>
    <n v="21"/>
    <n v="6"/>
    <n v="3"/>
    <n v="7"/>
    <n v="7"/>
    <n v="1"/>
    <n v="0"/>
  </r>
  <r>
    <x v="1334"/>
    <n v="51"/>
    <s v="46-55"/>
    <s v="No"/>
    <x v="0"/>
    <n v="1469"/>
    <x v="0"/>
    <n v="8"/>
    <n v="4"/>
    <s v="Life Sciences"/>
    <n v="1"/>
    <n v="296"/>
    <n v="2"/>
    <x v="0"/>
    <n v="81"/>
    <n v="2"/>
    <n v="3"/>
    <x v="7"/>
    <n v="2"/>
    <s v="Married"/>
    <n v="12490"/>
    <s v="10k-15k"/>
    <n v="15736"/>
    <n v="5"/>
    <s v="Y"/>
    <s v="No"/>
    <n v="16"/>
    <n v="3"/>
    <n v="4"/>
    <n v="80"/>
    <n v="2"/>
    <n v="16"/>
    <n v="5"/>
    <n v="1"/>
    <n v="10"/>
    <n v="9"/>
    <n v="4"/>
    <n v="7"/>
  </r>
  <r>
    <x v="1335"/>
    <n v="51"/>
    <s v="46-55"/>
    <s v="No"/>
    <x v="0"/>
    <n v="833"/>
    <x v="0"/>
    <n v="1"/>
    <n v="3"/>
    <s v="Life Sciences"/>
    <n v="1"/>
    <n v="353"/>
    <n v="3"/>
    <x v="0"/>
    <n v="96"/>
    <n v="3"/>
    <n v="1"/>
    <x v="2"/>
    <n v="4"/>
    <s v="Married"/>
    <n v="2723"/>
    <s v="Upto 5k"/>
    <n v="23231"/>
    <n v="1"/>
    <s v="Y"/>
    <s v="No"/>
    <n v="11"/>
    <n v="3"/>
    <n v="2"/>
    <n v="80"/>
    <n v="0"/>
    <n v="1"/>
    <n v="0"/>
    <n v="2"/>
    <n v="1"/>
    <n v="0"/>
    <n v="0"/>
    <m/>
  </r>
  <r>
    <x v="1336"/>
    <n v="51"/>
    <s v="46-55"/>
    <s v="No"/>
    <x v="0"/>
    <n v="1302"/>
    <x v="0"/>
    <n v="2"/>
    <n v="3"/>
    <s v="Medical"/>
    <n v="1"/>
    <n v="408"/>
    <n v="4"/>
    <x v="0"/>
    <n v="84"/>
    <n v="1"/>
    <n v="2"/>
    <x v="4"/>
    <n v="2"/>
    <s v="Divorced"/>
    <n v="5482"/>
    <s v="5k-10k"/>
    <n v="16321"/>
    <n v="5"/>
    <s v="Y"/>
    <s v="No"/>
    <n v="18"/>
    <n v="3"/>
    <n v="4"/>
    <n v="80"/>
    <n v="1"/>
    <n v="13"/>
    <n v="3"/>
    <n v="3"/>
    <n v="4"/>
    <n v="1"/>
    <n v="1"/>
    <n v="2"/>
  </r>
  <r>
    <x v="1337"/>
    <n v="51"/>
    <s v="46-55"/>
    <s v="No"/>
    <x v="0"/>
    <n v="1178"/>
    <x v="1"/>
    <n v="14"/>
    <n v="2"/>
    <s v="Life Sciences"/>
    <n v="1"/>
    <n v="500"/>
    <n v="3"/>
    <x v="1"/>
    <n v="87"/>
    <n v="3"/>
    <n v="2"/>
    <x v="5"/>
    <n v="4"/>
    <s v="Married"/>
    <n v="4936"/>
    <s v="Upto 5k"/>
    <n v="14862"/>
    <n v="4"/>
    <s v="Y"/>
    <s v="No"/>
    <n v="11"/>
    <n v="3"/>
    <n v="3"/>
    <n v="80"/>
    <n v="1"/>
    <n v="18"/>
    <n v="2"/>
    <n v="2"/>
    <n v="7"/>
    <n v="7"/>
    <n v="0"/>
    <n v="7"/>
  </r>
  <r>
    <x v="1338"/>
    <n v="51"/>
    <s v="46-55"/>
    <s v="No"/>
    <x v="0"/>
    <n v="1318"/>
    <x v="1"/>
    <n v="26"/>
    <n v="4"/>
    <s v="Marketing"/>
    <n v="1"/>
    <n v="851"/>
    <n v="1"/>
    <x v="1"/>
    <n v="66"/>
    <n v="3"/>
    <n v="4"/>
    <x v="8"/>
    <n v="3"/>
    <s v="Married"/>
    <n v="16307"/>
    <s v="15k+"/>
    <n v="5594"/>
    <n v="2"/>
    <s v="Y"/>
    <s v="No"/>
    <n v="14"/>
    <n v="3"/>
    <n v="3"/>
    <n v="80"/>
    <n v="1"/>
    <n v="29"/>
    <n v="2"/>
    <n v="2"/>
    <n v="20"/>
    <n v="6"/>
    <n v="4"/>
    <n v="17"/>
  </r>
  <r>
    <x v="1339"/>
    <n v="51"/>
    <s v="46-55"/>
    <s v="Yes"/>
    <x v="0"/>
    <n v="1323"/>
    <x v="0"/>
    <n v="4"/>
    <n v="4"/>
    <s v="Life Sciences"/>
    <n v="1"/>
    <n v="1081"/>
    <n v="1"/>
    <x v="0"/>
    <n v="34"/>
    <n v="3"/>
    <n v="1"/>
    <x v="2"/>
    <n v="3"/>
    <s v="Married"/>
    <n v="2461"/>
    <s v="Upto 5k"/>
    <n v="10332"/>
    <n v="9"/>
    <s v="Y"/>
    <s v="Yes"/>
    <n v="12"/>
    <n v="3"/>
    <n v="3"/>
    <n v="80"/>
    <n v="3"/>
    <n v="18"/>
    <n v="2"/>
    <n v="4"/>
    <n v="10"/>
    <n v="0"/>
    <n v="2"/>
    <n v="7"/>
  </r>
  <r>
    <x v="1340"/>
    <n v="51"/>
    <s v="46-55"/>
    <s v="No"/>
    <x v="1"/>
    <n v="237"/>
    <x v="1"/>
    <n v="9"/>
    <n v="3"/>
    <s v="Life Sciences"/>
    <n v="1"/>
    <n v="1282"/>
    <n v="4"/>
    <x v="0"/>
    <n v="83"/>
    <n v="3"/>
    <n v="5"/>
    <x v="8"/>
    <n v="2"/>
    <s v="Divorced"/>
    <n v="19847"/>
    <s v="15k+"/>
    <n v="19196"/>
    <n v="4"/>
    <s v="Y"/>
    <s v="Yes"/>
    <n v="24"/>
    <n v="4"/>
    <n v="1"/>
    <n v="80"/>
    <n v="1"/>
    <n v="31"/>
    <n v="5"/>
    <n v="2"/>
    <n v="29"/>
    <n v="10"/>
    <n v="11"/>
    <n v="10"/>
  </r>
  <r>
    <x v="1341"/>
    <n v="51"/>
    <s v="46-55"/>
    <s v="No"/>
    <x v="1"/>
    <n v="968"/>
    <x v="0"/>
    <n v="6"/>
    <n v="2"/>
    <s v="Medical"/>
    <n v="1"/>
    <n v="1297"/>
    <n v="2"/>
    <x v="1"/>
    <n v="40"/>
    <n v="2"/>
    <n v="1"/>
    <x v="0"/>
    <n v="3"/>
    <s v="Single"/>
    <n v="2838"/>
    <s v="Upto 5k"/>
    <n v="4257"/>
    <n v="0"/>
    <s v="Y"/>
    <s v="No"/>
    <n v="14"/>
    <n v="3"/>
    <n v="2"/>
    <n v="80"/>
    <n v="0"/>
    <n v="8"/>
    <n v="6"/>
    <n v="2"/>
    <n v="7"/>
    <n v="0"/>
    <n v="7"/>
    <n v="7"/>
  </r>
  <r>
    <x v="1342"/>
    <n v="51"/>
    <s v="46-55"/>
    <s v="No"/>
    <x v="0"/>
    <n v="770"/>
    <x v="2"/>
    <n v="5"/>
    <n v="3"/>
    <s v="Life Sciences"/>
    <n v="1"/>
    <n v="1352"/>
    <n v="3"/>
    <x v="0"/>
    <n v="84"/>
    <n v="3"/>
    <n v="4"/>
    <x v="8"/>
    <n v="2"/>
    <s v="Divorced"/>
    <n v="14026"/>
    <s v="10k-15k"/>
    <n v="17588"/>
    <n v="1"/>
    <s v="Y"/>
    <s v="Yes"/>
    <n v="11"/>
    <n v="3"/>
    <n v="2"/>
    <n v="80"/>
    <n v="1"/>
    <n v="33"/>
    <n v="2"/>
    <n v="3"/>
    <n v="33"/>
    <n v="9"/>
    <n v="0"/>
    <n v="10"/>
  </r>
  <r>
    <x v="1343"/>
    <n v="51"/>
    <s v="46-55"/>
    <s v="No"/>
    <x v="0"/>
    <n v="1405"/>
    <x v="0"/>
    <n v="11"/>
    <n v="2"/>
    <s v="Technical Degree"/>
    <n v="1"/>
    <n v="1367"/>
    <n v="4"/>
    <x v="1"/>
    <n v="82"/>
    <n v="2"/>
    <n v="4"/>
    <x v="4"/>
    <n v="2"/>
    <s v="Single"/>
    <n v="13142"/>
    <s v="10k-15k"/>
    <n v="24439"/>
    <n v="3"/>
    <s v="Y"/>
    <s v="No"/>
    <n v="16"/>
    <n v="3"/>
    <n v="2"/>
    <n v="80"/>
    <n v="0"/>
    <n v="29"/>
    <n v="1"/>
    <n v="2"/>
    <n v="5"/>
    <n v="2"/>
    <n v="0"/>
    <n v="3"/>
  </r>
  <r>
    <x v="1344"/>
    <n v="51"/>
    <s v="46-55"/>
    <s v="No"/>
    <x v="1"/>
    <n v="541"/>
    <x v="1"/>
    <n v="2"/>
    <n v="3"/>
    <s v="Marketing"/>
    <n v="1"/>
    <n v="1391"/>
    <n v="2"/>
    <x v="0"/>
    <n v="52"/>
    <n v="3"/>
    <n v="3"/>
    <x v="5"/>
    <n v="2"/>
    <s v="Married"/>
    <n v="10596"/>
    <s v="10k-15k"/>
    <n v="15395"/>
    <n v="2"/>
    <s v="Y"/>
    <s v="No"/>
    <n v="11"/>
    <n v="3"/>
    <n v="2"/>
    <n v="80"/>
    <n v="0"/>
    <n v="14"/>
    <n v="5"/>
    <n v="3"/>
    <n v="4"/>
    <n v="2"/>
    <n v="3"/>
    <n v="2"/>
  </r>
  <r>
    <x v="1345"/>
    <n v="51"/>
    <s v="46-55"/>
    <s v="No"/>
    <x v="0"/>
    <n v="942"/>
    <x v="0"/>
    <n v="3"/>
    <n v="3"/>
    <s v="Technical Degree"/>
    <n v="1"/>
    <n v="1786"/>
    <n v="1"/>
    <x v="1"/>
    <n v="53"/>
    <n v="3"/>
    <n v="3"/>
    <x v="8"/>
    <n v="3"/>
    <s v="Married"/>
    <n v="13116"/>
    <s v="10k-15k"/>
    <n v="22984"/>
    <n v="2"/>
    <s v="Y"/>
    <s v="No"/>
    <n v="11"/>
    <n v="3"/>
    <n v="4"/>
    <n v="80"/>
    <n v="0"/>
    <n v="15"/>
    <n v="2"/>
    <n v="3"/>
    <n v="2"/>
    <n v="2"/>
    <n v="2"/>
    <n v="2"/>
  </r>
  <r>
    <x v="1346"/>
    <n v="52"/>
    <s v="46-55"/>
    <s v="No"/>
    <x v="0"/>
    <n v="699"/>
    <x v="0"/>
    <n v="1"/>
    <n v="4"/>
    <s v="Life Sciences"/>
    <n v="1"/>
    <n v="259"/>
    <n v="3"/>
    <x v="0"/>
    <n v="65"/>
    <n v="2"/>
    <n v="5"/>
    <x v="8"/>
    <n v="3"/>
    <s v="Married"/>
    <n v="19999"/>
    <s v="15k+"/>
    <n v="5678"/>
    <n v="0"/>
    <s v="Y"/>
    <s v="No"/>
    <n v="14"/>
    <n v="3"/>
    <n v="1"/>
    <n v="80"/>
    <n v="1"/>
    <n v="34"/>
    <n v="5"/>
    <n v="3"/>
    <n v="33"/>
    <n v="18"/>
    <n v="11"/>
    <n v="9"/>
  </r>
  <r>
    <x v="1347"/>
    <n v="52"/>
    <s v="46-55"/>
    <s v="No"/>
    <x v="0"/>
    <n v="1323"/>
    <x v="0"/>
    <n v="2"/>
    <n v="3"/>
    <s v="Life Sciences"/>
    <n v="1"/>
    <n v="316"/>
    <n v="3"/>
    <x v="1"/>
    <n v="89"/>
    <n v="2"/>
    <n v="1"/>
    <x v="0"/>
    <n v="4"/>
    <s v="Single"/>
    <n v="3212"/>
    <s v="Upto 5k"/>
    <n v="3300"/>
    <n v="7"/>
    <s v="Y"/>
    <s v="No"/>
    <n v="15"/>
    <n v="3"/>
    <n v="2"/>
    <n v="80"/>
    <n v="0"/>
    <n v="6"/>
    <n v="3"/>
    <n v="2"/>
    <n v="2"/>
    <n v="2"/>
    <n v="2"/>
    <n v="2"/>
  </r>
  <r>
    <x v="1348"/>
    <n v="52"/>
    <s v="46-55"/>
    <s v="No"/>
    <x v="2"/>
    <n v="771"/>
    <x v="1"/>
    <n v="2"/>
    <n v="4"/>
    <s v="Life Sciences"/>
    <n v="1"/>
    <n v="329"/>
    <n v="1"/>
    <x v="0"/>
    <n v="79"/>
    <n v="2"/>
    <n v="5"/>
    <x v="8"/>
    <n v="3"/>
    <s v="Single"/>
    <n v="19068"/>
    <s v="15k+"/>
    <n v="21030"/>
    <n v="1"/>
    <s v="Y"/>
    <s v="Yes"/>
    <n v="18"/>
    <n v="3"/>
    <n v="4"/>
    <n v="80"/>
    <n v="0"/>
    <n v="33"/>
    <n v="2"/>
    <n v="4"/>
    <n v="33"/>
    <n v="7"/>
    <n v="15"/>
    <n v="12"/>
  </r>
  <r>
    <x v="1349"/>
    <n v="52"/>
    <s v="46-55"/>
    <s v="Yes"/>
    <x v="0"/>
    <n v="723"/>
    <x v="0"/>
    <n v="8"/>
    <n v="4"/>
    <s v="Medical"/>
    <n v="1"/>
    <n v="433"/>
    <n v="3"/>
    <x v="0"/>
    <n v="85"/>
    <n v="2"/>
    <n v="2"/>
    <x v="2"/>
    <n v="2"/>
    <s v="Married"/>
    <n v="4941"/>
    <s v="Upto 5k"/>
    <n v="17747"/>
    <n v="2"/>
    <s v="Y"/>
    <s v="No"/>
    <n v="15"/>
    <n v="3"/>
    <n v="1"/>
    <n v="80"/>
    <n v="0"/>
    <n v="11"/>
    <n v="3"/>
    <n v="2"/>
    <n v="8"/>
    <n v="2"/>
    <n v="7"/>
    <n v="7"/>
  </r>
  <r>
    <x v="1350"/>
    <n v="52"/>
    <s v="46-55"/>
    <s v="No"/>
    <x v="0"/>
    <n v="319"/>
    <x v="0"/>
    <n v="3"/>
    <n v="3"/>
    <s v="Medical"/>
    <n v="1"/>
    <n v="543"/>
    <n v="4"/>
    <x v="0"/>
    <n v="39"/>
    <n v="2"/>
    <n v="3"/>
    <x v="4"/>
    <n v="3"/>
    <s v="Married"/>
    <n v="7969"/>
    <s v="5k-10k"/>
    <n v="19609"/>
    <n v="2"/>
    <s v="Y"/>
    <s v="Yes"/>
    <n v="14"/>
    <n v="3"/>
    <n v="3"/>
    <n v="80"/>
    <n v="0"/>
    <n v="28"/>
    <n v="4"/>
    <n v="3"/>
    <n v="5"/>
    <n v="4"/>
    <n v="0"/>
    <m/>
  </r>
  <r>
    <x v="1351"/>
    <n v="52"/>
    <s v="46-55"/>
    <s v="No"/>
    <x v="0"/>
    <n v="1490"/>
    <x v="0"/>
    <n v="4"/>
    <n v="2"/>
    <s v="Life Sciences"/>
    <n v="1"/>
    <n v="546"/>
    <n v="4"/>
    <x v="1"/>
    <n v="30"/>
    <n v="3"/>
    <n v="4"/>
    <x v="8"/>
    <n v="4"/>
    <s v="Married"/>
    <n v="16555"/>
    <s v="15k+"/>
    <n v="10310"/>
    <n v="2"/>
    <s v="Y"/>
    <s v="No"/>
    <n v="13"/>
    <n v="3"/>
    <n v="4"/>
    <n v="80"/>
    <n v="0"/>
    <n v="31"/>
    <n v="2"/>
    <n v="1"/>
    <n v="5"/>
    <n v="2"/>
    <n v="1"/>
    <n v="4"/>
  </r>
  <r>
    <x v="1352"/>
    <n v="52"/>
    <s v="46-55"/>
    <s v="No"/>
    <x v="0"/>
    <n v="956"/>
    <x v="0"/>
    <n v="6"/>
    <n v="2"/>
    <s v="Technical Degree"/>
    <n v="1"/>
    <n v="630"/>
    <n v="4"/>
    <x v="0"/>
    <n v="78"/>
    <n v="3"/>
    <n v="2"/>
    <x v="2"/>
    <n v="1"/>
    <s v="Divorced"/>
    <n v="5577"/>
    <s v="5k-10k"/>
    <n v="22087"/>
    <n v="3"/>
    <s v="Y"/>
    <s v="Yes"/>
    <n v="12"/>
    <n v="3"/>
    <n v="2"/>
    <n v="80"/>
    <n v="2"/>
    <n v="18"/>
    <n v="3"/>
    <n v="3"/>
    <n v="10"/>
    <n v="9"/>
    <n v="6"/>
    <n v="9"/>
  </r>
  <r>
    <x v="1353"/>
    <n v="52"/>
    <s v="46-55"/>
    <s v="No"/>
    <x v="0"/>
    <n v="621"/>
    <x v="1"/>
    <n v="3"/>
    <n v="4"/>
    <s v="Marketing"/>
    <n v="1"/>
    <n v="776"/>
    <n v="3"/>
    <x v="0"/>
    <n v="31"/>
    <n v="2"/>
    <n v="4"/>
    <x v="8"/>
    <n v="1"/>
    <s v="Married"/>
    <n v="16856"/>
    <s v="15k+"/>
    <n v="10084"/>
    <n v="1"/>
    <s v="Y"/>
    <s v="No"/>
    <n v="11"/>
    <n v="3"/>
    <n v="1"/>
    <n v="80"/>
    <n v="0"/>
    <n v="34"/>
    <n v="3"/>
    <n v="4"/>
    <n v="34"/>
    <n v="6"/>
    <n v="1"/>
    <n v="16"/>
  </r>
  <r>
    <x v="1354"/>
    <n v="52"/>
    <s v="46-55"/>
    <s v="No"/>
    <x v="2"/>
    <n v="715"/>
    <x v="0"/>
    <n v="19"/>
    <n v="4"/>
    <s v="Medical"/>
    <n v="1"/>
    <n v="791"/>
    <n v="4"/>
    <x v="0"/>
    <n v="41"/>
    <n v="3"/>
    <n v="1"/>
    <x v="2"/>
    <n v="4"/>
    <s v="Married"/>
    <n v="4258"/>
    <s v="Upto 5k"/>
    <n v="26589"/>
    <n v="0"/>
    <s v="Y"/>
    <s v="No"/>
    <n v="18"/>
    <n v="3"/>
    <n v="1"/>
    <n v="80"/>
    <n v="1"/>
    <n v="5"/>
    <n v="3"/>
    <n v="3"/>
    <n v="4"/>
    <n v="3"/>
    <n v="1"/>
    <n v="2"/>
  </r>
  <r>
    <x v="1355"/>
    <n v="52"/>
    <s v="46-55"/>
    <s v="No"/>
    <x v="0"/>
    <n v="1325"/>
    <x v="0"/>
    <n v="11"/>
    <n v="4"/>
    <s v="Life Sciences"/>
    <n v="1"/>
    <n v="813"/>
    <n v="4"/>
    <x v="1"/>
    <n v="82"/>
    <n v="3"/>
    <n v="2"/>
    <x v="0"/>
    <n v="3"/>
    <s v="Married"/>
    <n v="3149"/>
    <s v="Upto 5k"/>
    <n v="21821"/>
    <n v="8"/>
    <s v="Y"/>
    <s v="No"/>
    <n v="20"/>
    <n v="4"/>
    <n v="2"/>
    <n v="80"/>
    <n v="1"/>
    <n v="9"/>
    <n v="3"/>
    <n v="3"/>
    <n v="5"/>
    <n v="2"/>
    <n v="1"/>
    <n v="4"/>
  </r>
  <r>
    <x v="1356"/>
    <n v="52"/>
    <s v="46-55"/>
    <s v="No"/>
    <x v="1"/>
    <n v="890"/>
    <x v="0"/>
    <n v="25"/>
    <n v="4"/>
    <s v="Medical"/>
    <n v="1"/>
    <n v="867"/>
    <n v="3"/>
    <x v="1"/>
    <n v="81"/>
    <n v="2"/>
    <n v="4"/>
    <x v="4"/>
    <n v="4"/>
    <s v="Married"/>
    <n v="13826"/>
    <s v="10k-15k"/>
    <n v="19028"/>
    <n v="3"/>
    <s v="Y"/>
    <s v="No"/>
    <n v="22"/>
    <n v="4"/>
    <n v="3"/>
    <n v="80"/>
    <n v="0"/>
    <n v="31"/>
    <n v="3"/>
    <n v="3"/>
    <n v="9"/>
    <n v="8"/>
    <n v="0"/>
    <n v="0"/>
  </r>
  <r>
    <x v="1357"/>
    <n v="52"/>
    <s v="46-55"/>
    <s v="No"/>
    <x v="0"/>
    <n v="1053"/>
    <x v="0"/>
    <n v="1"/>
    <n v="2"/>
    <s v="Life Sciences"/>
    <n v="1"/>
    <n v="976"/>
    <n v="4"/>
    <x v="0"/>
    <n v="70"/>
    <n v="3"/>
    <n v="4"/>
    <x v="8"/>
    <n v="4"/>
    <s v="Married"/>
    <n v="17099"/>
    <s v="15k+"/>
    <n v="13829"/>
    <n v="2"/>
    <s v="Y"/>
    <s v="No"/>
    <n v="15"/>
    <n v="3"/>
    <n v="2"/>
    <n v="80"/>
    <n v="1"/>
    <n v="26"/>
    <n v="2"/>
    <n v="2"/>
    <n v="9"/>
    <n v="8"/>
    <n v="7"/>
    <n v="8"/>
  </r>
  <r>
    <x v="1358"/>
    <n v="52"/>
    <s v="46-55"/>
    <s v="Yes"/>
    <x v="0"/>
    <n v="266"/>
    <x v="1"/>
    <n v="2"/>
    <n v="1"/>
    <s v="Marketing"/>
    <n v="1"/>
    <n v="1038"/>
    <n v="1"/>
    <x v="1"/>
    <n v="57"/>
    <n v="1"/>
    <n v="5"/>
    <x v="8"/>
    <n v="4"/>
    <s v="Married"/>
    <n v="19845"/>
    <s v="15k+"/>
    <n v="25846"/>
    <n v="1"/>
    <s v="Y"/>
    <s v="No"/>
    <n v="15"/>
    <n v="3"/>
    <n v="4"/>
    <n v="80"/>
    <n v="1"/>
    <n v="33"/>
    <n v="3"/>
    <n v="3"/>
    <n v="32"/>
    <n v="14"/>
    <n v="6"/>
    <n v="9"/>
  </r>
  <r>
    <x v="1359"/>
    <n v="52"/>
    <s v="46-55"/>
    <s v="No"/>
    <x v="0"/>
    <n v="994"/>
    <x v="0"/>
    <n v="7"/>
    <n v="4"/>
    <s v="Life Sciences"/>
    <n v="1"/>
    <n v="1118"/>
    <n v="2"/>
    <x v="0"/>
    <n v="87"/>
    <n v="3"/>
    <n v="3"/>
    <x v="6"/>
    <n v="2"/>
    <s v="Single"/>
    <n v="10445"/>
    <s v="10k-15k"/>
    <n v="15322"/>
    <n v="7"/>
    <s v="Y"/>
    <s v="No"/>
    <n v="19"/>
    <n v="3"/>
    <n v="4"/>
    <n v="80"/>
    <n v="0"/>
    <n v="18"/>
    <n v="4"/>
    <n v="3"/>
    <n v="8"/>
    <n v="6"/>
    <n v="4"/>
    <n v="0"/>
  </r>
  <r>
    <x v="1360"/>
    <n v="52"/>
    <s v="46-55"/>
    <s v="Yes"/>
    <x v="0"/>
    <n v="1030"/>
    <x v="1"/>
    <n v="5"/>
    <n v="3"/>
    <s v="Life Sciences"/>
    <n v="1"/>
    <n v="1319"/>
    <n v="2"/>
    <x v="0"/>
    <n v="64"/>
    <n v="3"/>
    <n v="3"/>
    <x v="5"/>
    <n v="2"/>
    <s v="Single"/>
    <n v="8446"/>
    <s v="5k-10k"/>
    <n v="21534"/>
    <n v="9"/>
    <s v="Y"/>
    <s v="Yes"/>
    <n v="19"/>
    <n v="3"/>
    <n v="3"/>
    <n v="80"/>
    <n v="0"/>
    <n v="10"/>
    <n v="2"/>
    <n v="2"/>
    <n v="8"/>
    <n v="7"/>
    <n v="7"/>
    <n v="7"/>
  </r>
  <r>
    <x v="1361"/>
    <n v="52"/>
    <s v="46-55"/>
    <s v="No"/>
    <x v="1"/>
    <n v="322"/>
    <x v="0"/>
    <n v="28"/>
    <n v="2"/>
    <s v="Medical"/>
    <n v="1"/>
    <n v="1401"/>
    <n v="4"/>
    <x v="1"/>
    <n v="59"/>
    <n v="4"/>
    <n v="4"/>
    <x v="4"/>
    <n v="3"/>
    <s v="Married"/>
    <n v="13247"/>
    <s v="10k-15k"/>
    <n v="9731"/>
    <n v="2"/>
    <s v="Y"/>
    <s v="Yes"/>
    <n v="11"/>
    <n v="3"/>
    <n v="2"/>
    <n v="80"/>
    <n v="1"/>
    <n v="24"/>
    <n v="3"/>
    <n v="2"/>
    <n v="5"/>
    <n v="3"/>
    <n v="0"/>
    <n v="2"/>
  </r>
  <r>
    <x v="1362"/>
    <n v="52"/>
    <s v="46-55"/>
    <s v="No"/>
    <x v="0"/>
    <n v="258"/>
    <x v="0"/>
    <n v="8"/>
    <n v="4"/>
    <s v="Other"/>
    <n v="1"/>
    <n v="1409"/>
    <n v="3"/>
    <x v="1"/>
    <n v="54"/>
    <n v="3"/>
    <n v="1"/>
    <x v="0"/>
    <n v="1"/>
    <s v="Married"/>
    <n v="2950"/>
    <s v="Upto 5k"/>
    <n v="17363"/>
    <n v="9"/>
    <s v="Y"/>
    <s v="No"/>
    <n v="13"/>
    <n v="3"/>
    <n v="3"/>
    <n v="80"/>
    <n v="0"/>
    <n v="12"/>
    <n v="2"/>
    <n v="1"/>
    <n v="5"/>
    <n v="4"/>
    <n v="0"/>
    <n v="4"/>
  </r>
  <r>
    <x v="1363"/>
    <n v="52"/>
    <s v="46-55"/>
    <s v="No"/>
    <x v="2"/>
    <n v="585"/>
    <x v="1"/>
    <n v="29"/>
    <n v="4"/>
    <s v="Life Sciences"/>
    <n v="1"/>
    <n v="2019"/>
    <n v="1"/>
    <x v="0"/>
    <n v="40"/>
    <n v="3"/>
    <n v="1"/>
    <x v="1"/>
    <n v="4"/>
    <s v="Divorced"/>
    <n v="3482"/>
    <s v="Upto 5k"/>
    <n v="19788"/>
    <n v="2"/>
    <s v="Y"/>
    <s v="No"/>
    <n v="15"/>
    <n v="3"/>
    <n v="2"/>
    <n v="80"/>
    <n v="2"/>
    <n v="16"/>
    <n v="3"/>
    <n v="2"/>
    <n v="9"/>
    <n v="8"/>
    <n v="0"/>
    <n v="0"/>
  </r>
  <r>
    <x v="1364"/>
    <n v="53"/>
    <s v="46-55"/>
    <s v="No"/>
    <x v="0"/>
    <n v="1219"/>
    <x v="1"/>
    <n v="2"/>
    <n v="4"/>
    <s v="Life Sciences"/>
    <n v="1"/>
    <n v="23"/>
    <n v="1"/>
    <x v="1"/>
    <n v="78"/>
    <n v="2"/>
    <n v="4"/>
    <x v="8"/>
    <n v="4"/>
    <s v="Married"/>
    <n v="15427"/>
    <s v="15k+"/>
    <n v="22021"/>
    <n v="2"/>
    <s v="Y"/>
    <s v="No"/>
    <n v="16"/>
    <n v="3"/>
    <n v="3"/>
    <n v="80"/>
    <n v="0"/>
    <n v="31"/>
    <n v="3"/>
    <n v="3"/>
    <n v="25"/>
    <n v="8"/>
    <n v="3"/>
    <n v="7"/>
  </r>
  <r>
    <x v="1365"/>
    <n v="53"/>
    <s v="46-55"/>
    <s v="No"/>
    <x v="0"/>
    <n v="1282"/>
    <x v="0"/>
    <n v="5"/>
    <n v="3"/>
    <s v="Other"/>
    <n v="1"/>
    <n v="32"/>
    <n v="3"/>
    <x v="1"/>
    <n v="58"/>
    <n v="3"/>
    <n v="5"/>
    <x v="8"/>
    <n v="3"/>
    <s v="Divorced"/>
    <n v="19094"/>
    <s v="15k+"/>
    <n v="10735"/>
    <n v="4"/>
    <s v="Y"/>
    <s v="No"/>
    <n v="11"/>
    <n v="3"/>
    <n v="4"/>
    <n v="80"/>
    <n v="1"/>
    <n v="26"/>
    <n v="3"/>
    <n v="2"/>
    <n v="14"/>
    <n v="13"/>
    <n v="4"/>
    <m/>
  </r>
  <r>
    <x v="1366"/>
    <n v="53"/>
    <s v="46-55"/>
    <s v="No"/>
    <x v="0"/>
    <n v="1436"/>
    <x v="1"/>
    <n v="6"/>
    <n v="2"/>
    <s v="Marketing"/>
    <n v="1"/>
    <n v="205"/>
    <n v="2"/>
    <x v="0"/>
    <n v="34"/>
    <n v="3"/>
    <n v="2"/>
    <x v="1"/>
    <n v="3"/>
    <s v="Married"/>
    <n v="2306"/>
    <s v="Upto 5k"/>
    <n v="16047"/>
    <n v="2"/>
    <s v="Y"/>
    <s v="Yes"/>
    <n v="20"/>
    <n v="4"/>
    <n v="4"/>
    <n v="80"/>
    <n v="1"/>
    <n v="13"/>
    <n v="3"/>
    <n v="1"/>
    <n v="7"/>
    <n v="7"/>
    <n v="4"/>
    <n v="5"/>
  </r>
  <r>
    <x v="1367"/>
    <n v="53"/>
    <s v="46-55"/>
    <s v="No"/>
    <x v="0"/>
    <n v="1084"/>
    <x v="0"/>
    <n v="13"/>
    <n v="2"/>
    <s v="Medical"/>
    <n v="1"/>
    <n v="250"/>
    <n v="4"/>
    <x v="1"/>
    <n v="57"/>
    <n v="4"/>
    <n v="2"/>
    <x v="4"/>
    <n v="1"/>
    <s v="Divorced"/>
    <n v="4450"/>
    <s v="Upto 5k"/>
    <n v="26250"/>
    <n v="1"/>
    <s v="Y"/>
    <s v="No"/>
    <n v="11"/>
    <n v="3"/>
    <n v="3"/>
    <n v="80"/>
    <n v="2"/>
    <n v="5"/>
    <n v="3"/>
    <n v="3"/>
    <n v="4"/>
    <n v="2"/>
    <n v="1"/>
    <n v="3"/>
  </r>
  <r>
    <x v="1368"/>
    <n v="53"/>
    <s v="46-55"/>
    <s v="No"/>
    <x v="0"/>
    <n v="1070"/>
    <x v="0"/>
    <n v="3"/>
    <n v="4"/>
    <s v="Medical"/>
    <n v="1"/>
    <n v="386"/>
    <n v="3"/>
    <x v="0"/>
    <n v="45"/>
    <n v="3"/>
    <n v="4"/>
    <x v="7"/>
    <n v="3"/>
    <s v="Married"/>
    <n v="17584"/>
    <s v="15k+"/>
    <n v="21016"/>
    <n v="3"/>
    <s v="Y"/>
    <s v="Yes"/>
    <n v="16"/>
    <n v="3"/>
    <n v="4"/>
    <n v="80"/>
    <n v="3"/>
    <n v="21"/>
    <n v="5"/>
    <n v="2"/>
    <n v="5"/>
    <n v="3"/>
    <n v="1"/>
    <n v="3"/>
  </r>
  <r>
    <x v="1369"/>
    <n v="53"/>
    <s v="46-55"/>
    <s v="No"/>
    <x v="0"/>
    <n v="238"/>
    <x v="1"/>
    <n v="1"/>
    <n v="1"/>
    <s v="Medical"/>
    <n v="1"/>
    <n v="682"/>
    <n v="4"/>
    <x v="1"/>
    <n v="34"/>
    <n v="3"/>
    <n v="2"/>
    <x v="5"/>
    <n v="1"/>
    <s v="Single"/>
    <n v="8381"/>
    <s v="5k-10k"/>
    <n v="7507"/>
    <n v="7"/>
    <s v="Y"/>
    <s v="No"/>
    <n v="20"/>
    <n v="4"/>
    <n v="4"/>
    <n v="80"/>
    <n v="0"/>
    <n v="18"/>
    <n v="2"/>
    <n v="4"/>
    <n v="14"/>
    <n v="7"/>
    <n v="8"/>
    <n v="10"/>
  </r>
  <r>
    <x v="1370"/>
    <n v="53"/>
    <s v="46-55"/>
    <s v="No"/>
    <x v="0"/>
    <n v="970"/>
    <x v="0"/>
    <n v="7"/>
    <n v="3"/>
    <s v="Life Sciences"/>
    <n v="1"/>
    <n v="730"/>
    <n v="3"/>
    <x v="0"/>
    <n v="59"/>
    <n v="4"/>
    <n v="4"/>
    <x v="7"/>
    <n v="3"/>
    <s v="Married"/>
    <n v="14814"/>
    <s v="10k-15k"/>
    <n v="13514"/>
    <n v="3"/>
    <s v="Y"/>
    <s v="No"/>
    <n v="19"/>
    <n v="3"/>
    <n v="3"/>
    <n v="80"/>
    <n v="0"/>
    <n v="32"/>
    <n v="3"/>
    <n v="3"/>
    <n v="5"/>
    <n v="1"/>
    <n v="1"/>
    <n v="3"/>
  </r>
  <r>
    <x v="1371"/>
    <n v="53"/>
    <s v="46-55"/>
    <s v="No"/>
    <x v="0"/>
    <n v="346"/>
    <x v="0"/>
    <n v="6"/>
    <n v="3"/>
    <s v="Life Sciences"/>
    <n v="1"/>
    <n v="769"/>
    <n v="4"/>
    <x v="0"/>
    <n v="86"/>
    <n v="3"/>
    <n v="2"/>
    <x v="0"/>
    <n v="4"/>
    <s v="Single"/>
    <n v="2450"/>
    <s v="Upto 5k"/>
    <n v="10919"/>
    <n v="2"/>
    <s v="Y"/>
    <s v="No"/>
    <n v="17"/>
    <n v="3"/>
    <n v="4"/>
    <n v="80"/>
    <n v="0"/>
    <n v="19"/>
    <n v="4"/>
    <n v="3"/>
    <n v="2"/>
    <n v="2"/>
    <n v="2"/>
    <n v="2"/>
  </r>
  <r>
    <x v="1372"/>
    <n v="53"/>
    <s v="46-55"/>
    <s v="No"/>
    <x v="0"/>
    <n v="661"/>
    <x v="1"/>
    <n v="7"/>
    <n v="2"/>
    <s v="Marketing"/>
    <n v="1"/>
    <n v="862"/>
    <n v="1"/>
    <x v="1"/>
    <n v="78"/>
    <n v="2"/>
    <n v="3"/>
    <x v="5"/>
    <n v="4"/>
    <s v="Married"/>
    <n v="10934"/>
    <s v="10k-15k"/>
    <n v="20715"/>
    <n v="7"/>
    <s v="Y"/>
    <s v="Yes"/>
    <n v="18"/>
    <n v="3"/>
    <n v="4"/>
    <n v="80"/>
    <n v="1"/>
    <n v="35"/>
    <n v="3"/>
    <n v="3"/>
    <n v="5"/>
    <n v="2"/>
    <n v="0"/>
    <n v="4"/>
  </r>
  <r>
    <x v="1373"/>
    <n v="53"/>
    <s v="46-55"/>
    <s v="No"/>
    <x v="0"/>
    <n v="868"/>
    <x v="1"/>
    <n v="8"/>
    <n v="3"/>
    <s v="Marketing"/>
    <n v="1"/>
    <n v="897"/>
    <n v="1"/>
    <x v="0"/>
    <n v="73"/>
    <n v="3"/>
    <n v="4"/>
    <x v="5"/>
    <n v="4"/>
    <s v="Married"/>
    <n v="11836"/>
    <s v="10k-15k"/>
    <n v="22789"/>
    <n v="5"/>
    <s v="Y"/>
    <s v="No"/>
    <n v="14"/>
    <n v="3"/>
    <n v="3"/>
    <n v="80"/>
    <n v="1"/>
    <n v="28"/>
    <n v="3"/>
    <n v="3"/>
    <n v="2"/>
    <n v="0"/>
    <n v="2"/>
    <n v="2"/>
  </r>
  <r>
    <x v="1374"/>
    <n v="53"/>
    <s v="46-55"/>
    <s v="No"/>
    <x v="0"/>
    <n v="102"/>
    <x v="0"/>
    <n v="23"/>
    <n v="4"/>
    <s v="Life Sciences"/>
    <n v="1"/>
    <n v="901"/>
    <n v="4"/>
    <x v="1"/>
    <n v="72"/>
    <n v="3"/>
    <n v="4"/>
    <x v="7"/>
    <n v="4"/>
    <s v="Single"/>
    <n v="14275"/>
    <s v="10k-15k"/>
    <n v="20206"/>
    <n v="6"/>
    <s v="Y"/>
    <s v="No"/>
    <n v="18"/>
    <n v="3"/>
    <n v="3"/>
    <n v="80"/>
    <n v="0"/>
    <n v="33"/>
    <n v="0"/>
    <n v="3"/>
    <n v="12"/>
    <n v="9"/>
    <n v="3"/>
    <n v="8"/>
  </r>
  <r>
    <x v="1375"/>
    <n v="53"/>
    <s v="46-55"/>
    <s v="No"/>
    <x v="0"/>
    <n v="1376"/>
    <x v="1"/>
    <n v="2"/>
    <n v="2"/>
    <s v="Medical"/>
    <n v="1"/>
    <n v="981"/>
    <n v="3"/>
    <x v="0"/>
    <n v="45"/>
    <n v="3"/>
    <n v="4"/>
    <x v="8"/>
    <n v="3"/>
    <s v="Divorced"/>
    <n v="14852"/>
    <s v="10k-15k"/>
    <n v="13938"/>
    <n v="6"/>
    <s v="Y"/>
    <s v="No"/>
    <n v="13"/>
    <n v="3"/>
    <n v="3"/>
    <n v="80"/>
    <n v="1"/>
    <n v="22"/>
    <n v="3"/>
    <n v="4"/>
    <n v="17"/>
    <n v="13"/>
    <n v="15"/>
    <n v="2"/>
  </r>
  <r>
    <x v="1376"/>
    <n v="53"/>
    <s v="46-55"/>
    <s v="No"/>
    <x v="1"/>
    <n v="124"/>
    <x v="1"/>
    <n v="2"/>
    <n v="3"/>
    <s v="Marketing"/>
    <n v="1"/>
    <n v="1050"/>
    <n v="3"/>
    <x v="1"/>
    <n v="38"/>
    <n v="2"/>
    <n v="3"/>
    <x v="5"/>
    <n v="2"/>
    <s v="Married"/>
    <n v="7525"/>
    <s v="5k-10k"/>
    <n v="23537"/>
    <n v="2"/>
    <s v="Y"/>
    <s v="No"/>
    <n v="12"/>
    <n v="3"/>
    <n v="1"/>
    <n v="80"/>
    <n v="1"/>
    <n v="30"/>
    <n v="2"/>
    <n v="3"/>
    <n v="15"/>
    <n v="7"/>
    <n v="6"/>
    <n v="12"/>
  </r>
  <r>
    <x v="1377"/>
    <n v="53"/>
    <s v="46-55"/>
    <s v="No"/>
    <x v="0"/>
    <n v="1223"/>
    <x v="0"/>
    <n v="7"/>
    <n v="2"/>
    <s v="Medical"/>
    <n v="1"/>
    <n v="1201"/>
    <n v="4"/>
    <x v="1"/>
    <n v="50"/>
    <n v="3"/>
    <n v="5"/>
    <x v="8"/>
    <n v="3"/>
    <s v="Divorced"/>
    <n v="18606"/>
    <s v="15k+"/>
    <n v="18640"/>
    <n v="3"/>
    <s v="Y"/>
    <s v="No"/>
    <n v="18"/>
    <n v="3"/>
    <n v="2"/>
    <n v="80"/>
    <n v="1"/>
    <n v="26"/>
    <n v="6"/>
    <n v="3"/>
    <n v="7"/>
    <n v="7"/>
    <n v="4"/>
    <n v="7"/>
  </r>
  <r>
    <x v="1378"/>
    <n v="53"/>
    <s v="46-55"/>
    <s v="No"/>
    <x v="0"/>
    <n v="447"/>
    <x v="0"/>
    <n v="2"/>
    <n v="3"/>
    <s v="Medical"/>
    <n v="1"/>
    <n v="1472"/>
    <n v="4"/>
    <x v="0"/>
    <n v="39"/>
    <n v="4"/>
    <n v="4"/>
    <x v="7"/>
    <n v="2"/>
    <s v="Single"/>
    <n v="16598"/>
    <s v="15k+"/>
    <n v="19764"/>
    <n v="4"/>
    <s v="Y"/>
    <s v="No"/>
    <n v="12"/>
    <n v="3"/>
    <n v="2"/>
    <n v="80"/>
    <n v="0"/>
    <n v="35"/>
    <n v="2"/>
    <n v="2"/>
    <n v="9"/>
    <n v="8"/>
    <n v="8"/>
    <n v="8"/>
  </r>
  <r>
    <x v="1379"/>
    <n v="53"/>
    <s v="46-55"/>
    <s v="Yes"/>
    <x v="0"/>
    <n v="607"/>
    <x v="0"/>
    <n v="2"/>
    <n v="5"/>
    <s v="Technical Degree"/>
    <n v="1"/>
    <n v="1572"/>
    <n v="3"/>
    <x v="1"/>
    <n v="78"/>
    <n v="2"/>
    <n v="3"/>
    <x v="4"/>
    <n v="4"/>
    <s v="Married"/>
    <n v="10169"/>
    <s v="10k-15k"/>
    <n v="14618"/>
    <n v="0"/>
    <s v="Y"/>
    <s v="No"/>
    <n v="16"/>
    <n v="3"/>
    <n v="2"/>
    <n v="80"/>
    <n v="1"/>
    <n v="34"/>
    <n v="4"/>
    <n v="3"/>
    <n v="33"/>
    <n v="7"/>
    <n v="1"/>
    <n v="9"/>
  </r>
  <r>
    <x v="1380"/>
    <n v="53"/>
    <s v="46-55"/>
    <s v="No"/>
    <x v="0"/>
    <n v="1395"/>
    <x v="0"/>
    <n v="24"/>
    <n v="4"/>
    <s v="Medical"/>
    <n v="1"/>
    <n v="1689"/>
    <n v="2"/>
    <x v="0"/>
    <n v="48"/>
    <n v="4"/>
    <n v="3"/>
    <x v="6"/>
    <n v="4"/>
    <s v="Married"/>
    <n v="7005"/>
    <s v="5k-10k"/>
    <n v="3458"/>
    <n v="3"/>
    <s v="Y"/>
    <s v="No"/>
    <n v="15"/>
    <n v="3"/>
    <n v="3"/>
    <n v="80"/>
    <n v="0"/>
    <n v="11"/>
    <n v="2"/>
    <n v="3"/>
    <n v="4"/>
    <n v="3"/>
    <n v="1"/>
    <n v="2"/>
  </r>
  <r>
    <x v="1381"/>
    <n v="53"/>
    <s v="46-55"/>
    <s v="No"/>
    <x v="2"/>
    <n v="661"/>
    <x v="0"/>
    <n v="1"/>
    <n v="4"/>
    <s v="Medical"/>
    <n v="1"/>
    <n v="1775"/>
    <n v="1"/>
    <x v="1"/>
    <n v="60"/>
    <n v="2"/>
    <n v="4"/>
    <x v="4"/>
    <n v="3"/>
    <s v="Married"/>
    <n v="12965"/>
    <s v="10k-15k"/>
    <n v="22308"/>
    <n v="4"/>
    <s v="Y"/>
    <s v="Yes"/>
    <n v="20"/>
    <n v="4"/>
    <n v="4"/>
    <n v="80"/>
    <n v="3"/>
    <n v="27"/>
    <n v="2"/>
    <n v="2"/>
    <n v="3"/>
    <n v="2"/>
    <n v="0"/>
    <n v="2"/>
  </r>
  <r>
    <x v="1382"/>
    <n v="53"/>
    <s v="46-55"/>
    <s v="Yes"/>
    <x v="0"/>
    <n v="1168"/>
    <x v="1"/>
    <n v="24"/>
    <n v="4"/>
    <s v="Life Sciences"/>
    <n v="1"/>
    <n v="1968"/>
    <n v="1"/>
    <x v="0"/>
    <n v="66"/>
    <n v="3"/>
    <n v="3"/>
    <x v="5"/>
    <n v="1"/>
    <s v="Single"/>
    <n v="10448"/>
    <s v="10k-15k"/>
    <n v="5843"/>
    <n v="6"/>
    <s v="Y"/>
    <s v="Yes"/>
    <n v="13"/>
    <n v="3"/>
    <n v="2"/>
    <n v="80"/>
    <n v="0"/>
    <n v="15"/>
    <n v="2"/>
    <n v="2"/>
    <n v="2"/>
    <n v="2"/>
    <n v="2"/>
    <n v="2"/>
  </r>
  <r>
    <x v="1383"/>
    <n v="54"/>
    <s v="46-55"/>
    <s v="No"/>
    <x v="0"/>
    <n v="1217"/>
    <x v="0"/>
    <n v="2"/>
    <n v="4"/>
    <s v="Technical Degree"/>
    <n v="1"/>
    <n v="126"/>
    <n v="1"/>
    <x v="1"/>
    <n v="60"/>
    <n v="3"/>
    <n v="3"/>
    <x v="7"/>
    <n v="3"/>
    <s v="Married"/>
    <n v="13549"/>
    <s v="10k-15k"/>
    <n v="24001"/>
    <n v="9"/>
    <s v="Y"/>
    <s v="No"/>
    <n v="12"/>
    <n v="3"/>
    <n v="1"/>
    <n v="80"/>
    <n v="1"/>
    <n v="16"/>
    <n v="5"/>
    <n v="1"/>
    <n v="4"/>
    <n v="3"/>
    <n v="0"/>
    <n v="3"/>
  </r>
  <r>
    <x v="1384"/>
    <n v="54"/>
    <s v="46-55"/>
    <s v="No"/>
    <x v="2"/>
    <n v="142"/>
    <x v="2"/>
    <n v="26"/>
    <n v="3"/>
    <s v="Human Resources"/>
    <n v="1"/>
    <n v="148"/>
    <n v="4"/>
    <x v="1"/>
    <n v="30"/>
    <n v="4"/>
    <n v="4"/>
    <x v="8"/>
    <n v="4"/>
    <s v="Single"/>
    <n v="17328"/>
    <s v="15k+"/>
    <n v="13871"/>
    <n v="2"/>
    <s v="Y"/>
    <s v="Yes"/>
    <n v="12"/>
    <n v="3"/>
    <n v="3"/>
    <n v="80"/>
    <n v="0"/>
    <n v="23"/>
    <n v="3"/>
    <n v="3"/>
    <n v="5"/>
    <n v="3"/>
    <n v="4"/>
    <n v="4"/>
  </r>
  <r>
    <x v="1385"/>
    <n v="54"/>
    <s v="46-55"/>
    <s v="No"/>
    <x v="0"/>
    <n v="1147"/>
    <x v="1"/>
    <n v="3"/>
    <n v="3"/>
    <s v="Marketing"/>
    <n v="1"/>
    <n v="303"/>
    <n v="4"/>
    <x v="1"/>
    <n v="52"/>
    <n v="3"/>
    <n v="2"/>
    <x v="5"/>
    <n v="1"/>
    <s v="Married"/>
    <n v="5940"/>
    <s v="5k-10k"/>
    <n v="17011"/>
    <n v="2"/>
    <s v="Y"/>
    <s v="No"/>
    <n v="14"/>
    <n v="3"/>
    <n v="4"/>
    <n v="80"/>
    <n v="1"/>
    <n v="16"/>
    <n v="4"/>
    <n v="3"/>
    <n v="6"/>
    <n v="2"/>
    <n v="0"/>
    <n v="5"/>
  </r>
  <r>
    <x v="1386"/>
    <n v="54"/>
    <s v="46-55"/>
    <s v="No"/>
    <x v="1"/>
    <n v="928"/>
    <x v="0"/>
    <n v="20"/>
    <n v="4"/>
    <s v="Life Sciences"/>
    <n v="1"/>
    <n v="450"/>
    <n v="4"/>
    <x v="1"/>
    <n v="31"/>
    <n v="3"/>
    <n v="2"/>
    <x v="2"/>
    <n v="3"/>
    <s v="Single"/>
    <n v="4869"/>
    <s v="Upto 5k"/>
    <n v="16885"/>
    <n v="3"/>
    <s v="Y"/>
    <s v="No"/>
    <n v="12"/>
    <n v="3"/>
    <n v="4"/>
    <n v="80"/>
    <n v="0"/>
    <n v="20"/>
    <n v="4"/>
    <n v="2"/>
    <n v="4"/>
    <n v="3"/>
    <n v="0"/>
    <n v="3"/>
  </r>
  <r>
    <x v="1387"/>
    <n v="54"/>
    <s v="46-55"/>
    <s v="No"/>
    <x v="0"/>
    <n v="821"/>
    <x v="0"/>
    <n v="5"/>
    <n v="2"/>
    <s v="Medical"/>
    <n v="1"/>
    <n v="522"/>
    <n v="1"/>
    <x v="0"/>
    <n v="86"/>
    <n v="3"/>
    <n v="5"/>
    <x v="7"/>
    <n v="1"/>
    <s v="Married"/>
    <n v="19406"/>
    <s v="15k+"/>
    <n v="8509"/>
    <n v="4"/>
    <s v="Y"/>
    <s v="No"/>
    <n v="11"/>
    <n v="3"/>
    <n v="3"/>
    <n v="80"/>
    <n v="1"/>
    <n v="24"/>
    <n v="4"/>
    <n v="2"/>
    <n v="4"/>
    <n v="2"/>
    <n v="1"/>
    <n v="2"/>
  </r>
  <r>
    <x v="1388"/>
    <n v="54"/>
    <s v="46-55"/>
    <s v="No"/>
    <x v="0"/>
    <n v="548"/>
    <x v="0"/>
    <n v="8"/>
    <n v="4"/>
    <s v="Life Sciences"/>
    <n v="1"/>
    <n v="578"/>
    <n v="3"/>
    <x v="1"/>
    <n v="42"/>
    <n v="3"/>
    <n v="2"/>
    <x v="0"/>
    <n v="3"/>
    <s v="Single"/>
    <n v="3780"/>
    <s v="Upto 5k"/>
    <n v="23428"/>
    <n v="7"/>
    <s v="Y"/>
    <s v="No"/>
    <n v="11"/>
    <n v="3"/>
    <n v="3"/>
    <n v="80"/>
    <n v="0"/>
    <n v="19"/>
    <n v="3"/>
    <n v="3"/>
    <n v="1"/>
    <n v="0"/>
    <n v="0"/>
    <n v="0"/>
  </r>
  <r>
    <x v="1389"/>
    <n v="54"/>
    <s v="46-55"/>
    <s v="No"/>
    <x v="0"/>
    <n v="397"/>
    <x v="2"/>
    <n v="19"/>
    <n v="4"/>
    <s v="Medical"/>
    <n v="1"/>
    <n v="698"/>
    <n v="3"/>
    <x v="0"/>
    <n v="88"/>
    <n v="3"/>
    <n v="3"/>
    <x v="3"/>
    <n v="2"/>
    <s v="Married"/>
    <n v="10725"/>
    <s v="10k-15k"/>
    <n v="6729"/>
    <n v="2"/>
    <s v="Y"/>
    <s v="No"/>
    <n v="15"/>
    <n v="3"/>
    <n v="3"/>
    <n v="80"/>
    <n v="1"/>
    <n v="16"/>
    <n v="1"/>
    <n v="4"/>
    <n v="9"/>
    <n v="7"/>
    <n v="7"/>
    <n v="1"/>
  </r>
  <r>
    <x v="1390"/>
    <n v="54"/>
    <s v="46-55"/>
    <s v="No"/>
    <x v="0"/>
    <n v="376"/>
    <x v="0"/>
    <n v="19"/>
    <n v="4"/>
    <s v="Medical"/>
    <n v="1"/>
    <n v="799"/>
    <n v="4"/>
    <x v="1"/>
    <n v="95"/>
    <n v="3"/>
    <n v="2"/>
    <x v="4"/>
    <n v="1"/>
    <s v="Divorced"/>
    <n v="5485"/>
    <s v="5k-10k"/>
    <n v="22670"/>
    <n v="9"/>
    <s v="Y"/>
    <s v="Yes"/>
    <n v="11"/>
    <n v="3"/>
    <n v="2"/>
    <n v="80"/>
    <n v="2"/>
    <n v="9"/>
    <n v="4"/>
    <n v="3"/>
    <n v="5"/>
    <n v="3"/>
    <n v="1"/>
    <n v="4"/>
  </r>
  <r>
    <x v="1391"/>
    <n v="54"/>
    <s v="46-55"/>
    <s v="No"/>
    <x v="0"/>
    <n v="1441"/>
    <x v="0"/>
    <n v="17"/>
    <n v="3"/>
    <s v="Technical Degree"/>
    <n v="1"/>
    <n v="1013"/>
    <n v="3"/>
    <x v="1"/>
    <n v="56"/>
    <n v="3"/>
    <n v="3"/>
    <x v="4"/>
    <n v="3"/>
    <s v="Married"/>
    <n v="10739"/>
    <s v="10k-15k"/>
    <n v="13943"/>
    <n v="8"/>
    <s v="Y"/>
    <s v="No"/>
    <n v="11"/>
    <n v="3"/>
    <n v="3"/>
    <n v="80"/>
    <n v="1"/>
    <n v="22"/>
    <n v="2"/>
    <n v="3"/>
    <n v="10"/>
    <n v="7"/>
    <n v="0"/>
    <n v="8"/>
  </r>
  <r>
    <x v="1392"/>
    <n v="54"/>
    <s v="46-55"/>
    <s v="No"/>
    <x v="0"/>
    <n v="1082"/>
    <x v="1"/>
    <n v="2"/>
    <n v="4"/>
    <s v="Life Sciences"/>
    <n v="1"/>
    <n v="1070"/>
    <n v="3"/>
    <x v="1"/>
    <n v="41"/>
    <n v="2"/>
    <n v="3"/>
    <x v="5"/>
    <n v="3"/>
    <s v="Married"/>
    <n v="10686"/>
    <s v="10k-15k"/>
    <n v="8392"/>
    <n v="6"/>
    <s v="Y"/>
    <s v="No"/>
    <n v="11"/>
    <n v="3"/>
    <n v="2"/>
    <n v="80"/>
    <n v="1"/>
    <n v="13"/>
    <n v="4"/>
    <n v="3"/>
    <n v="9"/>
    <n v="4"/>
    <n v="7"/>
    <n v="0"/>
  </r>
  <r>
    <x v="1393"/>
    <n v="54"/>
    <s v="46-55"/>
    <s v="No"/>
    <x v="1"/>
    <n v="966"/>
    <x v="0"/>
    <n v="1"/>
    <n v="4"/>
    <s v="Life Sciences"/>
    <n v="1"/>
    <n v="1245"/>
    <n v="4"/>
    <x v="1"/>
    <n v="53"/>
    <n v="3"/>
    <n v="3"/>
    <x v="4"/>
    <n v="3"/>
    <s v="Divorced"/>
    <n v="10502"/>
    <s v="10k-15k"/>
    <n v="9659"/>
    <n v="7"/>
    <s v="Y"/>
    <s v="No"/>
    <n v="17"/>
    <n v="3"/>
    <n v="1"/>
    <n v="80"/>
    <n v="1"/>
    <n v="33"/>
    <n v="2"/>
    <n v="1"/>
    <n v="5"/>
    <n v="4"/>
    <n v="1"/>
    <n v="4"/>
  </r>
  <r>
    <x v="1394"/>
    <n v="54"/>
    <s v="46-55"/>
    <s v="No"/>
    <x v="0"/>
    <n v="685"/>
    <x v="0"/>
    <n v="3"/>
    <n v="3"/>
    <s v="Life Sciences"/>
    <n v="1"/>
    <n v="1250"/>
    <n v="4"/>
    <x v="0"/>
    <n v="85"/>
    <n v="3"/>
    <n v="4"/>
    <x v="7"/>
    <n v="4"/>
    <s v="Married"/>
    <n v="17779"/>
    <s v="15k+"/>
    <n v="23474"/>
    <n v="3"/>
    <s v="Y"/>
    <s v="No"/>
    <n v="14"/>
    <n v="3"/>
    <n v="1"/>
    <n v="80"/>
    <n v="0"/>
    <n v="36"/>
    <n v="2"/>
    <n v="3"/>
    <n v="10"/>
    <n v="9"/>
    <n v="0"/>
    <n v="9"/>
  </r>
  <r>
    <x v="1395"/>
    <n v="54"/>
    <s v="46-55"/>
    <s v="No"/>
    <x v="0"/>
    <n v="971"/>
    <x v="0"/>
    <n v="1"/>
    <n v="3"/>
    <s v="Medical"/>
    <n v="1"/>
    <n v="1422"/>
    <n v="4"/>
    <x v="1"/>
    <n v="54"/>
    <n v="3"/>
    <n v="4"/>
    <x v="7"/>
    <n v="4"/>
    <s v="Single"/>
    <n v="17328"/>
    <s v="15k+"/>
    <n v="5652"/>
    <n v="6"/>
    <s v="Y"/>
    <s v="No"/>
    <n v="19"/>
    <n v="3"/>
    <n v="4"/>
    <n v="80"/>
    <n v="0"/>
    <n v="29"/>
    <n v="3"/>
    <n v="2"/>
    <n v="20"/>
    <n v="7"/>
    <n v="12"/>
    <n v="7"/>
  </r>
  <r>
    <x v="1396"/>
    <n v="54"/>
    <s v="46-55"/>
    <s v="No"/>
    <x v="1"/>
    <n v="1050"/>
    <x v="0"/>
    <n v="11"/>
    <n v="4"/>
    <s v="Medical"/>
    <n v="1"/>
    <n v="1520"/>
    <n v="2"/>
    <x v="1"/>
    <n v="87"/>
    <n v="3"/>
    <n v="4"/>
    <x v="8"/>
    <n v="4"/>
    <s v="Divorced"/>
    <n v="16032"/>
    <s v="15k+"/>
    <n v="24456"/>
    <n v="3"/>
    <s v="Y"/>
    <s v="No"/>
    <n v="20"/>
    <n v="4"/>
    <n v="1"/>
    <n v="80"/>
    <n v="1"/>
    <n v="26"/>
    <n v="2"/>
    <n v="3"/>
    <n v="14"/>
    <n v="9"/>
    <n v="1"/>
    <n v="12"/>
  </r>
  <r>
    <x v="1397"/>
    <n v="54"/>
    <s v="46-55"/>
    <s v="No"/>
    <x v="0"/>
    <n v="584"/>
    <x v="0"/>
    <n v="22"/>
    <n v="5"/>
    <s v="Medical"/>
    <n v="1"/>
    <n v="1665"/>
    <n v="2"/>
    <x v="1"/>
    <n v="91"/>
    <n v="3"/>
    <n v="4"/>
    <x v="8"/>
    <n v="3"/>
    <s v="Married"/>
    <n v="17426"/>
    <s v="15k+"/>
    <n v="18685"/>
    <n v="3"/>
    <s v="Y"/>
    <s v="No"/>
    <n v="25"/>
    <n v="4"/>
    <n v="3"/>
    <n v="80"/>
    <n v="1"/>
    <n v="36"/>
    <n v="6"/>
    <n v="3"/>
    <n v="10"/>
    <n v="8"/>
    <n v="4"/>
    <n v="7"/>
  </r>
  <r>
    <x v="1398"/>
    <n v="54"/>
    <s v="46-55"/>
    <s v="No"/>
    <x v="0"/>
    <n v="431"/>
    <x v="0"/>
    <n v="7"/>
    <n v="4"/>
    <s v="Medical"/>
    <n v="1"/>
    <n v="1830"/>
    <n v="4"/>
    <x v="1"/>
    <n v="68"/>
    <n v="3"/>
    <n v="2"/>
    <x v="2"/>
    <n v="4"/>
    <s v="Married"/>
    <n v="6854"/>
    <s v="5k-10k"/>
    <n v="15696"/>
    <n v="4"/>
    <s v="Y"/>
    <s v="No"/>
    <n v="15"/>
    <n v="3"/>
    <n v="2"/>
    <n v="80"/>
    <n v="1"/>
    <n v="14"/>
    <n v="2"/>
    <n v="2"/>
    <n v="7"/>
    <n v="1"/>
    <n v="1"/>
    <n v="7"/>
  </r>
  <r>
    <x v="1399"/>
    <n v="54"/>
    <s v="46-55"/>
    <s v="No"/>
    <x v="0"/>
    <n v="155"/>
    <x v="0"/>
    <n v="9"/>
    <n v="2"/>
    <s v="Life Sciences"/>
    <n v="1"/>
    <n v="1969"/>
    <n v="1"/>
    <x v="1"/>
    <n v="67"/>
    <n v="3"/>
    <n v="2"/>
    <x v="2"/>
    <n v="3"/>
    <s v="Married"/>
    <n v="2897"/>
    <s v="Upto 5k"/>
    <n v="22474"/>
    <n v="3"/>
    <s v="Y"/>
    <s v="No"/>
    <n v="11"/>
    <n v="3"/>
    <n v="3"/>
    <n v="80"/>
    <n v="2"/>
    <n v="9"/>
    <n v="6"/>
    <n v="2"/>
    <n v="4"/>
    <n v="3"/>
    <n v="2"/>
    <n v="3"/>
  </r>
  <r>
    <x v="1400"/>
    <n v="54"/>
    <s v="46-55"/>
    <s v="No"/>
    <x v="0"/>
    <n v="157"/>
    <x v="0"/>
    <n v="10"/>
    <n v="3"/>
    <s v="Medical"/>
    <n v="1"/>
    <n v="1980"/>
    <n v="3"/>
    <x v="1"/>
    <n v="77"/>
    <n v="3"/>
    <n v="2"/>
    <x v="4"/>
    <n v="1"/>
    <s v="Single"/>
    <n v="4440"/>
    <s v="Upto 5k"/>
    <n v="25198"/>
    <n v="6"/>
    <s v="Y"/>
    <s v="Yes"/>
    <n v="19"/>
    <n v="3"/>
    <n v="4"/>
    <n v="80"/>
    <n v="0"/>
    <n v="9"/>
    <n v="3"/>
    <n v="3"/>
    <n v="5"/>
    <n v="2"/>
    <n v="1"/>
    <n v="4"/>
  </r>
  <r>
    <x v="1401"/>
    <n v="55"/>
    <s v="46-55"/>
    <s v="No"/>
    <x v="0"/>
    <n v="836"/>
    <x v="0"/>
    <n v="8"/>
    <n v="3"/>
    <s v="Medical"/>
    <n v="1"/>
    <n v="84"/>
    <n v="4"/>
    <x v="1"/>
    <n v="33"/>
    <n v="3"/>
    <n v="4"/>
    <x v="8"/>
    <n v="3"/>
    <s v="Divorced"/>
    <n v="14756"/>
    <s v="10k-15k"/>
    <n v="19730"/>
    <n v="2"/>
    <s v="Y"/>
    <s v="Yes"/>
    <n v="14"/>
    <n v="3"/>
    <n v="3"/>
    <n v="80"/>
    <n v="3"/>
    <n v="21"/>
    <n v="2"/>
    <n v="3"/>
    <n v="5"/>
    <n v="0"/>
    <n v="0"/>
    <n v="2"/>
  </r>
  <r>
    <x v="1402"/>
    <n v="55"/>
    <s v="46-55"/>
    <s v="No"/>
    <x v="0"/>
    <n v="111"/>
    <x v="1"/>
    <n v="1"/>
    <n v="2"/>
    <s v="Life Sciences"/>
    <n v="1"/>
    <n v="106"/>
    <n v="1"/>
    <x v="0"/>
    <n v="70"/>
    <n v="3"/>
    <n v="3"/>
    <x v="5"/>
    <n v="4"/>
    <s v="Married"/>
    <n v="10239"/>
    <s v="10k-15k"/>
    <n v="18092"/>
    <n v="3"/>
    <s v="Y"/>
    <s v="No"/>
    <n v="14"/>
    <n v="3"/>
    <n v="4"/>
    <n v="80"/>
    <n v="1"/>
    <n v="24"/>
    <n v="4"/>
    <n v="3"/>
    <n v="1"/>
    <n v="0"/>
    <n v="1"/>
    <n v="0"/>
  </r>
  <r>
    <x v="1403"/>
    <n v="55"/>
    <s v="46-55"/>
    <s v="No"/>
    <x v="0"/>
    <n v="692"/>
    <x v="0"/>
    <n v="14"/>
    <n v="4"/>
    <s v="Medical"/>
    <n v="1"/>
    <n v="254"/>
    <n v="3"/>
    <x v="0"/>
    <n v="61"/>
    <n v="4"/>
    <n v="5"/>
    <x v="7"/>
    <n v="2"/>
    <s v="Single"/>
    <n v="18722"/>
    <s v="15k+"/>
    <n v="13339"/>
    <n v="8"/>
    <s v="Y"/>
    <s v="No"/>
    <n v="11"/>
    <n v="3"/>
    <n v="4"/>
    <n v="80"/>
    <n v="0"/>
    <n v="36"/>
    <n v="3"/>
    <n v="3"/>
    <n v="24"/>
    <n v="15"/>
    <n v="2"/>
    <n v="15"/>
  </r>
  <r>
    <x v="1404"/>
    <n v="55"/>
    <s v="46-55"/>
    <s v="No"/>
    <x v="0"/>
    <n v="452"/>
    <x v="0"/>
    <n v="1"/>
    <n v="3"/>
    <s v="Medical"/>
    <n v="1"/>
    <n v="374"/>
    <n v="4"/>
    <x v="0"/>
    <n v="81"/>
    <n v="3"/>
    <n v="5"/>
    <x v="8"/>
    <n v="1"/>
    <s v="Single"/>
    <n v="19045"/>
    <s v="15k+"/>
    <n v="18938"/>
    <n v="0"/>
    <s v="Y"/>
    <s v="Yes"/>
    <n v="14"/>
    <n v="3"/>
    <n v="3"/>
    <n v="80"/>
    <n v="0"/>
    <n v="37"/>
    <n v="2"/>
    <n v="3"/>
    <n v="36"/>
    <n v="10"/>
    <n v="4"/>
    <n v="13"/>
  </r>
  <r>
    <x v="1405"/>
    <n v="55"/>
    <s v="46-55"/>
    <s v="No"/>
    <x v="0"/>
    <n v="147"/>
    <x v="0"/>
    <n v="20"/>
    <n v="2"/>
    <s v="Technical Degree"/>
    <n v="1"/>
    <n v="389"/>
    <n v="2"/>
    <x v="0"/>
    <n v="37"/>
    <n v="3"/>
    <n v="2"/>
    <x v="0"/>
    <n v="4"/>
    <s v="Married"/>
    <n v="5415"/>
    <s v="5k-10k"/>
    <n v="15972"/>
    <n v="3"/>
    <s v="Y"/>
    <s v="Yes"/>
    <n v="19"/>
    <n v="3"/>
    <n v="4"/>
    <n v="80"/>
    <n v="1"/>
    <n v="12"/>
    <n v="4"/>
    <n v="3"/>
    <n v="10"/>
    <n v="7"/>
    <n v="0"/>
    <n v="8"/>
  </r>
  <r>
    <x v="1406"/>
    <n v="55"/>
    <s v="46-55"/>
    <s v="No"/>
    <x v="0"/>
    <n v="1311"/>
    <x v="0"/>
    <n v="2"/>
    <n v="3"/>
    <s v="Life Sciences"/>
    <n v="1"/>
    <n v="505"/>
    <n v="3"/>
    <x v="1"/>
    <n v="97"/>
    <n v="3"/>
    <n v="4"/>
    <x v="8"/>
    <n v="4"/>
    <s v="Single"/>
    <n v="16659"/>
    <s v="15k+"/>
    <n v="23258"/>
    <n v="2"/>
    <s v="Y"/>
    <s v="Yes"/>
    <n v="13"/>
    <n v="3"/>
    <n v="3"/>
    <n v="80"/>
    <n v="0"/>
    <n v="30"/>
    <n v="2"/>
    <n v="3"/>
    <n v="5"/>
    <n v="4"/>
    <n v="1"/>
    <n v="2"/>
  </r>
  <r>
    <x v="1407"/>
    <n v="55"/>
    <s v="46-55"/>
    <s v="No"/>
    <x v="0"/>
    <n v="1117"/>
    <x v="1"/>
    <n v="18"/>
    <n v="5"/>
    <s v="Life Sciences"/>
    <n v="1"/>
    <n v="597"/>
    <n v="1"/>
    <x v="1"/>
    <n v="83"/>
    <n v="3"/>
    <n v="4"/>
    <x v="8"/>
    <n v="2"/>
    <s v="Single"/>
    <n v="16835"/>
    <s v="15k+"/>
    <n v="9873"/>
    <n v="3"/>
    <s v="Y"/>
    <s v="No"/>
    <n v="23"/>
    <n v="4"/>
    <n v="4"/>
    <n v="80"/>
    <n v="0"/>
    <n v="37"/>
    <n v="2"/>
    <n v="3"/>
    <n v="10"/>
    <n v="9"/>
    <n v="7"/>
    <n v="7"/>
  </r>
  <r>
    <x v="1408"/>
    <n v="55"/>
    <s v="46-55"/>
    <s v="Yes"/>
    <x v="0"/>
    <n v="725"/>
    <x v="0"/>
    <n v="2"/>
    <n v="3"/>
    <s v="Medical"/>
    <n v="1"/>
    <n v="787"/>
    <n v="4"/>
    <x v="0"/>
    <n v="78"/>
    <n v="3"/>
    <n v="5"/>
    <x v="8"/>
    <n v="1"/>
    <s v="Married"/>
    <n v="19859"/>
    <s v="15k+"/>
    <n v="21199"/>
    <n v="5"/>
    <s v="Y"/>
    <s v="Yes"/>
    <n v="13"/>
    <n v="3"/>
    <n v="4"/>
    <n v="80"/>
    <n v="1"/>
    <n v="24"/>
    <n v="2"/>
    <n v="3"/>
    <n v="5"/>
    <n v="2"/>
    <n v="1"/>
    <n v="4"/>
  </r>
  <r>
    <x v="1409"/>
    <n v="55"/>
    <s v="46-55"/>
    <s v="Yes"/>
    <x v="0"/>
    <n v="436"/>
    <x v="1"/>
    <n v="2"/>
    <n v="1"/>
    <s v="Medical"/>
    <n v="1"/>
    <n v="842"/>
    <n v="3"/>
    <x v="0"/>
    <n v="37"/>
    <n v="3"/>
    <n v="2"/>
    <x v="5"/>
    <n v="4"/>
    <s v="Single"/>
    <n v="5160"/>
    <s v="5k-10k"/>
    <n v="21519"/>
    <n v="4"/>
    <s v="Y"/>
    <s v="No"/>
    <n v="16"/>
    <n v="3"/>
    <n v="3"/>
    <n v="80"/>
    <n v="0"/>
    <n v="12"/>
    <n v="3"/>
    <n v="2"/>
    <n v="9"/>
    <n v="7"/>
    <n v="7"/>
    <n v="3"/>
  </r>
  <r>
    <x v="1410"/>
    <n v="55"/>
    <s v="46-55"/>
    <s v="No"/>
    <x v="1"/>
    <n v="135"/>
    <x v="0"/>
    <n v="18"/>
    <n v="4"/>
    <s v="Medical"/>
    <n v="1"/>
    <n v="1034"/>
    <n v="3"/>
    <x v="0"/>
    <n v="62"/>
    <n v="3"/>
    <n v="2"/>
    <x v="6"/>
    <n v="2"/>
    <s v="Married"/>
    <n v="6385"/>
    <s v="5k-10k"/>
    <n v="12992"/>
    <n v="3"/>
    <s v="Y"/>
    <s v="Yes"/>
    <n v="14"/>
    <n v="3"/>
    <n v="4"/>
    <n v="80"/>
    <n v="2"/>
    <n v="17"/>
    <n v="3"/>
    <n v="3"/>
    <n v="8"/>
    <n v="7"/>
    <n v="6"/>
    <n v="7"/>
  </r>
  <r>
    <x v="1411"/>
    <n v="55"/>
    <s v="46-55"/>
    <s v="No"/>
    <x v="2"/>
    <n v="444"/>
    <x v="0"/>
    <n v="2"/>
    <n v="1"/>
    <s v="Medical"/>
    <n v="1"/>
    <n v="1074"/>
    <n v="3"/>
    <x v="0"/>
    <n v="40"/>
    <n v="2"/>
    <n v="4"/>
    <x v="8"/>
    <n v="1"/>
    <s v="Single"/>
    <n v="16756"/>
    <s v="15k+"/>
    <n v="17323"/>
    <n v="7"/>
    <s v="Y"/>
    <s v="No"/>
    <n v="15"/>
    <n v="3"/>
    <n v="2"/>
    <n v="80"/>
    <n v="0"/>
    <n v="31"/>
    <n v="3"/>
    <n v="4"/>
    <n v="9"/>
    <n v="7"/>
    <n v="6"/>
    <n v="2"/>
  </r>
  <r>
    <x v="1412"/>
    <n v="55"/>
    <s v="46-55"/>
    <s v="No"/>
    <x v="1"/>
    <n v="1091"/>
    <x v="0"/>
    <n v="2"/>
    <n v="1"/>
    <s v="Life Sciences"/>
    <n v="1"/>
    <n v="1096"/>
    <n v="4"/>
    <x v="0"/>
    <n v="65"/>
    <n v="3"/>
    <n v="3"/>
    <x v="4"/>
    <n v="2"/>
    <s v="Married"/>
    <n v="10976"/>
    <s v="10k-15k"/>
    <n v="15813"/>
    <n v="3"/>
    <s v="Y"/>
    <s v="No"/>
    <n v="18"/>
    <n v="3"/>
    <n v="2"/>
    <n v="80"/>
    <n v="1"/>
    <n v="23"/>
    <n v="4"/>
    <n v="3"/>
    <n v="3"/>
    <n v="2"/>
    <n v="1"/>
    <n v="2"/>
  </r>
  <r>
    <x v="1413"/>
    <n v="55"/>
    <s v="46-55"/>
    <s v="No"/>
    <x v="2"/>
    <n v="177"/>
    <x v="0"/>
    <n v="8"/>
    <n v="1"/>
    <s v="Medical"/>
    <n v="1"/>
    <n v="1278"/>
    <n v="4"/>
    <x v="0"/>
    <n v="37"/>
    <n v="2"/>
    <n v="4"/>
    <x v="6"/>
    <n v="2"/>
    <s v="Divorced"/>
    <n v="13577"/>
    <s v="10k-15k"/>
    <n v="25592"/>
    <n v="1"/>
    <s v="Y"/>
    <s v="Yes"/>
    <n v="15"/>
    <n v="3"/>
    <n v="4"/>
    <n v="80"/>
    <n v="1"/>
    <n v="34"/>
    <n v="3"/>
    <n v="3"/>
    <n v="33"/>
    <n v="9"/>
    <n v="15"/>
    <n v="0"/>
  </r>
  <r>
    <x v="1414"/>
    <n v="55"/>
    <s v="46-55"/>
    <s v="No"/>
    <x v="0"/>
    <n v="282"/>
    <x v="0"/>
    <n v="2"/>
    <n v="2"/>
    <s v="Medical"/>
    <n v="1"/>
    <n v="1336"/>
    <n v="4"/>
    <x v="1"/>
    <n v="58"/>
    <n v="1"/>
    <n v="5"/>
    <x v="8"/>
    <n v="3"/>
    <s v="Married"/>
    <n v="19187"/>
    <s v="15k+"/>
    <n v="6992"/>
    <n v="4"/>
    <s v="Y"/>
    <s v="No"/>
    <n v="14"/>
    <n v="3"/>
    <n v="4"/>
    <n v="80"/>
    <n v="1"/>
    <n v="23"/>
    <n v="5"/>
    <n v="3"/>
    <n v="19"/>
    <n v="9"/>
    <n v="9"/>
    <n v="11"/>
  </r>
  <r>
    <x v="1415"/>
    <n v="55"/>
    <s v="46-55"/>
    <s v="Yes"/>
    <x v="0"/>
    <n v="267"/>
    <x v="1"/>
    <n v="13"/>
    <n v="4"/>
    <s v="Marketing"/>
    <n v="1"/>
    <n v="1372"/>
    <n v="1"/>
    <x v="0"/>
    <n v="85"/>
    <n v="4"/>
    <n v="4"/>
    <x v="5"/>
    <n v="3"/>
    <s v="Single"/>
    <n v="13695"/>
    <s v="10k-15k"/>
    <n v="9277"/>
    <n v="6"/>
    <s v="Y"/>
    <s v="Yes"/>
    <n v="17"/>
    <n v="3"/>
    <n v="3"/>
    <n v="80"/>
    <n v="0"/>
    <n v="24"/>
    <n v="2"/>
    <n v="2"/>
    <n v="19"/>
    <n v="7"/>
    <n v="3"/>
    <n v="8"/>
  </r>
  <r>
    <x v="1416"/>
    <n v="55"/>
    <s v="46-55"/>
    <s v="No"/>
    <x v="0"/>
    <n v="1136"/>
    <x v="0"/>
    <n v="1"/>
    <n v="4"/>
    <s v="Medical"/>
    <n v="1"/>
    <n v="1424"/>
    <n v="2"/>
    <x v="0"/>
    <n v="81"/>
    <n v="4"/>
    <n v="4"/>
    <x v="7"/>
    <n v="4"/>
    <s v="Divorced"/>
    <n v="14732"/>
    <s v="10k-15k"/>
    <n v="12414"/>
    <n v="2"/>
    <s v="Y"/>
    <s v="No"/>
    <n v="13"/>
    <n v="3"/>
    <n v="4"/>
    <n v="80"/>
    <n v="2"/>
    <n v="31"/>
    <n v="4"/>
    <n v="4"/>
    <n v="7"/>
    <n v="7"/>
    <n v="0"/>
    <n v="0"/>
  </r>
  <r>
    <x v="1417"/>
    <n v="55"/>
    <s v="46-55"/>
    <s v="No"/>
    <x v="0"/>
    <n v="1229"/>
    <x v="0"/>
    <n v="4"/>
    <n v="4"/>
    <s v="Life Sciences"/>
    <n v="1"/>
    <n v="1501"/>
    <n v="4"/>
    <x v="0"/>
    <n v="30"/>
    <n v="3"/>
    <n v="2"/>
    <x v="6"/>
    <n v="3"/>
    <s v="Married"/>
    <n v="4035"/>
    <s v="Upto 5k"/>
    <n v="16143"/>
    <n v="0"/>
    <s v="Y"/>
    <s v="Yes"/>
    <n v="16"/>
    <n v="3"/>
    <n v="2"/>
    <n v="80"/>
    <n v="0"/>
    <n v="4"/>
    <n v="2"/>
    <n v="3"/>
    <n v="3"/>
    <n v="2"/>
    <n v="1"/>
    <n v="2"/>
  </r>
  <r>
    <x v="1418"/>
    <n v="55"/>
    <s v="46-55"/>
    <s v="No"/>
    <x v="0"/>
    <n v="685"/>
    <x v="1"/>
    <n v="26"/>
    <n v="5"/>
    <s v="Marketing"/>
    <n v="1"/>
    <n v="1578"/>
    <n v="3"/>
    <x v="0"/>
    <n v="60"/>
    <n v="2"/>
    <n v="5"/>
    <x v="8"/>
    <n v="4"/>
    <s v="Married"/>
    <n v="19586"/>
    <s v="15k+"/>
    <n v="23037"/>
    <n v="1"/>
    <s v="Y"/>
    <s v="No"/>
    <n v="21"/>
    <n v="4"/>
    <n v="3"/>
    <n v="80"/>
    <n v="1"/>
    <n v="36"/>
    <n v="3"/>
    <n v="3"/>
    <n v="36"/>
    <n v="6"/>
    <n v="2"/>
    <n v="13"/>
  </r>
  <r>
    <x v="1419"/>
    <n v="55"/>
    <s v="46-55"/>
    <s v="No"/>
    <x v="0"/>
    <n v="1441"/>
    <x v="0"/>
    <n v="22"/>
    <n v="3"/>
    <s v="Technical Degree"/>
    <n v="1"/>
    <n v="1694"/>
    <n v="1"/>
    <x v="0"/>
    <n v="94"/>
    <n v="2"/>
    <n v="1"/>
    <x v="2"/>
    <n v="2"/>
    <s v="Divorced"/>
    <n v="3537"/>
    <s v="Upto 5k"/>
    <n v="23737"/>
    <n v="5"/>
    <s v="Y"/>
    <s v="No"/>
    <n v="12"/>
    <n v="3"/>
    <n v="4"/>
    <n v="80"/>
    <n v="1"/>
    <n v="8"/>
    <n v="1"/>
    <n v="3"/>
    <n v="4"/>
    <n v="2"/>
    <n v="1"/>
    <n v="2"/>
  </r>
  <r>
    <x v="1420"/>
    <n v="55"/>
    <s v="46-55"/>
    <s v="No"/>
    <x v="0"/>
    <n v="478"/>
    <x v="0"/>
    <n v="2"/>
    <n v="3"/>
    <s v="Medical"/>
    <n v="1"/>
    <n v="1770"/>
    <n v="3"/>
    <x v="0"/>
    <n v="60"/>
    <n v="2"/>
    <n v="5"/>
    <x v="7"/>
    <n v="1"/>
    <s v="Married"/>
    <n v="19038"/>
    <s v="15k+"/>
    <n v="19805"/>
    <n v="8"/>
    <s v="Y"/>
    <s v="No"/>
    <n v="12"/>
    <n v="3"/>
    <n v="2"/>
    <n v="80"/>
    <n v="3"/>
    <n v="34"/>
    <n v="2"/>
    <n v="3"/>
    <n v="1"/>
    <n v="0"/>
    <n v="0"/>
    <n v="0"/>
  </r>
  <r>
    <x v="1421"/>
    <n v="55"/>
    <s v="46-55"/>
    <s v="No"/>
    <x v="0"/>
    <n v="836"/>
    <x v="0"/>
    <n v="2"/>
    <n v="4"/>
    <s v="Technical Degree"/>
    <n v="1"/>
    <n v="1873"/>
    <n v="2"/>
    <x v="0"/>
    <n v="98"/>
    <n v="2"/>
    <n v="1"/>
    <x v="2"/>
    <n v="4"/>
    <s v="Married"/>
    <n v="2662"/>
    <s v="Upto 5k"/>
    <n v="7975"/>
    <n v="8"/>
    <s v="Y"/>
    <s v="No"/>
    <n v="20"/>
    <n v="4"/>
    <n v="2"/>
    <n v="80"/>
    <n v="1"/>
    <n v="19"/>
    <n v="2"/>
    <n v="4"/>
    <n v="5"/>
    <n v="2"/>
    <n v="0"/>
    <n v="4"/>
  </r>
  <r>
    <x v="1422"/>
    <n v="55"/>
    <s v="46-55"/>
    <s v="No"/>
    <x v="0"/>
    <n v="189"/>
    <x v="2"/>
    <n v="26"/>
    <n v="4"/>
    <s v="Human Resources"/>
    <n v="1"/>
    <n v="1973"/>
    <n v="3"/>
    <x v="0"/>
    <n v="71"/>
    <n v="4"/>
    <n v="5"/>
    <x v="8"/>
    <n v="2"/>
    <s v="Married"/>
    <n v="19636"/>
    <s v="15k+"/>
    <n v="25811"/>
    <n v="4"/>
    <s v="Y"/>
    <s v="Yes"/>
    <n v="18"/>
    <n v="3"/>
    <n v="1"/>
    <n v="80"/>
    <n v="1"/>
    <n v="35"/>
    <n v="0"/>
    <n v="3"/>
    <n v="10"/>
    <n v="9"/>
    <n v="1"/>
    <n v="4"/>
  </r>
  <r>
    <x v="1423"/>
    <n v="56"/>
    <s v="55+"/>
    <s v="No"/>
    <x v="0"/>
    <n v="1400"/>
    <x v="0"/>
    <n v="7"/>
    <n v="3"/>
    <s v="Life Sciences"/>
    <n v="1"/>
    <n v="112"/>
    <n v="4"/>
    <x v="0"/>
    <n v="49"/>
    <n v="1"/>
    <n v="3"/>
    <x v="4"/>
    <n v="4"/>
    <s v="Single"/>
    <n v="7260"/>
    <s v="5k-10k"/>
    <n v="21698"/>
    <n v="4"/>
    <s v="Y"/>
    <s v="No"/>
    <n v="11"/>
    <n v="3"/>
    <n v="1"/>
    <n v="80"/>
    <n v="0"/>
    <n v="37"/>
    <n v="3"/>
    <n v="2"/>
    <n v="6"/>
    <n v="4"/>
    <n v="0"/>
    <n v="2"/>
  </r>
  <r>
    <x v="1424"/>
    <n v="56"/>
    <s v="55+"/>
    <s v="Yes"/>
    <x v="0"/>
    <n v="441"/>
    <x v="0"/>
    <n v="14"/>
    <n v="4"/>
    <s v="Life Sciences"/>
    <n v="1"/>
    <n v="161"/>
    <n v="2"/>
    <x v="1"/>
    <n v="72"/>
    <n v="3"/>
    <n v="1"/>
    <x v="2"/>
    <n v="2"/>
    <s v="Married"/>
    <n v="4963"/>
    <s v="Upto 5k"/>
    <n v="4510"/>
    <n v="9"/>
    <s v="Y"/>
    <s v="Yes"/>
    <n v="18"/>
    <n v="3"/>
    <n v="1"/>
    <n v="80"/>
    <n v="3"/>
    <n v="7"/>
    <n v="2"/>
    <n v="3"/>
    <n v="5"/>
    <n v="4"/>
    <n v="4"/>
    <n v="3"/>
  </r>
  <r>
    <x v="1425"/>
    <n v="56"/>
    <s v="55+"/>
    <s v="No"/>
    <x v="0"/>
    <n v="713"/>
    <x v="0"/>
    <n v="8"/>
    <n v="3"/>
    <s v="Life Sciences"/>
    <n v="1"/>
    <n v="241"/>
    <n v="3"/>
    <x v="1"/>
    <n v="67"/>
    <n v="3"/>
    <n v="1"/>
    <x v="2"/>
    <n v="1"/>
    <s v="Divorced"/>
    <n v="4257"/>
    <s v="Upto 5k"/>
    <n v="13939"/>
    <n v="4"/>
    <s v="Y"/>
    <s v="Yes"/>
    <n v="18"/>
    <n v="3"/>
    <n v="3"/>
    <n v="80"/>
    <n v="1"/>
    <n v="19"/>
    <n v="3"/>
    <n v="3"/>
    <n v="2"/>
    <n v="2"/>
    <n v="2"/>
    <n v="2"/>
  </r>
  <r>
    <x v="1426"/>
    <n v="56"/>
    <s v="55+"/>
    <s v="No"/>
    <x v="1"/>
    <n v="906"/>
    <x v="1"/>
    <n v="6"/>
    <n v="3"/>
    <s v="Life Sciences"/>
    <n v="1"/>
    <n v="532"/>
    <n v="3"/>
    <x v="1"/>
    <n v="86"/>
    <n v="4"/>
    <n v="4"/>
    <x v="5"/>
    <n v="1"/>
    <s v="Married"/>
    <n v="13212"/>
    <s v="10k-15k"/>
    <n v="18256"/>
    <n v="9"/>
    <s v="Y"/>
    <s v="No"/>
    <n v="11"/>
    <n v="3"/>
    <n v="4"/>
    <n v="80"/>
    <n v="3"/>
    <n v="36"/>
    <n v="0"/>
    <n v="2"/>
    <n v="7"/>
    <n v="7"/>
    <n v="7"/>
    <n v="7"/>
  </r>
  <r>
    <x v="1427"/>
    <n v="56"/>
    <s v="55+"/>
    <s v="No"/>
    <x v="0"/>
    <n v="832"/>
    <x v="0"/>
    <n v="9"/>
    <n v="3"/>
    <s v="Medical"/>
    <n v="1"/>
    <n v="762"/>
    <n v="3"/>
    <x v="0"/>
    <n v="81"/>
    <n v="3"/>
    <n v="4"/>
    <x v="6"/>
    <n v="4"/>
    <s v="Married"/>
    <n v="11103"/>
    <s v="10k-15k"/>
    <n v="20420"/>
    <n v="7"/>
    <s v="Y"/>
    <s v="No"/>
    <n v="11"/>
    <n v="3"/>
    <n v="3"/>
    <n v="80"/>
    <n v="0"/>
    <n v="30"/>
    <n v="1"/>
    <n v="2"/>
    <n v="10"/>
    <n v="7"/>
    <n v="1"/>
    <n v="1"/>
  </r>
  <r>
    <x v="1428"/>
    <n v="56"/>
    <s v="55+"/>
    <s v="No"/>
    <x v="1"/>
    <n v="1240"/>
    <x v="0"/>
    <n v="9"/>
    <n v="3"/>
    <s v="Medical"/>
    <n v="1"/>
    <n v="1071"/>
    <n v="1"/>
    <x v="1"/>
    <n v="63"/>
    <n v="3"/>
    <n v="1"/>
    <x v="2"/>
    <n v="3"/>
    <s v="Married"/>
    <n v="2942"/>
    <s v="Upto 5k"/>
    <n v="12154"/>
    <n v="2"/>
    <s v="Y"/>
    <s v="No"/>
    <n v="19"/>
    <n v="3"/>
    <n v="2"/>
    <n v="80"/>
    <n v="1"/>
    <n v="18"/>
    <n v="4"/>
    <n v="3"/>
    <n v="5"/>
    <n v="4"/>
    <n v="0"/>
    <n v="3"/>
  </r>
  <r>
    <x v="1429"/>
    <n v="56"/>
    <s v="55+"/>
    <s v="No"/>
    <x v="0"/>
    <n v="718"/>
    <x v="0"/>
    <n v="4"/>
    <n v="4"/>
    <s v="Technical Degree"/>
    <n v="1"/>
    <n v="1191"/>
    <n v="4"/>
    <x v="1"/>
    <n v="92"/>
    <n v="3"/>
    <n v="5"/>
    <x v="8"/>
    <n v="1"/>
    <s v="Divorced"/>
    <n v="19943"/>
    <s v="15k+"/>
    <n v="18575"/>
    <n v="4"/>
    <s v="Y"/>
    <s v="No"/>
    <n v="13"/>
    <n v="3"/>
    <n v="4"/>
    <n v="80"/>
    <n v="1"/>
    <n v="28"/>
    <n v="2"/>
    <n v="3"/>
    <n v="5"/>
    <n v="2"/>
    <n v="4"/>
    <n v="2"/>
  </r>
  <r>
    <x v="1430"/>
    <n v="56"/>
    <s v="55+"/>
    <s v="No"/>
    <x v="0"/>
    <n v="206"/>
    <x v="2"/>
    <n v="8"/>
    <n v="4"/>
    <s v="Life Sciences"/>
    <n v="1"/>
    <n v="1338"/>
    <n v="4"/>
    <x v="0"/>
    <n v="99"/>
    <n v="3"/>
    <n v="5"/>
    <x v="8"/>
    <n v="2"/>
    <s v="Single"/>
    <n v="19717"/>
    <s v="15k+"/>
    <n v="4022"/>
    <n v="6"/>
    <s v="Y"/>
    <s v="No"/>
    <n v="14"/>
    <n v="3"/>
    <n v="1"/>
    <n v="80"/>
    <n v="0"/>
    <n v="36"/>
    <n v="4"/>
    <n v="3"/>
    <n v="7"/>
    <n v="3"/>
    <n v="7"/>
    <n v="7"/>
  </r>
  <r>
    <x v="1431"/>
    <n v="56"/>
    <s v="55+"/>
    <s v="No"/>
    <x v="0"/>
    <n v="1369"/>
    <x v="0"/>
    <n v="23"/>
    <n v="3"/>
    <s v="Life Sciences"/>
    <n v="1"/>
    <n v="1373"/>
    <n v="4"/>
    <x v="0"/>
    <n v="68"/>
    <n v="3"/>
    <n v="4"/>
    <x v="4"/>
    <n v="2"/>
    <s v="Married"/>
    <n v="13402"/>
    <s v="10k-15k"/>
    <n v="18235"/>
    <n v="4"/>
    <s v="Y"/>
    <s v="Yes"/>
    <n v="12"/>
    <n v="3"/>
    <n v="1"/>
    <n v="80"/>
    <n v="1"/>
    <n v="33"/>
    <n v="0"/>
    <n v="3"/>
    <n v="19"/>
    <n v="16"/>
    <n v="15"/>
    <n v="9"/>
  </r>
  <r>
    <x v="1432"/>
    <n v="56"/>
    <s v="55+"/>
    <s v="No"/>
    <x v="0"/>
    <n v="1255"/>
    <x v="0"/>
    <n v="1"/>
    <n v="2"/>
    <s v="Life Sciences"/>
    <n v="1"/>
    <n v="1441"/>
    <n v="1"/>
    <x v="1"/>
    <n v="90"/>
    <n v="3"/>
    <n v="1"/>
    <x v="2"/>
    <n v="1"/>
    <s v="Married"/>
    <n v="2066"/>
    <s v="Upto 5k"/>
    <n v="10494"/>
    <n v="2"/>
    <s v="Y"/>
    <s v="No"/>
    <n v="22"/>
    <n v="4"/>
    <n v="4"/>
    <n v="80"/>
    <n v="1"/>
    <n v="5"/>
    <n v="3"/>
    <n v="4"/>
    <n v="3"/>
    <n v="2"/>
    <n v="1"/>
    <n v="0"/>
  </r>
  <r>
    <x v="1433"/>
    <n v="56"/>
    <s v="55+"/>
    <s v="Yes"/>
    <x v="0"/>
    <n v="1162"/>
    <x v="0"/>
    <n v="24"/>
    <n v="2"/>
    <s v="Life Sciences"/>
    <n v="1"/>
    <n v="1907"/>
    <n v="1"/>
    <x v="0"/>
    <n v="97"/>
    <n v="3"/>
    <n v="1"/>
    <x v="0"/>
    <n v="4"/>
    <s v="Single"/>
    <n v="2587"/>
    <s v="Upto 5k"/>
    <n v="10261"/>
    <n v="1"/>
    <s v="Y"/>
    <s v="No"/>
    <n v="16"/>
    <n v="3"/>
    <n v="4"/>
    <n v="80"/>
    <n v="0"/>
    <n v="5"/>
    <n v="3"/>
    <n v="3"/>
    <n v="4"/>
    <n v="2"/>
    <n v="1"/>
    <n v="0"/>
  </r>
  <r>
    <x v="1434"/>
    <n v="56"/>
    <s v="55+"/>
    <s v="No"/>
    <x v="0"/>
    <n v="1443"/>
    <x v="1"/>
    <n v="11"/>
    <n v="5"/>
    <s v="Marketing"/>
    <n v="1"/>
    <n v="1935"/>
    <n v="4"/>
    <x v="1"/>
    <n v="89"/>
    <n v="2"/>
    <n v="2"/>
    <x v="5"/>
    <n v="1"/>
    <s v="Married"/>
    <n v="5380"/>
    <s v="5k-10k"/>
    <n v="20328"/>
    <n v="4"/>
    <s v="Y"/>
    <s v="No"/>
    <n v="16"/>
    <n v="3"/>
    <n v="3"/>
    <n v="80"/>
    <n v="1"/>
    <n v="6"/>
    <n v="3"/>
    <n v="3"/>
    <n v="0"/>
    <n v="0"/>
    <n v="0"/>
    <n v="0"/>
  </r>
  <r>
    <x v="1435"/>
    <n v="56"/>
    <s v="55+"/>
    <s v="No"/>
    <x v="2"/>
    <n v="667"/>
    <x v="0"/>
    <n v="1"/>
    <n v="4"/>
    <s v="Life Sciences"/>
    <n v="1"/>
    <n v="2026"/>
    <n v="3"/>
    <x v="0"/>
    <n v="57"/>
    <n v="3"/>
    <n v="2"/>
    <x v="6"/>
    <n v="3"/>
    <s v="Divorced"/>
    <n v="6306"/>
    <s v="5k-10k"/>
    <n v="26236"/>
    <n v="1"/>
    <s v="Y"/>
    <s v="No"/>
    <n v="21"/>
    <n v="4"/>
    <n v="1"/>
    <n v="80"/>
    <n v="1"/>
    <n v="13"/>
    <n v="2"/>
    <n v="2"/>
    <n v="13"/>
    <n v="12"/>
    <n v="1"/>
    <n v="9"/>
  </r>
  <r>
    <x v="1436"/>
    <n v="56"/>
    <s v="55+"/>
    <s v="Yes"/>
    <x v="0"/>
    <n v="310"/>
    <x v="0"/>
    <n v="7"/>
    <n v="2"/>
    <s v="Technical Degree"/>
    <n v="1"/>
    <n v="2032"/>
    <n v="4"/>
    <x v="0"/>
    <n v="72"/>
    <n v="3"/>
    <n v="1"/>
    <x v="0"/>
    <n v="3"/>
    <s v="Married"/>
    <n v="2339"/>
    <s v="Upto 5k"/>
    <n v="3666"/>
    <n v="8"/>
    <s v="Y"/>
    <s v="No"/>
    <n v="11"/>
    <n v="3"/>
    <n v="4"/>
    <n v="80"/>
    <n v="1"/>
    <n v="14"/>
    <n v="4"/>
    <n v="1"/>
    <n v="10"/>
    <n v="9"/>
    <n v="9"/>
    <n v="8"/>
  </r>
  <r>
    <x v="1437"/>
    <n v="57"/>
    <s v="55+"/>
    <s v="No"/>
    <x v="0"/>
    <n v="334"/>
    <x v="0"/>
    <n v="24"/>
    <n v="2"/>
    <s v="Life Sciences"/>
    <n v="1"/>
    <n v="223"/>
    <n v="3"/>
    <x v="0"/>
    <n v="83"/>
    <n v="4"/>
    <n v="3"/>
    <x v="6"/>
    <n v="4"/>
    <s v="Divorced"/>
    <n v="9439"/>
    <s v="5k-10k"/>
    <n v="23402"/>
    <n v="3"/>
    <s v="Y"/>
    <s v="Yes"/>
    <n v="16"/>
    <n v="3"/>
    <n v="2"/>
    <n v="80"/>
    <n v="1"/>
    <n v="12"/>
    <n v="2"/>
    <n v="1"/>
    <n v="5"/>
    <n v="3"/>
    <n v="1"/>
    <n v="4"/>
  </r>
  <r>
    <x v="1438"/>
    <n v="57"/>
    <s v="55+"/>
    <s v="No"/>
    <x v="0"/>
    <n v="593"/>
    <x v="0"/>
    <n v="1"/>
    <n v="4"/>
    <s v="Medical"/>
    <n v="1"/>
    <n v="482"/>
    <n v="4"/>
    <x v="0"/>
    <n v="88"/>
    <n v="3"/>
    <n v="2"/>
    <x v="6"/>
    <n v="3"/>
    <s v="Married"/>
    <n v="6755"/>
    <s v="5k-10k"/>
    <n v="2967"/>
    <n v="2"/>
    <s v="Y"/>
    <s v="No"/>
    <n v="11"/>
    <n v="3"/>
    <n v="3"/>
    <n v="80"/>
    <n v="0"/>
    <n v="15"/>
    <n v="2"/>
    <n v="3"/>
    <n v="3"/>
    <n v="2"/>
    <n v="1"/>
    <m/>
  </r>
  <r>
    <x v="1439"/>
    <n v="57"/>
    <s v="55+"/>
    <s v="No"/>
    <x v="0"/>
    <n v="210"/>
    <x v="1"/>
    <n v="29"/>
    <n v="3"/>
    <s v="Marketing"/>
    <n v="1"/>
    <n v="568"/>
    <n v="1"/>
    <x v="0"/>
    <n v="56"/>
    <n v="2"/>
    <n v="4"/>
    <x v="8"/>
    <n v="4"/>
    <s v="Divorced"/>
    <n v="14118"/>
    <s v="10k-15k"/>
    <n v="22102"/>
    <n v="3"/>
    <s v="Y"/>
    <s v="No"/>
    <n v="12"/>
    <n v="3"/>
    <n v="3"/>
    <n v="80"/>
    <n v="1"/>
    <n v="32"/>
    <n v="3"/>
    <n v="2"/>
    <n v="1"/>
    <n v="0"/>
    <n v="0"/>
    <n v="0"/>
  </r>
  <r>
    <x v="1440"/>
    <n v="57"/>
    <s v="55+"/>
    <s v="No"/>
    <x v="0"/>
    <n v="405"/>
    <x v="0"/>
    <n v="1"/>
    <n v="2"/>
    <s v="Life Sciences"/>
    <n v="1"/>
    <n v="1483"/>
    <n v="2"/>
    <x v="0"/>
    <n v="93"/>
    <n v="4"/>
    <n v="2"/>
    <x v="2"/>
    <n v="3"/>
    <s v="Married"/>
    <n v="4900"/>
    <s v="Upto 5k"/>
    <n v="2721"/>
    <n v="0"/>
    <s v="Y"/>
    <s v="No"/>
    <n v="24"/>
    <n v="4"/>
    <n v="1"/>
    <n v="80"/>
    <n v="1"/>
    <n v="13"/>
    <n v="2"/>
    <n v="2"/>
    <n v="12"/>
    <n v="9"/>
    <n v="2"/>
    <n v="8"/>
  </r>
  <r>
    <x v="1441"/>
    <n v="58"/>
    <s v="55+"/>
    <s v="No"/>
    <x v="0"/>
    <n v="682"/>
    <x v="1"/>
    <n v="10"/>
    <n v="4"/>
    <s v="Medical"/>
    <n v="1"/>
    <n v="131"/>
    <n v="4"/>
    <x v="0"/>
    <n v="37"/>
    <n v="3"/>
    <n v="4"/>
    <x v="5"/>
    <n v="3"/>
    <s v="Single"/>
    <n v="13872"/>
    <s v="10k-15k"/>
    <n v="24409"/>
    <n v="0"/>
    <s v="Y"/>
    <s v="No"/>
    <n v="13"/>
    <n v="3"/>
    <n v="3"/>
    <n v="80"/>
    <n v="0"/>
    <n v="38"/>
    <n v="1"/>
    <n v="2"/>
    <n v="37"/>
    <n v="10"/>
    <n v="1"/>
    <n v="8"/>
  </r>
  <r>
    <x v="1442"/>
    <n v="58"/>
    <s v="55+"/>
    <s v="Yes"/>
    <x v="0"/>
    <n v="147"/>
    <x v="0"/>
    <n v="23"/>
    <n v="4"/>
    <s v="Medical"/>
    <n v="1"/>
    <n v="165"/>
    <n v="4"/>
    <x v="1"/>
    <n v="94"/>
    <n v="3"/>
    <n v="3"/>
    <x v="6"/>
    <n v="4"/>
    <s v="Married"/>
    <n v="10312"/>
    <s v="10k-15k"/>
    <n v="3465"/>
    <n v="1"/>
    <s v="Y"/>
    <s v="No"/>
    <n v="12"/>
    <n v="3"/>
    <n v="4"/>
    <n v="80"/>
    <n v="1"/>
    <n v="40"/>
    <n v="3"/>
    <n v="2"/>
    <n v="40"/>
    <n v="10"/>
    <n v="15"/>
    <n v="6"/>
  </r>
  <r>
    <x v="1443"/>
    <n v="58"/>
    <s v="55+"/>
    <s v="No"/>
    <x v="0"/>
    <n v="1145"/>
    <x v="0"/>
    <n v="9"/>
    <n v="3"/>
    <s v="Medical"/>
    <n v="1"/>
    <n v="214"/>
    <n v="2"/>
    <x v="1"/>
    <n v="75"/>
    <n v="2"/>
    <n v="1"/>
    <x v="2"/>
    <n v="2"/>
    <s v="Married"/>
    <n v="3346"/>
    <s v="Upto 5k"/>
    <n v="11873"/>
    <n v="4"/>
    <s v="Y"/>
    <s v="Yes"/>
    <n v="20"/>
    <n v="4"/>
    <n v="2"/>
    <n v="80"/>
    <n v="1"/>
    <n v="9"/>
    <n v="3"/>
    <n v="2"/>
    <n v="1"/>
    <n v="0"/>
    <n v="0"/>
    <n v="0"/>
  </r>
  <r>
    <x v="1444"/>
    <n v="58"/>
    <s v="55+"/>
    <s v="No"/>
    <x v="2"/>
    <n v="390"/>
    <x v="0"/>
    <n v="1"/>
    <n v="4"/>
    <s v="Life Sciences"/>
    <n v="1"/>
    <n v="422"/>
    <n v="4"/>
    <x v="0"/>
    <n v="32"/>
    <n v="1"/>
    <n v="2"/>
    <x v="6"/>
    <n v="3"/>
    <s v="Divorced"/>
    <n v="5660"/>
    <s v="5k-10k"/>
    <n v="17056"/>
    <n v="2"/>
    <s v="Y"/>
    <s v="Yes"/>
    <n v="13"/>
    <n v="3"/>
    <n v="4"/>
    <n v="80"/>
    <n v="1"/>
    <n v="12"/>
    <n v="2"/>
    <n v="3"/>
    <n v="5"/>
    <n v="3"/>
    <n v="1"/>
    <n v="2"/>
  </r>
  <r>
    <x v="1445"/>
    <n v="58"/>
    <s v="55+"/>
    <s v="Yes"/>
    <x v="0"/>
    <n v="286"/>
    <x v="0"/>
    <n v="2"/>
    <n v="4"/>
    <s v="Life Sciences"/>
    <n v="1"/>
    <n v="825"/>
    <n v="4"/>
    <x v="0"/>
    <n v="31"/>
    <n v="3"/>
    <n v="5"/>
    <x v="7"/>
    <n v="2"/>
    <s v="Single"/>
    <n v="19246"/>
    <s v="15k+"/>
    <n v="25761"/>
    <n v="7"/>
    <s v="Y"/>
    <s v="Yes"/>
    <n v="12"/>
    <n v="3"/>
    <n v="4"/>
    <n v="80"/>
    <n v="0"/>
    <n v="40"/>
    <n v="2"/>
    <n v="3"/>
    <n v="31"/>
    <n v="15"/>
    <n v="13"/>
    <n v="8"/>
  </r>
  <r>
    <x v="1446"/>
    <n v="58"/>
    <s v="55+"/>
    <s v="Yes"/>
    <x v="1"/>
    <n v="781"/>
    <x v="0"/>
    <n v="2"/>
    <n v="1"/>
    <s v="Life Sciences"/>
    <n v="1"/>
    <n v="918"/>
    <n v="4"/>
    <x v="0"/>
    <n v="57"/>
    <n v="2"/>
    <n v="1"/>
    <x v="0"/>
    <n v="4"/>
    <s v="Divorced"/>
    <n v="2380"/>
    <s v="Upto 5k"/>
    <n v="13384"/>
    <n v="9"/>
    <s v="Y"/>
    <s v="Yes"/>
    <n v="14"/>
    <n v="3"/>
    <n v="4"/>
    <n v="80"/>
    <n v="1"/>
    <n v="3"/>
    <n v="3"/>
    <n v="2"/>
    <n v="1"/>
    <n v="0"/>
    <n v="0"/>
    <n v="0"/>
  </r>
  <r>
    <x v="1447"/>
    <n v="58"/>
    <s v="55+"/>
    <s v="No"/>
    <x v="0"/>
    <n v="1272"/>
    <x v="0"/>
    <n v="5"/>
    <n v="3"/>
    <s v="Technical Degree"/>
    <n v="1"/>
    <n v="940"/>
    <n v="3"/>
    <x v="1"/>
    <n v="37"/>
    <n v="2"/>
    <n v="3"/>
    <x v="6"/>
    <n v="2"/>
    <s v="Divorced"/>
    <n v="10552"/>
    <s v="10k-15k"/>
    <n v="9255"/>
    <n v="2"/>
    <s v="Y"/>
    <s v="Yes"/>
    <n v="13"/>
    <n v="3"/>
    <n v="4"/>
    <n v="80"/>
    <n v="1"/>
    <n v="24"/>
    <n v="3"/>
    <n v="3"/>
    <n v="6"/>
    <n v="0"/>
    <n v="0"/>
    <n v="4"/>
  </r>
  <r>
    <x v="1448"/>
    <n v="58"/>
    <s v="55+"/>
    <s v="Yes"/>
    <x v="0"/>
    <n v="289"/>
    <x v="0"/>
    <n v="2"/>
    <n v="3"/>
    <s v="Technical Degree"/>
    <n v="1"/>
    <n v="977"/>
    <n v="4"/>
    <x v="0"/>
    <n v="51"/>
    <n v="3"/>
    <n v="1"/>
    <x v="2"/>
    <n v="3"/>
    <s v="Single"/>
    <n v="2479"/>
    <s v="Upto 5k"/>
    <n v="26227"/>
    <n v="4"/>
    <s v="Y"/>
    <s v="No"/>
    <n v="24"/>
    <n v="4"/>
    <n v="1"/>
    <n v="80"/>
    <n v="0"/>
    <n v="7"/>
    <n v="4"/>
    <n v="3"/>
    <n v="1"/>
    <n v="0"/>
    <n v="0"/>
    <n v="0"/>
  </r>
  <r>
    <x v="1449"/>
    <n v="58"/>
    <s v="55+"/>
    <s v="No"/>
    <x v="0"/>
    <n v="848"/>
    <x v="0"/>
    <n v="23"/>
    <n v="4"/>
    <s v="Life Sciences"/>
    <n v="1"/>
    <n v="1308"/>
    <n v="1"/>
    <x v="0"/>
    <n v="88"/>
    <n v="3"/>
    <n v="1"/>
    <x v="2"/>
    <n v="3"/>
    <s v="Divorced"/>
    <n v="2372"/>
    <s v="Upto 5k"/>
    <n v="26076"/>
    <n v="1"/>
    <s v="Y"/>
    <s v="No"/>
    <n v="12"/>
    <n v="3"/>
    <n v="4"/>
    <n v="80"/>
    <n v="2"/>
    <n v="2"/>
    <n v="3"/>
    <n v="3"/>
    <n v="2"/>
    <n v="2"/>
    <n v="2"/>
    <n v="2"/>
  </r>
  <r>
    <x v="1450"/>
    <n v="58"/>
    <s v="55+"/>
    <s v="Yes"/>
    <x v="0"/>
    <n v="601"/>
    <x v="0"/>
    <n v="7"/>
    <n v="4"/>
    <s v="Medical"/>
    <n v="1"/>
    <n v="1360"/>
    <n v="3"/>
    <x v="1"/>
    <n v="53"/>
    <n v="2"/>
    <n v="3"/>
    <x v="4"/>
    <n v="1"/>
    <s v="Married"/>
    <n v="10008"/>
    <s v="10k-15k"/>
    <n v="12023"/>
    <n v="7"/>
    <s v="Y"/>
    <s v="Yes"/>
    <n v="14"/>
    <n v="3"/>
    <n v="4"/>
    <n v="80"/>
    <n v="0"/>
    <n v="31"/>
    <n v="0"/>
    <n v="2"/>
    <n v="10"/>
    <n v="9"/>
    <n v="5"/>
    <n v="9"/>
  </r>
  <r>
    <x v="1451"/>
    <n v="58"/>
    <s v="55+"/>
    <s v="No"/>
    <x v="0"/>
    <n v="1055"/>
    <x v="0"/>
    <n v="1"/>
    <n v="3"/>
    <s v="Medical"/>
    <n v="1"/>
    <n v="1423"/>
    <n v="4"/>
    <x v="1"/>
    <n v="76"/>
    <n v="3"/>
    <n v="5"/>
    <x v="7"/>
    <n v="1"/>
    <s v="Married"/>
    <n v="19701"/>
    <s v="15k+"/>
    <n v="22456"/>
    <n v="3"/>
    <s v="Y"/>
    <s v="Yes"/>
    <n v="21"/>
    <n v="4"/>
    <n v="3"/>
    <n v="80"/>
    <n v="1"/>
    <n v="32"/>
    <n v="3"/>
    <n v="3"/>
    <n v="9"/>
    <n v="8"/>
    <n v="1"/>
    <n v="5"/>
  </r>
  <r>
    <x v="1452"/>
    <n v="58"/>
    <s v="55+"/>
    <s v="No"/>
    <x v="2"/>
    <n v="350"/>
    <x v="1"/>
    <n v="2"/>
    <n v="3"/>
    <s v="Medical"/>
    <n v="1"/>
    <n v="1824"/>
    <n v="2"/>
    <x v="0"/>
    <n v="52"/>
    <n v="3"/>
    <n v="4"/>
    <x v="8"/>
    <n v="2"/>
    <s v="Divorced"/>
    <n v="16291"/>
    <s v="15k+"/>
    <n v="22577"/>
    <n v="4"/>
    <s v="Y"/>
    <s v="No"/>
    <n v="22"/>
    <n v="4"/>
    <n v="4"/>
    <n v="80"/>
    <n v="1"/>
    <n v="37"/>
    <n v="0"/>
    <n v="2"/>
    <n v="16"/>
    <n v="9"/>
    <n v="14"/>
    <n v="14"/>
  </r>
  <r>
    <x v="1453"/>
    <n v="58"/>
    <s v="55+"/>
    <s v="No"/>
    <x v="1"/>
    <n v="1216"/>
    <x v="0"/>
    <n v="15"/>
    <n v="4"/>
    <s v="Life Sciences"/>
    <n v="1"/>
    <n v="1837"/>
    <n v="1"/>
    <x v="0"/>
    <n v="87"/>
    <n v="3"/>
    <n v="4"/>
    <x v="7"/>
    <n v="3"/>
    <s v="Married"/>
    <n v="15787"/>
    <s v="15k+"/>
    <n v="21624"/>
    <n v="2"/>
    <s v="Y"/>
    <s v="Yes"/>
    <n v="14"/>
    <n v="3"/>
    <n v="2"/>
    <n v="80"/>
    <n v="0"/>
    <n v="23"/>
    <n v="3"/>
    <n v="3"/>
    <n v="2"/>
    <n v="2"/>
    <n v="2"/>
    <n v="2"/>
  </r>
  <r>
    <x v="1454"/>
    <n v="58"/>
    <s v="55+"/>
    <s v="No"/>
    <x v="0"/>
    <n v="605"/>
    <x v="1"/>
    <n v="21"/>
    <n v="3"/>
    <s v="Life Sciences"/>
    <n v="1"/>
    <n v="1938"/>
    <n v="4"/>
    <x v="1"/>
    <n v="72"/>
    <n v="3"/>
    <n v="4"/>
    <x v="8"/>
    <n v="4"/>
    <s v="Married"/>
    <n v="17875"/>
    <s v="15k+"/>
    <n v="11761"/>
    <n v="4"/>
    <s v="Y"/>
    <s v="Yes"/>
    <n v="13"/>
    <n v="3"/>
    <n v="3"/>
    <n v="80"/>
    <n v="1"/>
    <n v="29"/>
    <n v="2"/>
    <n v="2"/>
    <n v="1"/>
    <n v="0"/>
    <n v="0"/>
    <n v="0"/>
  </r>
  <r>
    <x v="1455"/>
    <n v="59"/>
    <s v="55+"/>
    <s v="No"/>
    <x v="0"/>
    <n v="1324"/>
    <x v="0"/>
    <n v="3"/>
    <n v="3"/>
    <s v="Medical"/>
    <n v="1"/>
    <n v="10"/>
    <n v="3"/>
    <x v="1"/>
    <n v="81"/>
    <n v="4"/>
    <n v="1"/>
    <x v="0"/>
    <n v="1"/>
    <s v="Married"/>
    <n v="2670"/>
    <s v="Upto 5k"/>
    <n v="9964"/>
    <n v="4"/>
    <s v="Y"/>
    <s v="Yes"/>
    <n v="20"/>
    <n v="4"/>
    <n v="1"/>
    <n v="80"/>
    <n v="3"/>
    <n v="12"/>
    <n v="3"/>
    <n v="2"/>
    <n v="1"/>
    <n v="0"/>
    <n v="0"/>
    <m/>
  </r>
  <r>
    <x v="1456"/>
    <n v="59"/>
    <s v="55+"/>
    <s v="No"/>
    <x v="0"/>
    <n v="1435"/>
    <x v="1"/>
    <n v="25"/>
    <n v="3"/>
    <s v="Life Sciences"/>
    <n v="1"/>
    <n v="81"/>
    <n v="1"/>
    <x v="1"/>
    <n v="99"/>
    <n v="3"/>
    <n v="3"/>
    <x v="5"/>
    <n v="1"/>
    <s v="Single"/>
    <n v="7637"/>
    <s v="5k-10k"/>
    <n v="2354"/>
    <n v="7"/>
    <s v="Y"/>
    <s v="No"/>
    <n v="11"/>
    <n v="3"/>
    <n v="4"/>
    <n v="80"/>
    <n v="0"/>
    <n v="28"/>
    <n v="3"/>
    <n v="2"/>
    <n v="21"/>
    <n v="16"/>
    <n v="7"/>
    <n v="9"/>
  </r>
  <r>
    <x v="1457"/>
    <n v="59"/>
    <s v="55+"/>
    <s v="No"/>
    <x v="1"/>
    <n v="1225"/>
    <x v="1"/>
    <n v="1"/>
    <n v="1"/>
    <s v="Life Sciences"/>
    <n v="1"/>
    <n v="91"/>
    <n v="1"/>
    <x v="1"/>
    <n v="57"/>
    <n v="2"/>
    <n v="2"/>
    <x v="5"/>
    <n v="3"/>
    <s v="Single"/>
    <n v="5473"/>
    <s v="5k-10k"/>
    <n v="24668"/>
    <n v="7"/>
    <s v="Y"/>
    <s v="No"/>
    <n v="11"/>
    <n v="3"/>
    <n v="4"/>
    <n v="80"/>
    <n v="0"/>
    <n v="20"/>
    <n v="2"/>
    <n v="2"/>
    <n v="4"/>
    <n v="3"/>
    <n v="1"/>
    <m/>
  </r>
  <r>
    <x v="1458"/>
    <n v="59"/>
    <s v="55+"/>
    <s v="No"/>
    <x v="2"/>
    <n v="1420"/>
    <x v="2"/>
    <n v="2"/>
    <n v="4"/>
    <s v="Human Resources"/>
    <n v="1"/>
    <n v="140"/>
    <n v="3"/>
    <x v="1"/>
    <n v="32"/>
    <n v="2"/>
    <n v="5"/>
    <x v="8"/>
    <n v="4"/>
    <s v="Married"/>
    <n v="18844"/>
    <s v="15k+"/>
    <n v="21922"/>
    <n v="9"/>
    <s v="Y"/>
    <s v="No"/>
    <n v="21"/>
    <n v="4"/>
    <n v="4"/>
    <n v="80"/>
    <n v="1"/>
    <n v="30"/>
    <n v="3"/>
    <n v="3"/>
    <n v="3"/>
    <n v="2"/>
    <n v="2"/>
    <n v="2"/>
  </r>
  <r>
    <x v="1459"/>
    <n v="59"/>
    <s v="55+"/>
    <s v="No"/>
    <x v="0"/>
    <n v="142"/>
    <x v="0"/>
    <n v="3"/>
    <n v="3"/>
    <s v="Life Sciences"/>
    <n v="1"/>
    <n v="309"/>
    <n v="3"/>
    <x v="0"/>
    <n v="70"/>
    <n v="2"/>
    <n v="1"/>
    <x v="2"/>
    <n v="4"/>
    <s v="Married"/>
    <n v="2177"/>
    <s v="Upto 5k"/>
    <n v="8456"/>
    <n v="3"/>
    <s v="Y"/>
    <s v="No"/>
    <n v="17"/>
    <n v="3"/>
    <n v="1"/>
    <n v="80"/>
    <n v="1"/>
    <n v="7"/>
    <n v="6"/>
    <n v="3"/>
    <n v="1"/>
    <n v="0"/>
    <n v="0"/>
    <n v="0"/>
  </r>
  <r>
    <x v="1460"/>
    <n v="59"/>
    <s v="55+"/>
    <s v="No"/>
    <x v="0"/>
    <n v="818"/>
    <x v="2"/>
    <n v="6"/>
    <n v="2"/>
    <s v="Medical"/>
    <n v="1"/>
    <n v="321"/>
    <n v="2"/>
    <x v="0"/>
    <n v="52"/>
    <n v="3"/>
    <n v="1"/>
    <x v="3"/>
    <n v="3"/>
    <s v="Married"/>
    <n v="2267"/>
    <s v="Upto 5k"/>
    <n v="25657"/>
    <n v="8"/>
    <s v="Y"/>
    <s v="No"/>
    <n v="17"/>
    <n v="3"/>
    <n v="4"/>
    <n v="80"/>
    <n v="0"/>
    <n v="7"/>
    <n v="2"/>
    <n v="2"/>
    <n v="2"/>
    <n v="2"/>
    <n v="2"/>
    <n v="2"/>
  </r>
  <r>
    <x v="1461"/>
    <n v="59"/>
    <s v="55+"/>
    <s v="No"/>
    <x v="0"/>
    <n v="715"/>
    <x v="0"/>
    <n v="2"/>
    <n v="3"/>
    <s v="Life Sciences"/>
    <n v="1"/>
    <n v="1032"/>
    <n v="3"/>
    <x v="1"/>
    <n v="69"/>
    <n v="2"/>
    <n v="4"/>
    <x v="4"/>
    <n v="4"/>
    <s v="Single"/>
    <n v="13726"/>
    <s v="10k-15k"/>
    <n v="21829"/>
    <n v="3"/>
    <s v="Y"/>
    <s v="Yes"/>
    <n v="13"/>
    <n v="3"/>
    <n v="1"/>
    <n v="80"/>
    <n v="0"/>
    <n v="30"/>
    <n v="4"/>
    <n v="3"/>
    <n v="5"/>
    <n v="3"/>
    <n v="4"/>
    <n v="3"/>
  </r>
  <r>
    <x v="1462"/>
    <n v="59"/>
    <s v="55+"/>
    <s v="No"/>
    <x v="0"/>
    <n v="1089"/>
    <x v="1"/>
    <n v="1"/>
    <n v="2"/>
    <s v="Technical Degree"/>
    <n v="1"/>
    <n v="1048"/>
    <n v="2"/>
    <x v="0"/>
    <n v="66"/>
    <n v="3"/>
    <n v="3"/>
    <x v="8"/>
    <n v="4"/>
    <s v="Married"/>
    <n v="11904"/>
    <s v="10k-15k"/>
    <n v="11038"/>
    <n v="3"/>
    <s v="Y"/>
    <s v="Yes"/>
    <n v="14"/>
    <n v="3"/>
    <n v="3"/>
    <n v="80"/>
    <n v="1"/>
    <n v="14"/>
    <n v="1"/>
    <n v="1"/>
    <n v="6"/>
    <n v="4"/>
    <n v="0"/>
    <n v="4"/>
  </r>
  <r>
    <x v="1463"/>
    <n v="59"/>
    <s v="55+"/>
    <s v="No"/>
    <x v="0"/>
    <n v="326"/>
    <x v="1"/>
    <n v="3"/>
    <n v="3"/>
    <s v="Life Sciences"/>
    <n v="1"/>
    <n v="1254"/>
    <n v="3"/>
    <x v="1"/>
    <n v="48"/>
    <n v="2"/>
    <n v="2"/>
    <x v="5"/>
    <n v="4"/>
    <s v="Single"/>
    <n v="5171"/>
    <s v="5k-10k"/>
    <n v="16490"/>
    <n v="5"/>
    <s v="Y"/>
    <s v="No"/>
    <n v="17"/>
    <n v="3"/>
    <n v="4"/>
    <n v="80"/>
    <n v="0"/>
    <n v="13"/>
    <n v="2"/>
    <n v="3"/>
    <n v="6"/>
    <n v="1"/>
    <n v="0"/>
    <n v="5"/>
  </r>
  <r>
    <x v="1464"/>
    <n v="59"/>
    <s v="55+"/>
    <s v="No"/>
    <x v="0"/>
    <n v="1429"/>
    <x v="0"/>
    <n v="18"/>
    <n v="4"/>
    <s v="Medical"/>
    <n v="1"/>
    <n v="1283"/>
    <n v="4"/>
    <x v="0"/>
    <n v="67"/>
    <n v="3"/>
    <n v="3"/>
    <x v="4"/>
    <n v="4"/>
    <s v="Single"/>
    <n v="10512"/>
    <s v="10k-15k"/>
    <n v="20002"/>
    <n v="6"/>
    <s v="Y"/>
    <s v="No"/>
    <n v="12"/>
    <n v="3"/>
    <n v="4"/>
    <n v="80"/>
    <n v="0"/>
    <n v="25"/>
    <n v="6"/>
    <n v="2"/>
    <n v="9"/>
    <n v="7"/>
    <n v="5"/>
    <n v="4"/>
  </r>
  <r>
    <x v="1465"/>
    <n v="60"/>
    <s v="55+"/>
    <s v="No"/>
    <x v="0"/>
    <n v="422"/>
    <x v="0"/>
    <n v="7"/>
    <n v="3"/>
    <s v="Life Sciences"/>
    <n v="1"/>
    <n v="549"/>
    <n v="1"/>
    <x v="1"/>
    <n v="41"/>
    <n v="3"/>
    <n v="5"/>
    <x v="8"/>
    <n v="1"/>
    <s v="Married"/>
    <n v="19566"/>
    <s v="15k+"/>
    <n v="3854"/>
    <n v="5"/>
    <s v="Y"/>
    <s v="No"/>
    <n v="11"/>
    <n v="3"/>
    <n v="4"/>
    <n v="80"/>
    <n v="0"/>
    <n v="33"/>
    <n v="5"/>
    <n v="1"/>
    <n v="29"/>
    <n v="8"/>
    <n v="11"/>
    <n v="10"/>
  </r>
  <r>
    <x v="1466"/>
    <n v="60"/>
    <s v="55+"/>
    <s v="No"/>
    <x v="1"/>
    <n v="1499"/>
    <x v="1"/>
    <n v="28"/>
    <n v="3"/>
    <s v="Marketing"/>
    <n v="1"/>
    <n v="573"/>
    <n v="3"/>
    <x v="1"/>
    <n v="80"/>
    <n v="2"/>
    <n v="3"/>
    <x v="5"/>
    <n v="1"/>
    <s v="Married"/>
    <n v="10266"/>
    <s v="10k-15k"/>
    <n v="2845"/>
    <n v="4"/>
    <s v="Y"/>
    <s v="No"/>
    <n v="19"/>
    <n v="3"/>
    <n v="4"/>
    <n v="80"/>
    <n v="0"/>
    <n v="22"/>
    <n v="5"/>
    <n v="4"/>
    <n v="18"/>
    <n v="13"/>
    <n v="13"/>
    <n v="11"/>
  </r>
  <r>
    <x v="1467"/>
    <n v="60"/>
    <s v="55+"/>
    <s v="No"/>
    <x v="0"/>
    <n v="1179"/>
    <x v="1"/>
    <n v="16"/>
    <n v="4"/>
    <s v="Marketing"/>
    <n v="1"/>
    <n v="732"/>
    <n v="1"/>
    <x v="0"/>
    <n v="84"/>
    <n v="3"/>
    <n v="2"/>
    <x v="5"/>
    <n v="1"/>
    <s v="Single"/>
    <n v="5405"/>
    <s v="5k-10k"/>
    <n v="11924"/>
    <n v="8"/>
    <s v="Y"/>
    <s v="No"/>
    <n v="14"/>
    <n v="3"/>
    <n v="4"/>
    <n v="80"/>
    <n v="0"/>
    <n v="10"/>
    <n v="1"/>
    <n v="3"/>
    <n v="2"/>
    <n v="2"/>
    <n v="2"/>
    <n v="2"/>
  </r>
  <r>
    <x v="1468"/>
    <n v="60"/>
    <s v="55+"/>
    <s v="No"/>
    <x v="0"/>
    <n v="696"/>
    <x v="1"/>
    <n v="7"/>
    <n v="4"/>
    <s v="Marketing"/>
    <n v="1"/>
    <n v="1233"/>
    <n v="2"/>
    <x v="0"/>
    <n v="52"/>
    <n v="4"/>
    <n v="2"/>
    <x v="5"/>
    <n v="4"/>
    <s v="Divorced"/>
    <n v="5220"/>
    <s v="5k-10k"/>
    <n v="10893"/>
    <n v="0"/>
    <s v="Y"/>
    <s v="Yes"/>
    <n v="18"/>
    <n v="3"/>
    <n v="2"/>
    <n v="80"/>
    <n v="1"/>
    <n v="12"/>
    <n v="3"/>
    <n v="3"/>
    <n v="11"/>
    <n v="7"/>
    <n v="1"/>
    <n v="9"/>
  </r>
  <r>
    <x v="1469"/>
    <n v="60"/>
    <s v="55+"/>
    <s v="No"/>
    <x v="0"/>
    <n v="370"/>
    <x v="0"/>
    <n v="1"/>
    <n v="4"/>
    <s v="Medical"/>
    <n v="1"/>
    <n v="1697"/>
    <n v="3"/>
    <x v="0"/>
    <n v="92"/>
    <n v="1"/>
    <n v="3"/>
    <x v="6"/>
    <n v="4"/>
    <s v="Divorced"/>
    <n v="10883"/>
    <s v="10k-15k"/>
    <n v="20467"/>
    <n v="3"/>
    <s v="Y"/>
    <s v="No"/>
    <n v="20"/>
    <n v="4"/>
    <n v="3"/>
    <n v="80"/>
    <n v="1"/>
    <n v="19"/>
    <n v="2"/>
    <n v="4"/>
    <n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3662E9-DD54-40CE-ADAD-28857EC0CB39}" name="PivotTable6"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C44:D47" firstHeaderRow="1" firstDataRow="1" firstDataCol="1"/>
  <pivotFields count="38">
    <pivotField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axis="axisRow" dataField="1"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x v="2"/>
    </i>
  </rowItems>
  <colItems count="1">
    <i/>
  </colItems>
  <dataFields count="1">
    <dataField name="Count of Department" fld="6" subtotal="count" baseField="0" baseItem="0"/>
  </dataFields>
  <chartFormats count="7">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6" count="1" selected="0">
            <x v="2"/>
          </reference>
        </references>
      </pivotArea>
    </chartFormat>
    <chartFormat chart="14" format="2">
      <pivotArea type="data" outline="0" fieldPosition="0">
        <references count="2">
          <reference field="4294967294" count="1" selected="0">
            <x v="0"/>
          </reference>
          <reference field="6" count="1" selected="0">
            <x v="1"/>
          </reference>
        </references>
      </pivotArea>
    </chartFormat>
    <chartFormat chart="14" format="3">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68E8C8-1532-4825-A54A-0D15217EE720}"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4:I35" firstHeaderRow="1" firstDataRow="1" firstDataCol="1"/>
  <pivotFields count="38">
    <pivotField axis="axisRow" showAll="0" measureFilter="1">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items count="10">
        <item x="6"/>
        <item x="3"/>
        <item x="0"/>
        <item x="8"/>
        <item x="4"/>
        <item x="7"/>
        <item x="2"/>
        <item x="5"/>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111"/>
    </i>
    <i>
      <x v="465"/>
    </i>
    <i>
      <x v="610"/>
    </i>
    <i>
      <x v="613"/>
    </i>
    <i>
      <x v="636"/>
    </i>
    <i>
      <x v="661"/>
    </i>
    <i>
      <x v="1039"/>
    </i>
    <i>
      <x v="1217"/>
    </i>
    <i>
      <x v="1322"/>
    </i>
    <i>
      <x v="1369"/>
    </i>
    <i t="grand">
      <x/>
    </i>
  </rowItems>
  <colItems count="1">
    <i/>
  </colItems>
  <dataFields count="1">
    <dataField name="Sum of MonthlyIncome" fld="20" baseField="0" baseItem="0" numFmtId="1"/>
  </dataFields>
  <formats count="1">
    <format dxfId="1">
      <pivotArea outline="0" collapsedLevelsAreSubtotals="1" fieldPosition="0"/>
    </format>
  </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64DE85-9DA1-49FD-8E7D-EB44ACA5B9BF}"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1:B28" firstHeaderRow="1" firstDataRow="1" firstDataCol="1"/>
  <pivotFields count="38">
    <pivotField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axis="axisRow" showAll="0">
      <items count="10">
        <item x="6"/>
        <item x="3"/>
        <item x="0"/>
        <item x="8"/>
        <item x="4"/>
        <item x="7"/>
        <item x="2"/>
        <item x="5"/>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2"/>
    </i>
    <i>
      <x v="3"/>
    </i>
    <i>
      <x v="4"/>
    </i>
    <i>
      <x v="5"/>
    </i>
    <i>
      <x v="6"/>
    </i>
    <i t="grand">
      <x/>
    </i>
  </rowItems>
  <colItems count="1">
    <i/>
  </colItems>
  <dataFields count="1">
    <dataField name="Sum of JobSatisfaction" fld="18" baseField="0" baseItem="0"/>
  </dataField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AB0D9A-EA54-4E04-93CC-E68D4661D192}"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dataField="1"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showAll="0">
      <items count="4">
        <item h="1" x="2"/>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AB37A3-F9AB-4F9A-BCD2-536F154A69D5}" name="PivotTable3"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8:C10" firstHeaderRow="0" firstDataRow="1" firstDataCol="1"/>
  <pivotFields count="38">
    <pivotField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2">
    <i>
      <x/>
    </i>
    <i>
      <x v="1"/>
    </i>
  </rowItems>
  <colFields count="1">
    <field x="-2"/>
  </colFields>
  <colItems count="2">
    <i>
      <x/>
    </i>
    <i i="1">
      <x v="1"/>
    </i>
  </colItems>
  <dataFields count="2">
    <dataField name="Count of Gender2" fld="13" subtotal="count" baseField="0" baseItem="0"/>
    <dataField name="Count of Gender" fld="13" subtotal="count" showDataAs="percentOfCo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0CD600-B56F-471A-B7D8-73B53E4106DC}" name="PivotTable11"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13:B15" firstHeaderRow="1" firstDataRow="1" firstDataCol="1"/>
  <pivotFields count="38">
    <pivotField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2">
    <i>
      <x/>
    </i>
    <i>
      <x v="1"/>
    </i>
  </rowItems>
  <colItems count="1">
    <i/>
  </colItems>
  <dataFields count="1">
    <dataField name="Count of Gender" fld="13" subtotal="count" baseField="13" baseItem="0"/>
  </dataFields>
  <chartFormats count="7">
    <chartFormat chart="0" format="1"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13" count="1" selected="0">
            <x v="0"/>
          </reference>
        </references>
      </pivotArea>
    </chartFormat>
    <chartFormat chart="15" format="8">
      <pivotArea type="data" outline="0" fieldPosition="0">
        <references count="2">
          <reference field="4294967294" count="1" selected="0">
            <x v="0"/>
          </reference>
          <reference field="13" count="1" selected="0">
            <x v="1"/>
          </reference>
        </references>
      </pivotArea>
    </chartFormat>
    <chartFormat chart="17" format="24" series="1">
      <pivotArea type="data" outline="0" fieldPosition="0">
        <references count="1">
          <reference field="4294967294" count="1" selected="0">
            <x v="0"/>
          </reference>
        </references>
      </pivotArea>
    </chartFormat>
    <chartFormat chart="17" format="25">
      <pivotArea type="data" outline="0" fieldPosition="0">
        <references count="2">
          <reference field="4294967294" count="1" selected="0">
            <x v="0"/>
          </reference>
          <reference field="13" count="1" selected="0">
            <x v="0"/>
          </reference>
        </references>
      </pivotArea>
    </chartFormat>
    <chartFormat chart="17" format="26">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CC34AA-62A2-4E86-B96E-94844DA1F5B1}" name="PivotTable7"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H53:I57" firstHeaderRow="1" firstDataRow="1" firstDataCol="1"/>
  <pivotFields count="38">
    <pivotField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axis="axisRow" dataField="1" showAll="0">
      <items count="5">
        <item x="2"/>
        <item x="1"/>
        <item x="0"/>
        <item x="3"/>
        <item t="default"/>
      </items>
    </pivotField>
    <pivotField showAll="0"/>
    <pivotField showAll="0">
      <items count="4">
        <item h="1" x="2"/>
        <item h="1"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x v="3"/>
    </i>
  </rowItems>
  <colItems count="1">
    <i/>
  </colItems>
  <dataFields count="1">
    <dataField name="Count of BusinessTravel"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D9FD49-ED17-4A40-99A7-61F5CF5AB684}" name="PivotTable10"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B59:C60" firstHeaderRow="1" firstDataRow="1" firstDataCol="1"/>
  <pivotFields count="38">
    <pivotField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axis="axisRow" dataField="1" showAll="0">
      <items count="4">
        <item h="1" x="2"/>
        <item x="0"/>
        <item h="1"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
    <i>
      <x v="1"/>
    </i>
  </rowItems>
  <colItems count="1">
    <i/>
  </colItems>
  <dataFields count="1">
    <dataField name="Count of Department" fld="6" subtotal="count" baseField="0" baseItem="0"/>
  </dataFields>
  <chartFormats count="7">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6" count="1" selected="0">
            <x v="2"/>
          </reference>
        </references>
      </pivotArea>
    </chartFormat>
    <chartFormat chart="14" format="2">
      <pivotArea type="data" outline="0" fieldPosition="0">
        <references count="2">
          <reference field="4294967294" count="1" selected="0">
            <x v="0"/>
          </reference>
          <reference field="6" count="1" selected="0">
            <x v="1"/>
          </reference>
        </references>
      </pivotArea>
    </chartFormat>
    <chartFormat chart="14" format="3">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545449A-D4F0-4EB2-9F8D-2EFDE1503F95}" sourceName="Department">
  <pivotTables>
    <pivotTable tabId="4" name="PivotTable4"/>
    <pivotTable tabId="4" name="PivotTable10"/>
    <pivotTable tabId="4" name="PivotTable11"/>
    <pivotTable tabId="4" name="PivotTable5"/>
    <pivotTable tabId="4" name="PivotTable3"/>
  </pivotTables>
  <data>
    <tabular pivotCacheId="1552144583">
      <items count="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5B2F5D3-7682-4898-8CB5-6D8E938D69FC}" cache="Slicer_Department" caption="Department" showCaption="0" style="SlicerStyleDark5 2" rowHeight="79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8C11E1-254A-4BCD-BB3E-D31FBC4FFB81}" name="Table1" displayName="Table1" ref="B2:AM1482" totalsRowShown="0" headerRowDxfId="2">
  <autoFilter ref="B2:AM1482" xr:uid="{4B8C11E1-254A-4BCD-BB3E-D31FBC4FFB81}"/>
  <tableColumns count="38">
    <tableColumn id="1" xr3:uid="{F1E31C14-7207-4A61-A1F6-5DD91FD83402}" name="EmpID"/>
    <tableColumn id="2" xr3:uid="{DE47EA00-2A78-44FC-993B-4C0AC8075A6E}" name="Age"/>
    <tableColumn id="3" xr3:uid="{94398382-0C9D-4F51-AB83-E680B64D6D8C}" name="AgeGroup"/>
    <tableColumn id="4" xr3:uid="{C05ED331-57B5-4A11-82A6-F7E8B88141FE}" name="Attrition"/>
    <tableColumn id="5" xr3:uid="{7D7A1444-4BA2-47BD-A72C-7A05C4BA9C4B}" name="BusinessTravel"/>
    <tableColumn id="6" xr3:uid="{9DB33AE4-AFF1-40D8-9B76-25E2CD954580}" name="DailyRate"/>
    <tableColumn id="7" xr3:uid="{AE0F563A-DEEE-4336-8C3B-DB342217E281}" name="Department"/>
    <tableColumn id="8" xr3:uid="{4699AD4A-88F0-4AF3-96A1-738BD348714F}" name="DistanceFromHome"/>
    <tableColumn id="9" xr3:uid="{5AC44B9A-C9E5-4CF0-9653-B2E250147C6E}" name="Education"/>
    <tableColumn id="10" xr3:uid="{ACC0D46A-1701-4CF7-974D-6EEDA33D9BA5}" name="EducationField"/>
    <tableColumn id="11" xr3:uid="{72B62361-FA79-4D8D-B5E6-0CF4AAD17D3D}" name="EmployeeCount"/>
    <tableColumn id="12" xr3:uid="{8B05430A-1D39-45BF-A7F9-41D61FA483D5}" name="EmployeeNumber"/>
    <tableColumn id="13" xr3:uid="{206F7FF9-C926-47A6-8B88-7AAF02456D0A}" name="EnvironmentSatisfaction"/>
    <tableColumn id="14" xr3:uid="{5BD5371E-3944-470C-9380-521F12026DB6}" name="Gender"/>
    <tableColumn id="15" xr3:uid="{B6B18B0A-D203-4FED-8A0A-4470C5A8C3C7}" name="HourlyRate"/>
    <tableColumn id="16" xr3:uid="{2DBA7009-12EA-4E05-838D-6FE5BCC05CE2}" name="JobInvolvement"/>
    <tableColumn id="17" xr3:uid="{4FCE1575-AB7F-46B7-AE25-7471A7A39EEA}" name="JobLevel"/>
    <tableColumn id="18" xr3:uid="{1EAC6CBA-FBCA-40D9-B27C-28A7D7E4289F}" name="JobRole"/>
    <tableColumn id="19" xr3:uid="{690DA3AB-B846-4264-B2F6-6D9676C77662}" name="JobSatisfaction"/>
    <tableColumn id="20" xr3:uid="{F03E95E1-B082-4314-9B02-EFFFCF4A9CFF}" name="MaritalStatus"/>
    <tableColumn id="21" xr3:uid="{AD73FBE4-CEFC-456E-A195-F8EC3DA4F892}" name="MonthlyIncome"/>
    <tableColumn id="22" xr3:uid="{DEDC1194-BF92-40F4-8C0D-911322397679}" name="SalarySlab"/>
    <tableColumn id="23" xr3:uid="{B175EFA9-E46E-42BE-9F03-BD9C25892F52}" name="MonthlyRate"/>
    <tableColumn id="24" xr3:uid="{5721AC0F-F7E6-4312-8FEF-B794BC3BCE8F}" name="NumCompaniesWorked"/>
    <tableColumn id="25" xr3:uid="{634E2094-70BB-4A7E-92F1-3A1B3139D2F8}" name="Over18"/>
    <tableColumn id="26" xr3:uid="{D19D3AF6-67F1-43AB-B122-15A5DA714D74}" name="OverTime"/>
    <tableColumn id="27" xr3:uid="{B24EAAA8-349E-4DE6-8AE6-701F789CB016}" name="PercentSalaryHike"/>
    <tableColumn id="28" xr3:uid="{5582E6F2-4474-4A6C-9EAD-9BFE9FD2A174}" name="PerformanceRating"/>
    <tableColumn id="29" xr3:uid="{352E82CB-7C1F-4B02-92BF-F1C8F4984E30}" name="RelationshipSatisfaction"/>
    <tableColumn id="30" xr3:uid="{58184940-5B2F-4202-B01A-7F16F643ED74}" name="StandardHours"/>
    <tableColumn id="31" xr3:uid="{D81AF1FD-6A86-45C5-A0B8-447115E2852A}" name="StockOptionLevel"/>
    <tableColumn id="32" xr3:uid="{24986548-3BF1-491F-AB2F-EC8360D0C59E}" name="TotalWorkingYears"/>
    <tableColumn id="33" xr3:uid="{44A8FE2D-A6B1-4339-A5C2-4221E161222F}" name="TrainingTimesLastYear"/>
    <tableColumn id="34" xr3:uid="{7DA183D3-6B28-4A8A-AE57-3CB23701E84F}" name="WorkLifeBalance"/>
    <tableColumn id="35" xr3:uid="{A192C7C0-894C-4C59-8B2E-F97197F5B7A6}" name="YearsAtCompany"/>
    <tableColumn id="36" xr3:uid="{DF169A36-6061-4FA6-899A-67DD01E11D1B}" name="YearsInCurrentRole"/>
    <tableColumn id="37" xr3:uid="{C6B65208-7C16-495F-9D27-7B4638D79582}" name="YearsSinceLastPromotion"/>
    <tableColumn id="38" xr3:uid="{5FEE419C-8420-4878-BE24-D4C6C0E22CCB}" name="YearsWithCurrManag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38015-2274-4C44-8219-BC7C47E85DBC}">
  <sheetPr>
    <tabColor rgb="FF12113B"/>
    <outlinePr summaryBelow="0" summaryRight="0"/>
  </sheetPr>
  <dimension ref="A1:MY2003"/>
  <sheetViews>
    <sheetView showGridLines="0" showRowColHeaders="0" tabSelected="1" topLeftCell="A2" zoomScale="90" zoomScaleNormal="100" workbookViewId="0">
      <selection activeCell="B5" sqref="B5:D6"/>
    </sheetView>
  </sheetViews>
  <sheetFormatPr defaultColWidth="12.6640625" defaultRowHeight="15.75" customHeight="1" x14ac:dyDescent="0.3"/>
  <cols>
    <col min="1" max="1" width="4" style="8" customWidth="1"/>
    <col min="2" max="4" width="12.6640625" style="8"/>
    <col min="5" max="5" width="4" style="8" customWidth="1"/>
    <col min="6" max="6" width="12.6640625" style="8" customWidth="1"/>
    <col min="7" max="7" width="12.6640625" style="8"/>
    <col min="8" max="8" width="12.6640625" style="8" customWidth="1"/>
    <col min="9" max="9" width="0.88671875" style="8" customWidth="1"/>
    <col min="10" max="10" width="12.6640625" style="8" customWidth="1"/>
    <col min="11" max="11" width="12.6640625" style="8"/>
    <col min="12" max="12" width="11.5546875" style="8" customWidth="1"/>
    <col min="13" max="13" width="3.44140625" style="8" customWidth="1"/>
    <col min="14" max="20" width="12.6640625" style="8"/>
    <col min="21" max="21" width="4" style="8" customWidth="1"/>
    <col min="22" max="23" width="7" style="7" customWidth="1"/>
    <col min="24" max="24" width="3.88671875" style="7" customWidth="1"/>
    <col min="25" max="16384" width="12.6640625" style="8"/>
  </cols>
  <sheetData>
    <row r="1" spans="1:27" ht="15.6" customHeight="1" x14ac:dyDescent="0.3">
      <c r="A1" s="7"/>
      <c r="B1" s="7"/>
      <c r="C1" s="7"/>
      <c r="D1" s="7"/>
      <c r="E1" s="7"/>
      <c r="F1" s="7"/>
      <c r="G1" s="7"/>
      <c r="H1" s="7"/>
      <c r="I1" s="7"/>
      <c r="J1" s="7"/>
      <c r="K1" s="7"/>
      <c r="L1" s="7"/>
      <c r="M1" s="7"/>
      <c r="N1" s="7"/>
      <c r="O1" s="7"/>
      <c r="P1" s="7"/>
      <c r="Q1" s="7"/>
      <c r="R1" s="7"/>
      <c r="S1" s="7"/>
      <c r="T1" s="7"/>
      <c r="U1" s="7"/>
    </row>
    <row r="2" spans="1:27" ht="24" customHeight="1" x14ac:dyDescent="0.3">
      <c r="A2" s="9"/>
      <c r="B2" s="43" t="s">
        <v>1564</v>
      </c>
      <c r="C2" s="44"/>
      <c r="D2" s="44"/>
      <c r="E2" s="44"/>
      <c r="F2" s="44"/>
      <c r="G2" s="44"/>
      <c r="H2" s="44"/>
      <c r="I2" s="44"/>
      <c r="J2" s="44"/>
      <c r="K2" s="44"/>
      <c r="L2" s="44"/>
      <c r="M2" s="44"/>
      <c r="N2" s="44"/>
      <c r="O2" s="44"/>
      <c r="P2" s="44"/>
      <c r="Q2" s="44"/>
      <c r="R2" s="44"/>
      <c r="S2" s="44"/>
      <c r="T2" s="44"/>
      <c r="U2" s="44"/>
      <c r="V2" s="44"/>
      <c r="W2" s="44"/>
    </row>
    <row r="3" spans="1:27" ht="30" customHeight="1" x14ac:dyDescent="0.3">
      <c r="A3" s="10"/>
      <c r="B3" s="44"/>
      <c r="C3" s="44"/>
      <c r="D3" s="44"/>
      <c r="E3" s="44"/>
      <c r="F3" s="44"/>
      <c r="G3" s="44"/>
      <c r="H3" s="44"/>
      <c r="I3" s="44"/>
      <c r="J3" s="44"/>
      <c r="K3" s="44"/>
      <c r="L3" s="44"/>
      <c r="M3" s="44"/>
      <c r="N3" s="44"/>
      <c r="O3" s="44"/>
      <c r="P3" s="44"/>
      <c r="Q3" s="44"/>
      <c r="R3" s="44"/>
      <c r="S3" s="44"/>
      <c r="T3" s="44"/>
      <c r="U3" s="44"/>
      <c r="V3" s="44"/>
      <c r="W3" s="44"/>
    </row>
    <row r="4" spans="1:27" ht="17.399999999999999" customHeight="1" x14ac:dyDescent="0.3">
      <c r="A4" s="7"/>
      <c r="B4" s="7"/>
      <c r="C4" s="7"/>
      <c r="D4" s="7"/>
      <c r="E4" s="7"/>
      <c r="F4" s="7"/>
      <c r="G4" s="7"/>
      <c r="H4" s="7"/>
      <c r="I4" s="7"/>
      <c r="J4" s="7"/>
      <c r="K4" s="7"/>
      <c r="L4" s="7"/>
      <c r="M4" s="7"/>
      <c r="N4" s="7"/>
      <c r="O4" s="7"/>
      <c r="P4" s="7"/>
      <c r="Q4" s="7"/>
      <c r="R4" s="7"/>
      <c r="S4" s="7"/>
      <c r="T4" s="7"/>
      <c r="U4" s="7"/>
    </row>
    <row r="5" spans="1:27" ht="24" customHeight="1" x14ac:dyDescent="0.3">
      <c r="A5" s="7"/>
      <c r="B5" s="42" t="s">
        <v>1570</v>
      </c>
      <c r="C5" s="42"/>
      <c r="D5" s="42"/>
      <c r="E5" s="7"/>
      <c r="F5" s="46" t="s">
        <v>1546</v>
      </c>
      <c r="G5" s="46"/>
      <c r="H5" s="46"/>
      <c r="I5" s="46"/>
      <c r="J5" s="46"/>
      <c r="K5" s="46"/>
      <c r="L5" s="46"/>
      <c r="M5" s="7"/>
      <c r="N5" s="30" t="s">
        <v>1568</v>
      </c>
      <c r="O5" s="30"/>
      <c r="P5" s="30"/>
      <c r="Q5" s="30"/>
      <c r="R5" s="30"/>
      <c r="S5" s="30"/>
      <c r="T5" s="42" t="s">
        <v>1569</v>
      </c>
      <c r="U5" s="42"/>
      <c r="V5" s="42"/>
      <c r="W5" s="42"/>
    </row>
    <row r="6" spans="1:27" ht="9.75" customHeight="1" x14ac:dyDescent="0.45">
      <c r="A6" s="7"/>
      <c r="B6" s="42"/>
      <c r="C6" s="42"/>
      <c r="D6" s="42"/>
      <c r="E6" s="7"/>
      <c r="F6" s="11"/>
      <c r="G6" s="12"/>
      <c r="H6" s="12"/>
      <c r="I6" s="14"/>
      <c r="J6" s="11"/>
      <c r="K6" s="13"/>
      <c r="L6" s="13"/>
      <c r="M6" s="7"/>
      <c r="N6" s="48"/>
      <c r="O6" s="40"/>
      <c r="P6" s="40"/>
      <c r="Q6" s="40"/>
      <c r="R6" s="40"/>
      <c r="S6" s="40"/>
      <c r="T6" s="40"/>
      <c r="U6" s="14"/>
      <c r="V6" s="14"/>
      <c r="W6" s="14"/>
      <c r="AA6" s="31"/>
    </row>
    <row r="7" spans="1:27" ht="24" customHeight="1" x14ac:dyDescent="0.3">
      <c r="A7" s="7"/>
      <c r="B7" s="32">
        <f>Pivot_Table!B4</f>
        <v>1480</v>
      </c>
      <c r="C7" s="32"/>
      <c r="D7" s="32"/>
      <c r="E7" s="7"/>
      <c r="F7" s="15"/>
      <c r="G7" s="15"/>
      <c r="H7" s="15" t="s">
        <v>1566</v>
      </c>
      <c r="I7" s="15"/>
      <c r="J7" s="15"/>
      <c r="K7" s="15" t="s">
        <v>1567</v>
      </c>
      <c r="L7" s="15"/>
      <c r="M7" s="7"/>
      <c r="N7" s="40"/>
      <c r="O7" s="40"/>
      <c r="P7" s="40"/>
      <c r="Q7" s="40"/>
      <c r="R7" s="40"/>
      <c r="S7" s="40"/>
      <c r="T7" s="40"/>
      <c r="U7" s="14"/>
      <c r="V7" s="14"/>
      <c r="W7" s="14"/>
    </row>
    <row r="8" spans="1:27" ht="24" customHeight="1" x14ac:dyDescent="0.3">
      <c r="A8" s="7"/>
      <c r="B8" s="32"/>
      <c r="C8" s="32"/>
      <c r="D8" s="32"/>
      <c r="E8" s="7"/>
      <c r="F8" s="13"/>
      <c r="G8" s="25"/>
      <c r="H8" s="25"/>
      <c r="I8" s="14"/>
      <c r="J8" s="13"/>
      <c r="K8" s="19"/>
      <c r="L8" s="19"/>
      <c r="M8" s="7"/>
      <c r="N8" s="40"/>
      <c r="O8" s="40"/>
      <c r="P8" s="40"/>
      <c r="Q8" s="40"/>
      <c r="R8" s="40"/>
      <c r="S8" s="40"/>
      <c r="T8" s="40"/>
      <c r="U8" s="14"/>
      <c r="V8" s="14"/>
      <c r="W8" s="14"/>
    </row>
    <row r="9" spans="1:27" ht="24" customHeight="1" x14ac:dyDescent="0.3">
      <c r="A9" s="7"/>
      <c r="B9" s="32"/>
      <c r="C9" s="32"/>
      <c r="D9" s="32"/>
      <c r="E9" s="7"/>
      <c r="F9" s="13"/>
      <c r="G9" s="25"/>
      <c r="H9" s="25"/>
      <c r="I9" s="14"/>
      <c r="J9" s="13"/>
      <c r="K9" s="19"/>
      <c r="L9" s="19"/>
      <c r="M9" s="7"/>
      <c r="N9" s="40"/>
      <c r="O9" s="40"/>
      <c r="P9" s="40"/>
      <c r="Q9" s="40"/>
      <c r="R9" s="40"/>
      <c r="S9" s="40"/>
      <c r="T9" s="40"/>
      <c r="U9" s="14"/>
      <c r="V9" s="14"/>
      <c r="W9" s="14"/>
    </row>
    <row r="10" spans="1:27" ht="8.25" customHeight="1" x14ac:dyDescent="0.3">
      <c r="A10" s="7"/>
      <c r="B10" s="32"/>
      <c r="C10" s="32"/>
      <c r="D10" s="32"/>
      <c r="E10" s="7"/>
      <c r="F10" s="13"/>
      <c r="G10" s="13"/>
      <c r="H10" s="13"/>
      <c r="I10" s="13"/>
      <c r="J10" s="13"/>
      <c r="K10" s="13"/>
      <c r="L10" s="13"/>
      <c r="M10" s="7"/>
      <c r="N10" s="40"/>
      <c r="O10" s="40"/>
      <c r="P10" s="40"/>
      <c r="Q10" s="40"/>
      <c r="R10" s="40"/>
      <c r="S10" s="40"/>
      <c r="T10" s="40"/>
      <c r="U10" s="14"/>
      <c r="V10" s="14"/>
      <c r="W10" s="14"/>
    </row>
    <row r="11" spans="1:27" ht="24" customHeight="1" x14ac:dyDescent="0.3">
      <c r="A11" s="7"/>
      <c r="B11" s="32"/>
      <c r="C11" s="32"/>
      <c r="D11" s="32"/>
      <c r="E11" s="7"/>
      <c r="F11" s="13"/>
      <c r="G11" s="13"/>
      <c r="H11" s="13"/>
      <c r="I11" s="13"/>
      <c r="J11" s="13"/>
      <c r="K11" s="13"/>
      <c r="L11" s="13"/>
      <c r="M11" s="7"/>
      <c r="N11" s="40"/>
      <c r="O11" s="40"/>
      <c r="P11" s="40"/>
      <c r="Q11" s="40"/>
      <c r="R11" s="40"/>
      <c r="S11" s="40"/>
      <c r="T11" s="40"/>
      <c r="U11" s="14"/>
      <c r="V11" s="14"/>
      <c r="W11" s="14"/>
    </row>
    <row r="12" spans="1:27" ht="24" customHeight="1" x14ac:dyDescent="0.3">
      <c r="A12" s="7"/>
      <c r="B12" s="50" t="s">
        <v>1565</v>
      </c>
      <c r="C12" s="50"/>
      <c r="D12" s="50"/>
      <c r="E12" s="7"/>
      <c r="F12" s="13"/>
      <c r="G12" s="13"/>
      <c r="H12" s="13"/>
      <c r="I12" s="13"/>
      <c r="J12" s="13"/>
      <c r="K12" s="13"/>
      <c r="L12" s="13"/>
      <c r="M12" s="7"/>
      <c r="N12" s="40"/>
      <c r="O12" s="40"/>
      <c r="P12" s="40"/>
      <c r="Q12" s="40"/>
      <c r="R12" s="40"/>
      <c r="S12" s="40"/>
      <c r="T12" s="40"/>
      <c r="U12" s="14"/>
      <c r="V12" s="14"/>
      <c r="W12" s="14"/>
    </row>
    <row r="13" spans="1:27" ht="8.25" customHeight="1" x14ac:dyDescent="0.3">
      <c r="A13" s="7"/>
      <c r="B13" s="13"/>
      <c r="C13" s="13"/>
      <c r="D13" s="13"/>
      <c r="E13" s="7"/>
      <c r="F13" s="13"/>
      <c r="G13" s="13"/>
      <c r="H13" s="13"/>
      <c r="I13" s="13"/>
      <c r="J13" s="13"/>
      <c r="K13" s="13"/>
      <c r="L13" s="13"/>
      <c r="M13" s="7"/>
      <c r="N13" s="40"/>
      <c r="O13" s="40"/>
      <c r="P13" s="40"/>
      <c r="Q13" s="40"/>
      <c r="R13" s="40"/>
      <c r="S13" s="40"/>
      <c r="T13" s="40"/>
      <c r="U13" s="14"/>
      <c r="V13" s="14"/>
      <c r="W13" s="14"/>
    </row>
    <row r="14" spans="1:27" ht="12.6" customHeight="1" x14ac:dyDescent="0.3">
      <c r="A14" s="7"/>
      <c r="B14" s="13"/>
      <c r="C14" s="13"/>
      <c r="D14" s="13"/>
      <c r="E14" s="7"/>
      <c r="F14" s="13"/>
      <c r="G14" s="13"/>
      <c r="H14" s="13"/>
      <c r="I14" s="13"/>
      <c r="J14" s="13"/>
      <c r="K14" s="13"/>
      <c r="L14" s="13"/>
      <c r="M14" s="7"/>
      <c r="N14" s="40"/>
      <c r="O14" s="40"/>
      <c r="P14" s="40"/>
      <c r="Q14" s="40"/>
      <c r="R14" s="40"/>
      <c r="S14" s="40"/>
      <c r="T14" s="40"/>
      <c r="U14" s="14"/>
      <c r="V14" s="14"/>
      <c r="W14" s="14"/>
    </row>
    <row r="15" spans="1:27" ht="24" customHeight="1" x14ac:dyDescent="0.3">
      <c r="A15" s="7"/>
      <c r="B15" s="13"/>
      <c r="C15" s="13"/>
      <c r="D15" s="13"/>
      <c r="E15" s="7"/>
      <c r="F15" s="13"/>
      <c r="G15" s="13"/>
      <c r="H15" s="13"/>
      <c r="I15" s="13"/>
      <c r="J15" s="13"/>
      <c r="K15" s="13"/>
      <c r="L15" s="13"/>
      <c r="M15" s="7"/>
      <c r="N15" s="40"/>
      <c r="O15" s="40"/>
      <c r="P15" s="40"/>
      <c r="Q15" s="40"/>
      <c r="R15" s="40"/>
      <c r="S15" s="40"/>
      <c r="T15" s="40"/>
      <c r="U15" s="14"/>
      <c r="V15" s="14"/>
      <c r="W15" s="14"/>
    </row>
    <row r="16" spans="1:27" ht="24" customHeight="1" x14ac:dyDescent="0.3">
      <c r="A16" s="7"/>
      <c r="B16" s="13"/>
      <c r="C16" s="13"/>
      <c r="D16" s="13"/>
      <c r="E16" s="7"/>
      <c r="F16" s="13"/>
      <c r="G16" s="13"/>
      <c r="H16" s="13"/>
      <c r="I16" s="13"/>
      <c r="J16" s="13"/>
      <c r="K16" s="13"/>
      <c r="L16" s="13"/>
      <c r="M16" s="7"/>
      <c r="N16" s="40"/>
      <c r="O16" s="40"/>
      <c r="P16" s="40"/>
      <c r="Q16" s="40"/>
      <c r="R16" s="40"/>
      <c r="S16" s="40"/>
      <c r="T16" s="40"/>
      <c r="U16" s="14"/>
      <c r="V16" s="14"/>
      <c r="W16" s="14"/>
    </row>
    <row r="17" spans="1:363" s="21" customFormat="1" ht="6" customHeight="1" x14ac:dyDescent="0.3"/>
    <row r="18" spans="1:363" s="22" customFormat="1" ht="15" customHeight="1" x14ac:dyDescent="0.3">
      <c r="A18" s="21"/>
      <c r="B18" s="20"/>
      <c r="C18" s="23"/>
      <c r="D18" s="23"/>
      <c r="E18" s="21"/>
      <c r="F18" s="21"/>
      <c r="G18" s="21"/>
      <c r="H18" s="21"/>
      <c r="I18" s="21"/>
      <c r="J18" s="21"/>
      <c r="K18" s="21"/>
      <c r="L18" s="21"/>
      <c r="M18" s="21"/>
      <c r="N18" s="21"/>
      <c r="O18" s="21"/>
      <c r="P18" s="21"/>
      <c r="Q18" s="21"/>
      <c r="R18" s="21"/>
      <c r="S18" s="21"/>
      <c r="T18" s="21"/>
      <c r="U18" s="21"/>
      <c r="V18" s="21"/>
      <c r="W18" s="21"/>
      <c r="X18" s="21"/>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row>
    <row r="19" spans="1:363" ht="24" customHeight="1" x14ac:dyDescent="0.3">
      <c r="A19" s="7"/>
      <c r="B19" s="47" t="s">
        <v>1559</v>
      </c>
      <c r="C19" s="47"/>
      <c r="D19" s="47"/>
      <c r="E19" s="47"/>
      <c r="F19" s="47"/>
      <c r="G19" s="47"/>
      <c r="H19" s="47"/>
      <c r="I19" s="47"/>
      <c r="J19" s="47"/>
      <c r="K19" s="47"/>
      <c r="L19" s="47"/>
      <c r="M19" s="7"/>
      <c r="N19" s="46" t="s">
        <v>1562</v>
      </c>
      <c r="O19" s="46"/>
      <c r="P19" s="46"/>
      <c r="Q19" s="46"/>
      <c r="R19" s="45" t="s">
        <v>1561</v>
      </c>
      <c r="S19" s="45"/>
      <c r="T19" s="45"/>
      <c r="U19" s="45"/>
      <c r="V19" s="45"/>
      <c r="W19" s="45"/>
    </row>
    <row r="20" spans="1:363" ht="24" customHeight="1" x14ac:dyDescent="0.3">
      <c r="A20" s="7"/>
      <c r="B20" s="47"/>
      <c r="C20" s="47"/>
      <c r="D20" s="47"/>
      <c r="E20" s="47"/>
      <c r="F20" s="47"/>
      <c r="G20" s="47"/>
      <c r="H20" s="47"/>
      <c r="I20" s="47"/>
      <c r="J20" s="47"/>
      <c r="K20" s="47"/>
      <c r="L20" s="47"/>
      <c r="M20" s="7"/>
      <c r="N20" s="48"/>
      <c r="O20" s="40"/>
      <c r="P20" s="40"/>
      <c r="Q20" s="40"/>
      <c r="R20" s="40"/>
      <c r="S20" s="40"/>
      <c r="T20" s="40"/>
      <c r="U20" s="14"/>
      <c r="V20" s="14"/>
      <c r="W20" s="14"/>
    </row>
    <row r="21" spans="1:363" ht="24" customHeight="1" x14ac:dyDescent="0.55000000000000004">
      <c r="A21" s="7"/>
      <c r="B21" s="28" t="s">
        <v>1545</v>
      </c>
      <c r="C21" s="37" t="s">
        <v>1558</v>
      </c>
      <c r="D21" s="37"/>
      <c r="E21" s="37"/>
      <c r="F21" s="37"/>
      <c r="G21" s="51" t="s">
        <v>6</v>
      </c>
      <c r="H21" s="52"/>
      <c r="I21" s="53"/>
      <c r="J21" s="29" t="s">
        <v>1556</v>
      </c>
      <c r="K21" s="37" t="s">
        <v>1557</v>
      </c>
      <c r="L21" s="37"/>
      <c r="M21" s="7"/>
      <c r="N21" s="40"/>
      <c r="O21" s="40"/>
      <c r="P21" s="40"/>
      <c r="Q21" s="40"/>
      <c r="R21" s="40"/>
      <c r="S21" s="40"/>
      <c r="T21" s="40"/>
      <c r="U21" s="14"/>
      <c r="V21" s="14"/>
      <c r="W21" s="14"/>
    </row>
    <row r="22" spans="1:363" ht="24" customHeight="1" x14ac:dyDescent="0.3">
      <c r="A22" s="7"/>
      <c r="B22" s="26" cm="1">
        <f t="array" aca="1" ref="B22:B29" ca="1">OFFSET(Pivot_Table!G25,0,0,8)</f>
        <v>1</v>
      </c>
      <c r="C22" s="36" t="str">
        <f>Pivot_Table!H25</f>
        <v>RM1010</v>
      </c>
      <c r="D22" s="38"/>
      <c r="E22" s="38"/>
      <c r="F22" s="38"/>
      <c r="G22" s="36" t="str">
        <f>Pivot_Table!J25</f>
        <v>Research &amp; Development</v>
      </c>
      <c r="H22" s="49"/>
      <c r="I22" s="49"/>
      <c r="J22" s="27">
        <f>Pivot_Table!L25</f>
        <v>19701</v>
      </c>
      <c r="K22" s="36">
        <f>Pivot_Table!K25</f>
        <v>4</v>
      </c>
      <c r="L22" s="36"/>
      <c r="M22" s="7"/>
      <c r="N22" s="40"/>
      <c r="O22" s="40"/>
      <c r="P22" s="40"/>
      <c r="Q22" s="40"/>
      <c r="R22" s="40"/>
      <c r="S22" s="40"/>
      <c r="T22" s="40"/>
      <c r="U22" s="14"/>
      <c r="V22" s="14"/>
      <c r="W22" s="14"/>
    </row>
    <row r="23" spans="1:363" ht="24" customHeight="1" x14ac:dyDescent="0.3">
      <c r="A23" s="7"/>
      <c r="B23" s="16">
        <f ca="1"/>
        <v>2</v>
      </c>
      <c r="C23" s="33" t="str">
        <f>Pivot_Table!H26</f>
        <v>RM1332</v>
      </c>
      <c r="D23" s="34"/>
      <c r="E23" s="34"/>
      <c r="F23" s="34"/>
      <c r="G23" s="33" t="str">
        <f>Pivot_Table!J26</f>
        <v>Research &amp; Development</v>
      </c>
      <c r="H23" s="35"/>
      <c r="I23" s="35"/>
      <c r="J23" s="27">
        <f>Pivot_Table!L26</f>
        <v>19665</v>
      </c>
      <c r="K23" s="33">
        <f>Pivot_Table!K26</f>
        <v>3</v>
      </c>
      <c r="L23" s="33"/>
      <c r="M23" s="7"/>
      <c r="N23" s="40"/>
      <c r="O23" s="40"/>
      <c r="P23" s="40"/>
      <c r="Q23" s="40"/>
      <c r="R23" s="40"/>
      <c r="S23" s="40"/>
      <c r="T23" s="40"/>
      <c r="U23" s="14"/>
      <c r="V23" s="14"/>
      <c r="W23" s="14"/>
    </row>
    <row r="24" spans="1:363" ht="24" customHeight="1" x14ac:dyDescent="0.3">
      <c r="A24" s="7"/>
      <c r="B24" s="16">
        <f ca="1"/>
        <v>3</v>
      </c>
      <c r="C24" s="33" t="str">
        <f>Pivot_Table!H27</f>
        <v>RM1464</v>
      </c>
      <c r="D24" s="34"/>
      <c r="E24" s="34"/>
      <c r="F24" s="34"/>
      <c r="G24" s="33" t="str">
        <f>Pivot_Table!J27</f>
        <v>Research &amp; Development</v>
      </c>
      <c r="H24" s="35"/>
      <c r="I24" s="35"/>
      <c r="J24" s="27">
        <f>Pivot_Table!L27</f>
        <v>19872</v>
      </c>
      <c r="K24" s="33">
        <f>Pivot_Table!K27</f>
        <v>3</v>
      </c>
      <c r="L24" s="33"/>
      <c r="M24" s="7"/>
      <c r="N24" s="40"/>
      <c r="O24" s="40"/>
      <c r="P24" s="40"/>
      <c r="Q24" s="40"/>
      <c r="R24" s="40"/>
      <c r="S24" s="40"/>
      <c r="T24" s="40"/>
      <c r="U24" s="14"/>
      <c r="V24" s="14"/>
      <c r="W24" s="14"/>
    </row>
    <row r="25" spans="1:363" ht="24" customHeight="1" x14ac:dyDescent="0.3">
      <c r="A25" s="7"/>
      <c r="B25" s="16">
        <f ca="1"/>
        <v>4</v>
      </c>
      <c r="C25" s="33" t="str">
        <f>Pivot_Table!H28</f>
        <v>RM1467</v>
      </c>
      <c r="D25" s="34"/>
      <c r="E25" s="34"/>
      <c r="F25" s="34"/>
      <c r="G25" s="33" t="str">
        <f>Pivot_Table!J28</f>
        <v>Research &amp; Development</v>
      </c>
      <c r="H25" s="35"/>
      <c r="I25" s="35"/>
      <c r="J25" s="27">
        <f>Pivot_Table!L28</f>
        <v>19982</v>
      </c>
      <c r="K25" s="33">
        <f>Pivot_Table!K28</f>
        <v>3</v>
      </c>
      <c r="L25" s="33"/>
      <c r="M25" s="7"/>
      <c r="N25" s="40"/>
      <c r="O25" s="40"/>
      <c r="P25" s="40"/>
      <c r="Q25" s="40"/>
      <c r="R25" s="40"/>
      <c r="S25" s="40"/>
      <c r="T25" s="40"/>
      <c r="U25" s="14"/>
      <c r="V25" s="14"/>
      <c r="W25" s="14"/>
    </row>
    <row r="26" spans="1:363" ht="24" customHeight="1" x14ac:dyDescent="0.3">
      <c r="A26" s="7"/>
      <c r="B26" s="16">
        <f ca="1"/>
        <v>5</v>
      </c>
      <c r="C26" s="33" t="str">
        <f>Pivot_Table!H29</f>
        <v>RM166</v>
      </c>
      <c r="D26" s="34"/>
      <c r="E26" s="34"/>
      <c r="F26" s="34"/>
      <c r="G26" s="33" t="str">
        <f>Pivot_Table!J29</f>
        <v>Research &amp; Development</v>
      </c>
      <c r="H26" s="35"/>
      <c r="I26" s="35"/>
      <c r="J26" s="27">
        <f>Pivot_Table!L29</f>
        <v>19926</v>
      </c>
      <c r="K26" s="33">
        <f>Pivot_Table!K29</f>
        <v>3</v>
      </c>
      <c r="L26" s="33"/>
      <c r="M26" s="7"/>
      <c r="N26" s="40"/>
      <c r="O26" s="40"/>
      <c r="P26" s="40"/>
      <c r="Q26" s="40"/>
      <c r="R26" s="40"/>
      <c r="S26" s="40"/>
      <c r="T26" s="40"/>
      <c r="U26" s="14"/>
      <c r="V26" s="14"/>
      <c r="W26" s="14"/>
    </row>
    <row r="27" spans="1:363" ht="24" customHeight="1" x14ac:dyDescent="0.3">
      <c r="A27" s="7"/>
      <c r="B27" s="16">
        <f ca="1"/>
        <v>6</v>
      </c>
      <c r="C27" s="33" t="str">
        <f>Pivot_Table!H30</f>
        <v>RM191</v>
      </c>
      <c r="D27" s="34"/>
      <c r="E27" s="34"/>
      <c r="F27" s="34"/>
      <c r="G27" s="33" t="str">
        <f>Pivot_Table!J30</f>
        <v>Research &amp; Development</v>
      </c>
      <c r="H27" s="35"/>
      <c r="I27" s="35"/>
      <c r="J27" s="27">
        <f>Pivot_Table!L30</f>
        <v>19999</v>
      </c>
      <c r="K27" s="33">
        <f>Pivot_Table!K30</f>
        <v>3</v>
      </c>
      <c r="L27" s="33"/>
      <c r="M27" s="7"/>
      <c r="N27" s="40"/>
      <c r="O27" s="40"/>
      <c r="P27" s="40"/>
      <c r="Q27" s="40"/>
      <c r="R27" s="40"/>
      <c r="S27" s="40"/>
      <c r="T27" s="40"/>
      <c r="U27" s="14"/>
      <c r="V27" s="14"/>
      <c r="W27" s="14"/>
    </row>
    <row r="28" spans="1:363" ht="24" customHeight="1" x14ac:dyDescent="0.3">
      <c r="A28" s="7"/>
      <c r="B28" s="16">
        <f ca="1"/>
        <v>7</v>
      </c>
      <c r="C28" s="33" t="str">
        <f>Pivot_Table!H31</f>
        <v>RM569</v>
      </c>
      <c r="D28" s="34"/>
      <c r="E28" s="34"/>
      <c r="F28" s="34"/>
      <c r="G28" s="33" t="str">
        <f>Pivot_Table!J31</f>
        <v>Research &amp; Development</v>
      </c>
      <c r="H28" s="35"/>
      <c r="I28" s="35"/>
      <c r="J28" s="27">
        <f>Pivot_Table!L31</f>
        <v>19859</v>
      </c>
      <c r="K28" s="33">
        <f>Pivot_Table!K31</f>
        <v>3</v>
      </c>
      <c r="L28" s="33"/>
      <c r="M28" s="7"/>
      <c r="N28" s="40"/>
      <c r="O28" s="40"/>
      <c r="P28" s="40"/>
      <c r="Q28" s="40"/>
      <c r="R28" s="40"/>
      <c r="S28" s="40"/>
      <c r="T28" s="40"/>
      <c r="U28" s="14"/>
      <c r="V28" s="14"/>
      <c r="W28" s="14"/>
    </row>
    <row r="29" spans="1:363" ht="24" customHeight="1" x14ac:dyDescent="0.3">
      <c r="A29" s="7"/>
      <c r="B29" s="16">
        <f ca="1"/>
        <v>8</v>
      </c>
      <c r="C29" s="33" t="str">
        <f>Pivot_Table!H32</f>
        <v>RM747</v>
      </c>
      <c r="D29" s="34"/>
      <c r="E29" s="34"/>
      <c r="F29" s="34"/>
      <c r="G29" s="33" t="str">
        <f>Pivot_Table!J32</f>
        <v>Research &amp; Development</v>
      </c>
      <c r="H29" s="35"/>
      <c r="I29" s="35"/>
      <c r="J29" s="27">
        <f>Pivot_Table!L32</f>
        <v>19973</v>
      </c>
      <c r="K29" s="33">
        <f>Pivot_Table!K32</f>
        <v>4</v>
      </c>
      <c r="L29" s="33"/>
      <c r="M29" s="7"/>
      <c r="N29" s="40"/>
      <c r="O29" s="40"/>
      <c r="P29" s="40"/>
      <c r="Q29" s="40"/>
      <c r="R29" s="40"/>
      <c r="S29" s="40"/>
      <c r="T29" s="40"/>
      <c r="U29" s="14"/>
      <c r="V29" s="14"/>
      <c r="W29" s="14"/>
    </row>
    <row r="30" spans="1:363" ht="24" customHeight="1" x14ac:dyDescent="0.3">
      <c r="A30" s="7"/>
      <c r="B30" s="7"/>
      <c r="C30" s="7"/>
      <c r="D30" s="7"/>
      <c r="E30" s="7"/>
      <c r="F30" s="7"/>
      <c r="G30" s="7"/>
      <c r="H30" s="7"/>
      <c r="I30" s="7"/>
      <c r="J30" s="7"/>
      <c r="K30" s="7"/>
      <c r="L30" s="7"/>
      <c r="M30" s="7"/>
      <c r="N30" s="7"/>
      <c r="O30" s="7"/>
      <c r="P30" s="7"/>
      <c r="Q30" s="7"/>
      <c r="R30" s="7"/>
      <c r="S30" s="7"/>
      <c r="T30" s="7"/>
      <c r="U30" s="7"/>
    </row>
    <row r="31" spans="1:363" ht="24" customHeight="1" x14ac:dyDescent="0.3">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spans="1:363" ht="24" customHeight="1" x14ac:dyDescent="0.4">
      <c r="A32" s="39"/>
      <c r="B32" s="40"/>
      <c r="C32" s="40"/>
      <c r="D32" s="40"/>
      <c r="E32" s="40"/>
      <c r="F32" s="40"/>
      <c r="G32" s="41"/>
      <c r="H32" s="40"/>
      <c r="I32" s="17"/>
      <c r="J32" s="17"/>
      <c r="K32" s="17"/>
      <c r="L32" s="17"/>
      <c r="M32" s="17"/>
      <c r="N32" s="17"/>
      <c r="O32" s="17"/>
      <c r="P32" s="17"/>
      <c r="Q32" s="17"/>
      <c r="R32" s="17"/>
      <c r="S32" s="17"/>
      <c r="T32" s="17"/>
      <c r="U32" s="17"/>
      <c r="V32" s="17"/>
      <c r="W32" s="17"/>
      <c r="X32" s="17"/>
      <c r="Y32" s="17"/>
    </row>
    <row r="33" spans="11:25" ht="15.75" customHeight="1" x14ac:dyDescent="0.3">
      <c r="K33" s="17"/>
      <c r="L33" s="17"/>
      <c r="M33" s="17"/>
      <c r="U33" s="17"/>
      <c r="V33" s="17"/>
      <c r="W33" s="17"/>
      <c r="X33" s="17"/>
      <c r="Y33" s="17"/>
    </row>
    <row r="34" spans="11:25" ht="15.75" customHeight="1" x14ac:dyDescent="0.3">
      <c r="K34" s="17"/>
      <c r="L34" s="17"/>
      <c r="M34" s="17"/>
      <c r="U34" s="17"/>
      <c r="V34" s="17"/>
      <c r="W34" s="17"/>
      <c r="X34" s="17"/>
      <c r="Y34" s="17"/>
    </row>
    <row r="35" spans="11:25" ht="15.75" customHeight="1" x14ac:dyDescent="0.3">
      <c r="K35" s="17"/>
      <c r="L35" s="17"/>
      <c r="M35" s="17"/>
      <c r="U35" s="17"/>
      <c r="V35" s="17"/>
      <c r="W35" s="17"/>
      <c r="X35" s="17"/>
      <c r="Y35" s="17"/>
    </row>
    <row r="36" spans="11:25" ht="15.75" customHeight="1" x14ac:dyDescent="0.3">
      <c r="K36" s="17"/>
      <c r="L36" s="17"/>
      <c r="M36" s="17"/>
      <c r="U36" s="17"/>
      <c r="V36" s="17"/>
      <c r="W36" s="17"/>
      <c r="X36" s="17"/>
      <c r="Y36" s="17"/>
    </row>
    <row r="37" spans="11:25" ht="15.75" customHeight="1" x14ac:dyDescent="0.3">
      <c r="U37" s="17"/>
      <c r="V37" s="17"/>
      <c r="W37" s="17"/>
      <c r="X37" s="17"/>
      <c r="Y37" s="17"/>
    </row>
    <row r="38" spans="11:25" ht="15.75" customHeight="1" x14ac:dyDescent="0.3">
      <c r="U38" s="17"/>
      <c r="V38" s="17"/>
      <c r="W38" s="17"/>
      <c r="X38" s="17"/>
      <c r="Y38" s="17"/>
    </row>
    <row r="39" spans="11:25" ht="15.75" customHeight="1" x14ac:dyDescent="0.3">
      <c r="U39" s="17"/>
      <c r="V39" s="17"/>
      <c r="W39" s="17"/>
      <c r="X39" s="17"/>
      <c r="Y39" s="17"/>
    </row>
    <row r="40" spans="11:25" ht="15.75" customHeight="1" x14ac:dyDescent="0.3">
      <c r="U40" s="17"/>
      <c r="V40" s="17"/>
      <c r="W40" s="17"/>
      <c r="X40" s="17"/>
      <c r="Y40" s="17"/>
    </row>
    <row r="41" spans="11:25" ht="15.75" customHeight="1" x14ac:dyDescent="0.3">
      <c r="U41" s="17"/>
      <c r="V41" s="17"/>
      <c r="W41" s="17"/>
      <c r="X41" s="17"/>
      <c r="Y41" s="17"/>
    </row>
    <row r="42" spans="11:25" ht="15.75" customHeight="1" x14ac:dyDescent="0.3">
      <c r="U42" s="17"/>
      <c r="V42" s="17"/>
      <c r="W42" s="17"/>
      <c r="X42" s="17"/>
      <c r="Y42" s="17"/>
    </row>
    <row r="43" spans="11:25" ht="15.75" customHeight="1" x14ac:dyDescent="0.3">
      <c r="U43" s="17"/>
      <c r="V43" s="17"/>
      <c r="W43" s="17"/>
      <c r="X43" s="17"/>
      <c r="Y43" s="17"/>
    </row>
    <row r="44" spans="11:25" ht="15.75" customHeight="1" x14ac:dyDescent="0.3">
      <c r="U44" s="17"/>
      <c r="V44" s="17"/>
      <c r="W44" s="17"/>
      <c r="X44" s="17"/>
      <c r="Y44" s="17"/>
    </row>
    <row r="45" spans="11:25" ht="15.75" customHeight="1" x14ac:dyDescent="0.3">
      <c r="U45" s="17"/>
      <c r="V45" s="17"/>
      <c r="W45" s="17"/>
      <c r="X45" s="17"/>
      <c r="Y45" s="17"/>
    </row>
    <row r="46" spans="11:25" ht="15.75" customHeight="1" x14ac:dyDescent="0.3">
      <c r="U46" s="17"/>
      <c r="V46" s="17"/>
      <c r="W46" s="17"/>
      <c r="X46" s="17"/>
      <c r="Y46" s="17"/>
    </row>
    <row r="47" spans="11:25" ht="15.75" customHeight="1" x14ac:dyDescent="0.3">
      <c r="U47" s="17"/>
      <c r="V47" s="17"/>
      <c r="W47" s="17"/>
      <c r="X47" s="17"/>
      <c r="Y47" s="17"/>
    </row>
    <row r="48" spans="11:25" ht="15.75" customHeight="1" x14ac:dyDescent="0.3">
      <c r="U48" s="17"/>
      <c r="V48" s="17"/>
      <c r="W48" s="17"/>
      <c r="X48" s="17"/>
      <c r="Y48" s="17"/>
    </row>
    <row r="49" spans="21:25" ht="15.75" customHeight="1" x14ac:dyDescent="0.3">
      <c r="U49" s="17"/>
      <c r="V49" s="17"/>
      <c r="W49" s="17"/>
      <c r="X49" s="17"/>
      <c r="Y49" s="17"/>
    </row>
    <row r="50" spans="21:25" ht="15.75" customHeight="1" x14ac:dyDescent="0.3">
      <c r="U50" s="17"/>
      <c r="V50" s="17"/>
      <c r="W50" s="17"/>
      <c r="X50" s="17"/>
      <c r="Y50" s="17"/>
    </row>
    <row r="51" spans="21:25" ht="15.75" customHeight="1" x14ac:dyDescent="0.3">
      <c r="U51" s="17"/>
      <c r="V51" s="17"/>
      <c r="W51" s="17"/>
      <c r="X51" s="17"/>
      <c r="Y51" s="17"/>
    </row>
    <row r="52" spans="21:25" ht="15.75" customHeight="1" x14ac:dyDescent="0.3">
      <c r="U52" s="17"/>
      <c r="V52" s="17"/>
      <c r="W52" s="17"/>
      <c r="X52" s="17"/>
      <c r="Y52" s="17"/>
    </row>
    <row r="53" spans="21:25" ht="15.75" customHeight="1" x14ac:dyDescent="0.3">
      <c r="U53" s="17"/>
      <c r="V53" s="17"/>
      <c r="W53" s="17"/>
      <c r="X53" s="17"/>
      <c r="Y53" s="17"/>
    </row>
    <row r="54" spans="21:25" ht="15.75" customHeight="1" x14ac:dyDescent="0.3">
      <c r="U54" s="17"/>
      <c r="V54" s="17"/>
      <c r="W54" s="17"/>
      <c r="X54" s="17"/>
      <c r="Y54" s="17"/>
    </row>
    <row r="55" spans="21:25" ht="15.75" customHeight="1" x14ac:dyDescent="0.3">
      <c r="U55" s="17"/>
      <c r="V55" s="17"/>
      <c r="W55" s="17"/>
      <c r="X55" s="17"/>
      <c r="Y55" s="17"/>
    </row>
    <row r="56" spans="21:25" ht="15.75" customHeight="1" x14ac:dyDescent="0.3">
      <c r="U56" s="17"/>
      <c r="V56" s="17"/>
      <c r="W56" s="17"/>
      <c r="X56" s="17"/>
      <c r="Y56" s="17"/>
    </row>
    <row r="57" spans="21:25" ht="15.75" customHeight="1" x14ac:dyDescent="0.3">
      <c r="U57" s="17"/>
      <c r="V57" s="17"/>
      <c r="W57" s="17"/>
      <c r="X57" s="17"/>
      <c r="Y57" s="17"/>
    </row>
    <row r="58" spans="21:25" ht="15.75" customHeight="1" x14ac:dyDescent="0.3">
      <c r="U58" s="17"/>
      <c r="V58" s="17"/>
      <c r="W58" s="17"/>
      <c r="X58" s="17"/>
      <c r="Y58" s="17"/>
    </row>
    <row r="59" spans="21:25" ht="15.75" customHeight="1" x14ac:dyDescent="0.3">
      <c r="U59" s="17"/>
      <c r="V59" s="17"/>
      <c r="W59" s="17"/>
      <c r="X59" s="17"/>
      <c r="Y59" s="17"/>
    </row>
    <row r="60" spans="21:25" ht="15.75" customHeight="1" x14ac:dyDescent="0.3">
      <c r="U60" s="17"/>
      <c r="V60" s="17"/>
      <c r="W60" s="17"/>
      <c r="X60" s="17"/>
      <c r="Y60" s="17"/>
    </row>
    <row r="61" spans="21:25" ht="15.75" customHeight="1" x14ac:dyDescent="0.3">
      <c r="U61" s="17"/>
      <c r="V61" s="17"/>
      <c r="W61" s="17"/>
      <c r="X61" s="17"/>
      <c r="Y61" s="17"/>
    </row>
    <row r="62" spans="21:25" ht="15.75" customHeight="1" x14ac:dyDescent="0.3">
      <c r="U62" s="17"/>
      <c r="V62" s="17"/>
      <c r="W62" s="17"/>
      <c r="X62" s="17"/>
      <c r="Y62" s="17"/>
    </row>
    <row r="63" spans="21:25" ht="15.75" customHeight="1" x14ac:dyDescent="0.3">
      <c r="U63" s="17"/>
      <c r="V63" s="17"/>
      <c r="W63" s="17"/>
      <c r="X63" s="17"/>
      <c r="Y63" s="17"/>
    </row>
    <row r="64" spans="21:25" ht="15.75" customHeight="1" x14ac:dyDescent="0.3">
      <c r="U64" s="17"/>
      <c r="V64" s="17"/>
      <c r="W64" s="17"/>
      <c r="X64" s="17"/>
      <c r="Y64" s="17"/>
    </row>
    <row r="65" spans="21:25" ht="15.75" customHeight="1" x14ac:dyDescent="0.3">
      <c r="U65" s="17"/>
      <c r="V65" s="17"/>
      <c r="W65" s="17"/>
      <c r="X65" s="17"/>
      <c r="Y65" s="17"/>
    </row>
    <row r="66" spans="21:25" ht="15.75" customHeight="1" x14ac:dyDescent="0.3">
      <c r="U66" s="17"/>
      <c r="V66" s="17"/>
      <c r="W66" s="17"/>
      <c r="X66" s="17"/>
      <c r="Y66" s="17"/>
    </row>
    <row r="67" spans="21:25" ht="15.75" customHeight="1" x14ac:dyDescent="0.3">
      <c r="U67" s="17"/>
      <c r="V67" s="17"/>
      <c r="W67" s="17"/>
      <c r="X67" s="17"/>
      <c r="Y67" s="17"/>
    </row>
    <row r="68" spans="21:25" ht="15.75" customHeight="1" x14ac:dyDescent="0.3">
      <c r="U68" s="17"/>
      <c r="V68" s="17"/>
      <c r="W68" s="17"/>
      <c r="X68" s="17"/>
      <c r="Y68" s="17"/>
    </row>
    <row r="69" spans="21:25" ht="15.75" customHeight="1" x14ac:dyDescent="0.3">
      <c r="U69" s="17"/>
      <c r="V69" s="17"/>
      <c r="W69" s="17"/>
      <c r="X69" s="17"/>
      <c r="Y69" s="17"/>
    </row>
    <row r="70" spans="21:25" ht="15.75" customHeight="1" x14ac:dyDescent="0.3">
      <c r="U70" s="17"/>
      <c r="V70" s="17"/>
      <c r="W70" s="17"/>
      <c r="X70" s="17"/>
      <c r="Y70" s="17"/>
    </row>
    <row r="71" spans="21:25" ht="15.75" customHeight="1" x14ac:dyDescent="0.3">
      <c r="U71" s="17"/>
      <c r="V71" s="17"/>
      <c r="W71" s="17"/>
      <c r="X71" s="17"/>
      <c r="Y71" s="17"/>
    </row>
    <row r="72" spans="21:25" ht="15.75" customHeight="1" x14ac:dyDescent="0.3">
      <c r="U72" s="17"/>
      <c r="V72" s="17"/>
      <c r="W72" s="17"/>
      <c r="X72" s="17"/>
      <c r="Y72" s="17"/>
    </row>
    <row r="73" spans="21:25" ht="15.75" customHeight="1" x14ac:dyDescent="0.3">
      <c r="U73" s="17"/>
      <c r="V73" s="17"/>
      <c r="W73" s="17"/>
      <c r="X73" s="17"/>
      <c r="Y73" s="17"/>
    </row>
    <row r="74" spans="21:25" ht="15.75" customHeight="1" x14ac:dyDescent="0.3">
      <c r="U74" s="17"/>
      <c r="V74" s="17"/>
      <c r="W74" s="17"/>
      <c r="X74" s="17"/>
      <c r="Y74" s="17"/>
    </row>
    <row r="75" spans="21:25" ht="15.75" customHeight="1" x14ac:dyDescent="0.3">
      <c r="U75" s="17"/>
      <c r="V75" s="17"/>
      <c r="W75" s="17"/>
      <c r="X75" s="17"/>
      <c r="Y75" s="17"/>
    </row>
    <row r="76" spans="21:25" ht="15.75" customHeight="1" x14ac:dyDescent="0.3">
      <c r="U76" s="17"/>
      <c r="V76" s="17"/>
      <c r="W76" s="17"/>
      <c r="X76" s="17"/>
      <c r="Y76" s="17"/>
    </row>
    <row r="77" spans="21:25" ht="15.75" customHeight="1" x14ac:dyDescent="0.3">
      <c r="U77" s="17"/>
      <c r="V77" s="17"/>
      <c r="W77" s="17"/>
      <c r="X77" s="17"/>
      <c r="Y77" s="17"/>
    </row>
    <row r="78" spans="21:25" ht="15.75" customHeight="1" x14ac:dyDescent="0.3">
      <c r="U78" s="17"/>
      <c r="V78" s="17"/>
      <c r="W78" s="17"/>
      <c r="X78" s="17"/>
      <c r="Y78" s="17"/>
    </row>
    <row r="79" spans="21:25" ht="15.75" customHeight="1" x14ac:dyDescent="0.3">
      <c r="U79" s="17"/>
      <c r="V79" s="17"/>
      <c r="W79" s="17"/>
      <c r="X79" s="17"/>
      <c r="Y79" s="17"/>
    </row>
    <row r="80" spans="21:25" ht="15.75" customHeight="1" x14ac:dyDescent="0.3">
      <c r="U80" s="17"/>
      <c r="V80" s="17"/>
      <c r="W80" s="17"/>
      <c r="X80" s="17"/>
      <c r="Y80" s="17"/>
    </row>
    <row r="81" spans="21:25" ht="15.75" customHeight="1" x14ac:dyDescent="0.3">
      <c r="U81" s="17"/>
      <c r="V81" s="17"/>
      <c r="W81" s="17"/>
      <c r="X81" s="17"/>
      <c r="Y81" s="17"/>
    </row>
    <row r="82" spans="21:25" ht="15.75" customHeight="1" x14ac:dyDescent="0.3">
      <c r="U82" s="17"/>
      <c r="V82" s="17"/>
      <c r="W82" s="17"/>
      <c r="X82" s="17"/>
      <c r="Y82" s="17"/>
    </row>
    <row r="83" spans="21:25" ht="15.75" customHeight="1" x14ac:dyDescent="0.3">
      <c r="U83" s="17"/>
      <c r="V83" s="17"/>
      <c r="W83" s="17"/>
      <c r="X83" s="17"/>
      <c r="Y83" s="17"/>
    </row>
    <row r="84" spans="21:25" ht="15.75" customHeight="1" x14ac:dyDescent="0.3">
      <c r="U84" s="17"/>
      <c r="V84" s="17"/>
      <c r="W84" s="17"/>
      <c r="X84" s="17"/>
      <c r="Y84" s="17"/>
    </row>
    <row r="85" spans="21:25" ht="15.75" customHeight="1" x14ac:dyDescent="0.3">
      <c r="U85" s="17"/>
      <c r="V85" s="17"/>
      <c r="W85" s="17"/>
      <c r="X85" s="17"/>
      <c r="Y85" s="17"/>
    </row>
    <row r="86" spans="21:25" ht="15.75" customHeight="1" x14ac:dyDescent="0.3">
      <c r="U86" s="17"/>
      <c r="V86" s="17"/>
      <c r="W86" s="17"/>
      <c r="X86" s="17"/>
      <c r="Y86" s="17"/>
    </row>
    <row r="87" spans="21:25" ht="15.75" customHeight="1" x14ac:dyDescent="0.3">
      <c r="U87" s="17"/>
      <c r="V87" s="17"/>
      <c r="W87" s="17"/>
      <c r="X87" s="17"/>
      <c r="Y87" s="17"/>
    </row>
    <row r="88" spans="21:25" ht="15.75" customHeight="1" x14ac:dyDescent="0.3">
      <c r="U88" s="17"/>
      <c r="V88" s="17"/>
      <c r="W88" s="17"/>
      <c r="X88" s="17"/>
      <c r="Y88" s="17"/>
    </row>
    <row r="89" spans="21:25" ht="15.75" customHeight="1" x14ac:dyDescent="0.3">
      <c r="U89" s="17"/>
      <c r="V89" s="17"/>
      <c r="W89" s="17"/>
      <c r="X89" s="17"/>
      <c r="Y89" s="17"/>
    </row>
    <row r="90" spans="21:25" ht="15.75" customHeight="1" x14ac:dyDescent="0.3">
      <c r="U90" s="17"/>
      <c r="V90" s="17"/>
      <c r="W90" s="17"/>
      <c r="X90" s="17"/>
      <c r="Y90" s="17"/>
    </row>
    <row r="91" spans="21:25" ht="15.75" customHeight="1" x14ac:dyDescent="0.3">
      <c r="U91" s="17"/>
      <c r="V91" s="17"/>
      <c r="W91" s="17"/>
      <c r="X91" s="17"/>
      <c r="Y91" s="17"/>
    </row>
    <row r="92" spans="21:25" ht="15.75" customHeight="1" x14ac:dyDescent="0.3">
      <c r="U92" s="17"/>
      <c r="V92" s="17"/>
      <c r="W92" s="17"/>
      <c r="X92" s="17"/>
      <c r="Y92" s="17"/>
    </row>
    <row r="93" spans="21:25" ht="15.75" customHeight="1" x14ac:dyDescent="0.3">
      <c r="U93" s="17"/>
      <c r="V93" s="17"/>
      <c r="W93" s="17"/>
      <c r="X93" s="17"/>
      <c r="Y93" s="17"/>
    </row>
    <row r="94" spans="21:25" ht="15.75" customHeight="1" x14ac:dyDescent="0.3">
      <c r="U94" s="17"/>
      <c r="V94" s="17"/>
      <c r="W94" s="17"/>
      <c r="X94" s="17"/>
      <c r="Y94" s="17"/>
    </row>
    <row r="95" spans="21:25" ht="15.75" customHeight="1" x14ac:dyDescent="0.3">
      <c r="U95" s="17"/>
      <c r="V95" s="17"/>
      <c r="W95" s="17"/>
      <c r="X95" s="17"/>
      <c r="Y95" s="17"/>
    </row>
    <row r="96" spans="21:25" ht="15.75" customHeight="1" x14ac:dyDescent="0.3">
      <c r="U96" s="17"/>
      <c r="V96" s="17"/>
      <c r="W96" s="17"/>
      <c r="X96" s="17"/>
      <c r="Y96" s="17"/>
    </row>
    <row r="97" spans="21:25" ht="15.75" customHeight="1" x14ac:dyDescent="0.3">
      <c r="U97" s="17"/>
      <c r="V97" s="17"/>
      <c r="W97" s="17"/>
      <c r="X97" s="17"/>
      <c r="Y97" s="17"/>
    </row>
    <row r="98" spans="21:25" ht="15.75" customHeight="1" x14ac:dyDescent="0.3">
      <c r="U98" s="17"/>
      <c r="V98" s="17"/>
      <c r="W98" s="17"/>
      <c r="X98" s="17"/>
      <c r="Y98" s="17"/>
    </row>
    <row r="99" spans="21:25" ht="15.75" customHeight="1" x14ac:dyDescent="0.3">
      <c r="U99" s="17"/>
      <c r="V99" s="17"/>
      <c r="W99" s="17"/>
      <c r="X99" s="17"/>
      <c r="Y99" s="17"/>
    </row>
    <row r="100" spans="21:25" ht="15.75" customHeight="1" x14ac:dyDescent="0.3">
      <c r="U100" s="17"/>
      <c r="V100" s="17"/>
      <c r="W100" s="17"/>
      <c r="X100" s="17"/>
      <c r="Y100" s="17"/>
    </row>
    <row r="101" spans="21:25" ht="15.75" customHeight="1" x14ac:dyDescent="0.3">
      <c r="U101" s="17"/>
      <c r="V101" s="17"/>
      <c r="W101" s="17"/>
      <c r="X101" s="17"/>
      <c r="Y101" s="17"/>
    </row>
    <row r="102" spans="21:25" ht="15.75" customHeight="1" x14ac:dyDescent="0.3">
      <c r="U102" s="17"/>
      <c r="V102" s="17"/>
      <c r="W102" s="17"/>
      <c r="X102" s="17"/>
      <c r="Y102" s="17"/>
    </row>
    <row r="103" spans="21:25" ht="15.75" customHeight="1" x14ac:dyDescent="0.3">
      <c r="U103" s="17"/>
      <c r="V103" s="17"/>
      <c r="W103" s="17"/>
      <c r="X103" s="17"/>
      <c r="Y103" s="17"/>
    </row>
    <row r="104" spans="21:25" ht="15.75" customHeight="1" x14ac:dyDescent="0.3">
      <c r="U104" s="17"/>
      <c r="V104" s="17"/>
      <c r="W104" s="17"/>
      <c r="X104" s="17"/>
      <c r="Y104" s="17"/>
    </row>
    <row r="105" spans="21:25" ht="15.75" customHeight="1" x14ac:dyDescent="0.3">
      <c r="U105" s="17"/>
      <c r="V105" s="17"/>
      <c r="W105" s="17"/>
      <c r="X105" s="17"/>
      <c r="Y105" s="17"/>
    </row>
    <row r="106" spans="21:25" ht="15.75" customHeight="1" x14ac:dyDescent="0.3">
      <c r="U106" s="17"/>
      <c r="V106" s="17"/>
      <c r="W106" s="17"/>
      <c r="X106" s="17"/>
      <c r="Y106" s="17"/>
    </row>
    <row r="107" spans="21:25" ht="15.75" customHeight="1" x14ac:dyDescent="0.3">
      <c r="U107" s="17"/>
      <c r="V107" s="17"/>
      <c r="W107" s="17"/>
      <c r="X107" s="17"/>
      <c r="Y107" s="17"/>
    </row>
    <row r="108" spans="21:25" ht="15.75" customHeight="1" x14ac:dyDescent="0.3">
      <c r="U108" s="17"/>
      <c r="V108" s="17"/>
      <c r="W108" s="17"/>
      <c r="X108" s="17"/>
      <c r="Y108" s="17"/>
    </row>
    <row r="109" spans="21:25" ht="15.75" customHeight="1" x14ac:dyDescent="0.3">
      <c r="U109" s="17"/>
      <c r="V109" s="17"/>
      <c r="W109" s="17"/>
      <c r="X109" s="17"/>
      <c r="Y109" s="17"/>
    </row>
    <row r="110" spans="21:25" ht="15.75" customHeight="1" x14ac:dyDescent="0.3">
      <c r="U110" s="17"/>
      <c r="V110" s="17"/>
      <c r="W110" s="17"/>
      <c r="X110" s="17"/>
      <c r="Y110" s="17"/>
    </row>
    <row r="111" spans="21:25" ht="15.75" customHeight="1" x14ac:dyDescent="0.3">
      <c r="U111" s="17"/>
      <c r="V111" s="17"/>
      <c r="W111" s="17"/>
      <c r="X111" s="17"/>
      <c r="Y111" s="17"/>
    </row>
    <row r="112" spans="21:25" ht="15.75" customHeight="1" x14ac:dyDescent="0.3">
      <c r="U112" s="17"/>
      <c r="V112" s="17"/>
      <c r="W112" s="17"/>
      <c r="X112" s="17"/>
      <c r="Y112" s="17"/>
    </row>
    <row r="113" spans="21:25" ht="15.75" customHeight="1" x14ac:dyDescent="0.3">
      <c r="U113" s="17"/>
      <c r="V113" s="17"/>
      <c r="W113" s="17"/>
      <c r="X113" s="17"/>
      <c r="Y113" s="17"/>
    </row>
    <row r="114" spans="21:25" ht="15.75" customHeight="1" x14ac:dyDescent="0.3">
      <c r="U114" s="17"/>
      <c r="V114" s="17"/>
      <c r="W114" s="17"/>
      <c r="X114" s="17"/>
      <c r="Y114" s="17"/>
    </row>
    <row r="115" spans="21:25" ht="15.75" customHeight="1" x14ac:dyDescent="0.3">
      <c r="U115" s="17"/>
      <c r="V115" s="17"/>
      <c r="W115" s="17"/>
      <c r="X115" s="17"/>
      <c r="Y115" s="17"/>
    </row>
    <row r="116" spans="21:25" ht="15.75" customHeight="1" x14ac:dyDescent="0.3">
      <c r="U116" s="17"/>
      <c r="V116" s="17"/>
      <c r="W116" s="17"/>
      <c r="X116" s="17"/>
      <c r="Y116" s="17"/>
    </row>
    <row r="117" spans="21:25" ht="15.75" customHeight="1" x14ac:dyDescent="0.3">
      <c r="U117" s="17"/>
      <c r="V117" s="17"/>
      <c r="W117" s="17"/>
      <c r="X117" s="17"/>
      <c r="Y117" s="17"/>
    </row>
    <row r="118" spans="21:25" ht="15.75" customHeight="1" x14ac:dyDescent="0.3">
      <c r="U118" s="17"/>
      <c r="V118" s="17"/>
      <c r="W118" s="17"/>
      <c r="X118" s="17"/>
      <c r="Y118" s="17"/>
    </row>
    <row r="119" spans="21:25" ht="15.75" customHeight="1" x14ac:dyDescent="0.3">
      <c r="U119" s="17"/>
      <c r="V119" s="17"/>
      <c r="W119" s="17"/>
      <c r="X119" s="17"/>
      <c r="Y119" s="17"/>
    </row>
    <row r="120" spans="21:25" ht="15.75" customHeight="1" x14ac:dyDescent="0.3">
      <c r="U120" s="17"/>
      <c r="V120" s="17"/>
      <c r="W120" s="17"/>
      <c r="X120" s="17"/>
      <c r="Y120" s="17"/>
    </row>
    <row r="121" spans="21:25" ht="15.75" customHeight="1" x14ac:dyDescent="0.3">
      <c r="U121" s="17"/>
      <c r="V121" s="17"/>
      <c r="W121" s="17"/>
      <c r="X121" s="17"/>
      <c r="Y121" s="17"/>
    </row>
    <row r="122" spans="21:25" ht="15.75" customHeight="1" x14ac:dyDescent="0.3">
      <c r="U122" s="17"/>
      <c r="V122" s="17"/>
      <c r="W122" s="17"/>
      <c r="X122" s="17"/>
      <c r="Y122" s="17"/>
    </row>
    <row r="123" spans="21:25" ht="15.75" customHeight="1" x14ac:dyDescent="0.3">
      <c r="U123" s="17"/>
      <c r="V123" s="17"/>
      <c r="W123" s="17"/>
      <c r="X123" s="17"/>
      <c r="Y123" s="17"/>
    </row>
    <row r="124" spans="21:25" ht="15.75" customHeight="1" x14ac:dyDescent="0.3">
      <c r="U124" s="17"/>
      <c r="V124" s="17"/>
      <c r="W124" s="17"/>
      <c r="X124" s="17"/>
      <c r="Y124" s="17"/>
    </row>
    <row r="125" spans="21:25" ht="15.75" customHeight="1" x14ac:dyDescent="0.3">
      <c r="U125" s="17"/>
      <c r="V125" s="17"/>
      <c r="W125" s="17"/>
      <c r="X125" s="17"/>
      <c r="Y125" s="17"/>
    </row>
    <row r="126" spans="21:25" ht="15.75" customHeight="1" x14ac:dyDescent="0.3">
      <c r="U126" s="17"/>
      <c r="V126" s="17"/>
      <c r="W126" s="17"/>
      <c r="X126" s="17"/>
      <c r="Y126" s="17"/>
    </row>
    <row r="127" spans="21:25" ht="15.75" customHeight="1" x14ac:dyDescent="0.3">
      <c r="U127" s="17"/>
      <c r="V127" s="17"/>
      <c r="W127" s="17"/>
      <c r="X127" s="17"/>
      <c r="Y127" s="17"/>
    </row>
    <row r="128" spans="21:25" ht="15.75" customHeight="1" x14ac:dyDescent="0.3">
      <c r="U128" s="17"/>
      <c r="V128" s="17"/>
      <c r="W128" s="17"/>
      <c r="X128" s="17"/>
      <c r="Y128" s="17"/>
    </row>
    <row r="129" spans="21:25" ht="15.75" customHeight="1" x14ac:dyDescent="0.3">
      <c r="U129" s="17"/>
      <c r="V129" s="17"/>
      <c r="W129" s="17"/>
      <c r="X129" s="17"/>
      <c r="Y129" s="17"/>
    </row>
    <row r="130" spans="21:25" ht="15.75" customHeight="1" x14ac:dyDescent="0.3">
      <c r="U130" s="17"/>
      <c r="V130" s="17"/>
      <c r="W130" s="17"/>
      <c r="X130" s="17"/>
      <c r="Y130" s="17"/>
    </row>
    <row r="131" spans="21:25" ht="15.75" customHeight="1" x14ac:dyDescent="0.3">
      <c r="U131" s="17"/>
      <c r="V131" s="17"/>
      <c r="W131" s="17"/>
      <c r="X131" s="17"/>
      <c r="Y131" s="17"/>
    </row>
    <row r="132" spans="21:25" ht="15.75" customHeight="1" x14ac:dyDescent="0.3">
      <c r="U132" s="17"/>
      <c r="V132" s="17"/>
      <c r="W132" s="17"/>
      <c r="X132" s="17"/>
      <c r="Y132" s="17"/>
    </row>
    <row r="133" spans="21:25" ht="15.75" customHeight="1" x14ac:dyDescent="0.3">
      <c r="U133" s="17"/>
      <c r="V133" s="17"/>
      <c r="W133" s="17"/>
      <c r="X133" s="17"/>
      <c r="Y133" s="17"/>
    </row>
    <row r="134" spans="21:25" ht="15.75" customHeight="1" x14ac:dyDescent="0.3">
      <c r="U134" s="17"/>
      <c r="V134" s="17"/>
      <c r="W134" s="17"/>
      <c r="X134" s="17"/>
      <c r="Y134" s="17"/>
    </row>
    <row r="135" spans="21:25" ht="15.75" customHeight="1" x14ac:dyDescent="0.3">
      <c r="U135" s="17"/>
      <c r="V135" s="17"/>
      <c r="W135" s="17"/>
      <c r="X135" s="17"/>
      <c r="Y135" s="17"/>
    </row>
    <row r="136" spans="21:25" ht="15.75" customHeight="1" x14ac:dyDescent="0.3">
      <c r="U136" s="17"/>
      <c r="V136" s="17"/>
      <c r="W136" s="17"/>
      <c r="X136" s="17"/>
      <c r="Y136" s="17"/>
    </row>
    <row r="137" spans="21:25" ht="15.75" customHeight="1" x14ac:dyDescent="0.3">
      <c r="U137" s="17"/>
      <c r="V137" s="17"/>
      <c r="W137" s="17"/>
      <c r="X137" s="17"/>
      <c r="Y137" s="17"/>
    </row>
    <row r="138" spans="21:25" ht="15.75" customHeight="1" x14ac:dyDescent="0.3">
      <c r="U138" s="17"/>
      <c r="V138" s="17"/>
      <c r="W138" s="17"/>
      <c r="X138" s="17"/>
      <c r="Y138" s="17"/>
    </row>
    <row r="139" spans="21:25" ht="15.75" customHeight="1" x14ac:dyDescent="0.3">
      <c r="U139" s="17"/>
      <c r="V139" s="17"/>
      <c r="W139" s="17"/>
      <c r="X139" s="17"/>
      <c r="Y139" s="17"/>
    </row>
    <row r="140" spans="21:25" ht="15.75" customHeight="1" x14ac:dyDescent="0.3">
      <c r="U140" s="17"/>
      <c r="V140" s="17"/>
      <c r="W140" s="17"/>
      <c r="X140" s="17"/>
      <c r="Y140" s="17"/>
    </row>
    <row r="141" spans="21:25" ht="15.75" customHeight="1" x14ac:dyDescent="0.3">
      <c r="U141" s="17"/>
      <c r="V141" s="17"/>
      <c r="W141" s="17"/>
      <c r="X141" s="17"/>
      <c r="Y141" s="17"/>
    </row>
    <row r="142" spans="21:25" ht="15.75" customHeight="1" x14ac:dyDescent="0.3">
      <c r="U142" s="17"/>
      <c r="V142" s="17"/>
      <c r="W142" s="17"/>
      <c r="X142" s="17"/>
      <c r="Y142" s="17"/>
    </row>
    <row r="143" spans="21:25" ht="15.75" customHeight="1" x14ac:dyDescent="0.3">
      <c r="U143" s="17"/>
      <c r="V143" s="17"/>
      <c r="W143" s="17"/>
      <c r="X143" s="17"/>
      <c r="Y143" s="17"/>
    </row>
    <row r="144" spans="21:25" ht="15.75" customHeight="1" x14ac:dyDescent="0.3">
      <c r="U144" s="17"/>
      <c r="V144" s="17"/>
      <c r="W144" s="17"/>
      <c r="X144" s="17"/>
      <c r="Y144" s="17"/>
    </row>
    <row r="145" spans="21:25" ht="15.75" customHeight="1" x14ac:dyDescent="0.3">
      <c r="U145" s="17"/>
      <c r="V145" s="17"/>
      <c r="W145" s="17"/>
      <c r="X145" s="17"/>
      <c r="Y145" s="17"/>
    </row>
    <row r="146" spans="21:25" ht="15.75" customHeight="1" x14ac:dyDescent="0.3">
      <c r="U146" s="17"/>
      <c r="V146" s="17"/>
      <c r="W146" s="17"/>
      <c r="X146" s="17"/>
      <c r="Y146" s="17"/>
    </row>
    <row r="147" spans="21:25" ht="15.75" customHeight="1" x14ac:dyDescent="0.3">
      <c r="U147" s="17"/>
      <c r="V147" s="17"/>
      <c r="W147" s="17"/>
      <c r="X147" s="17"/>
      <c r="Y147" s="17"/>
    </row>
    <row r="148" spans="21:25" ht="15.75" customHeight="1" x14ac:dyDescent="0.3">
      <c r="U148" s="17"/>
      <c r="V148" s="17"/>
      <c r="W148" s="17"/>
      <c r="X148" s="17"/>
      <c r="Y148" s="17"/>
    </row>
    <row r="149" spans="21:25" ht="15.75" customHeight="1" x14ac:dyDescent="0.3">
      <c r="U149" s="17"/>
      <c r="V149" s="17"/>
      <c r="W149" s="17"/>
      <c r="X149" s="17"/>
      <c r="Y149" s="17"/>
    </row>
    <row r="150" spans="21:25" ht="15.75" customHeight="1" x14ac:dyDescent="0.3">
      <c r="U150" s="17"/>
      <c r="V150" s="17"/>
      <c r="W150" s="17"/>
      <c r="X150" s="17"/>
      <c r="Y150" s="17"/>
    </row>
    <row r="151" spans="21:25" ht="15.75" customHeight="1" x14ac:dyDescent="0.3">
      <c r="U151" s="17"/>
      <c r="V151" s="17"/>
      <c r="W151" s="17"/>
      <c r="X151" s="17"/>
      <c r="Y151" s="17"/>
    </row>
    <row r="152" spans="21:25" ht="15.75" customHeight="1" x14ac:dyDescent="0.3">
      <c r="U152" s="17"/>
      <c r="V152" s="17"/>
      <c r="W152" s="17"/>
      <c r="X152" s="17"/>
      <c r="Y152" s="17"/>
    </row>
    <row r="153" spans="21:25" ht="15.75" customHeight="1" x14ac:dyDescent="0.3">
      <c r="U153" s="17"/>
      <c r="V153" s="17"/>
      <c r="W153" s="17"/>
      <c r="X153" s="17"/>
      <c r="Y153" s="17"/>
    </row>
    <row r="154" spans="21:25" ht="15.75" customHeight="1" x14ac:dyDescent="0.3">
      <c r="U154" s="17"/>
      <c r="V154" s="17"/>
      <c r="W154" s="17"/>
      <c r="X154" s="17"/>
      <c r="Y154" s="17"/>
    </row>
    <row r="155" spans="21:25" ht="15.75" customHeight="1" x14ac:dyDescent="0.3">
      <c r="U155" s="17"/>
      <c r="V155" s="17"/>
      <c r="W155" s="17"/>
      <c r="X155" s="17"/>
      <c r="Y155" s="17"/>
    </row>
    <row r="156" spans="21:25" ht="15.75" customHeight="1" x14ac:dyDescent="0.3">
      <c r="U156" s="17"/>
      <c r="V156" s="17"/>
      <c r="W156" s="17"/>
      <c r="X156" s="17"/>
      <c r="Y156" s="17"/>
    </row>
    <row r="157" spans="21:25" ht="15.75" customHeight="1" x14ac:dyDescent="0.3">
      <c r="U157" s="17"/>
      <c r="V157" s="17"/>
      <c r="W157" s="17"/>
      <c r="X157" s="17"/>
      <c r="Y157" s="17"/>
    </row>
    <row r="158" spans="21:25" ht="15.75" customHeight="1" x14ac:dyDescent="0.3">
      <c r="U158" s="17"/>
      <c r="V158" s="17"/>
      <c r="W158" s="17"/>
      <c r="X158" s="17"/>
      <c r="Y158" s="17"/>
    </row>
    <row r="159" spans="21:25" ht="15.75" customHeight="1" x14ac:dyDescent="0.3">
      <c r="U159" s="17"/>
      <c r="V159" s="17"/>
      <c r="W159" s="17"/>
      <c r="X159" s="17"/>
      <c r="Y159" s="17"/>
    </row>
    <row r="160" spans="21:25" ht="15.75" customHeight="1" x14ac:dyDescent="0.3">
      <c r="U160" s="17"/>
      <c r="V160" s="17"/>
      <c r="W160" s="17"/>
      <c r="X160" s="17"/>
      <c r="Y160" s="17"/>
    </row>
    <row r="161" spans="21:25" ht="15.75" customHeight="1" x14ac:dyDescent="0.3">
      <c r="U161" s="17"/>
      <c r="V161" s="17"/>
      <c r="W161" s="17"/>
      <c r="X161" s="17"/>
      <c r="Y161" s="17"/>
    </row>
    <row r="162" spans="21:25" ht="15.75" customHeight="1" x14ac:dyDescent="0.3">
      <c r="U162" s="17"/>
      <c r="V162" s="17"/>
      <c r="W162" s="17"/>
      <c r="X162" s="17"/>
      <c r="Y162" s="17"/>
    </row>
    <row r="163" spans="21:25" ht="15.75" customHeight="1" x14ac:dyDescent="0.3">
      <c r="U163" s="17"/>
      <c r="V163" s="17"/>
      <c r="W163" s="17"/>
      <c r="X163" s="17"/>
      <c r="Y163" s="17"/>
    </row>
    <row r="164" spans="21:25" ht="15.75" customHeight="1" x14ac:dyDescent="0.3">
      <c r="U164" s="17"/>
      <c r="V164" s="17"/>
      <c r="W164" s="17"/>
      <c r="X164" s="17"/>
      <c r="Y164" s="17"/>
    </row>
    <row r="165" spans="21:25" ht="15.75" customHeight="1" x14ac:dyDescent="0.3">
      <c r="U165" s="17"/>
      <c r="V165" s="17"/>
      <c r="W165" s="17"/>
      <c r="X165" s="17"/>
      <c r="Y165" s="17"/>
    </row>
    <row r="166" spans="21:25" ht="15.75" customHeight="1" x14ac:dyDescent="0.3">
      <c r="U166" s="17"/>
      <c r="V166" s="17"/>
      <c r="W166" s="17"/>
      <c r="X166" s="17"/>
      <c r="Y166" s="17"/>
    </row>
    <row r="167" spans="21:25" ht="15.75" customHeight="1" x14ac:dyDescent="0.3">
      <c r="U167" s="17"/>
      <c r="V167" s="17"/>
      <c r="W167" s="17"/>
      <c r="X167" s="17"/>
      <c r="Y167" s="17"/>
    </row>
    <row r="168" spans="21:25" ht="15.75" customHeight="1" x14ac:dyDescent="0.3">
      <c r="U168" s="17"/>
      <c r="V168" s="17"/>
      <c r="W168" s="17"/>
      <c r="X168" s="17"/>
      <c r="Y168" s="17"/>
    </row>
    <row r="169" spans="21:25" ht="15.75" customHeight="1" x14ac:dyDescent="0.3">
      <c r="U169" s="17"/>
      <c r="V169" s="17"/>
      <c r="W169" s="17"/>
      <c r="X169" s="17"/>
      <c r="Y169" s="17"/>
    </row>
    <row r="170" spans="21:25" ht="15.75" customHeight="1" x14ac:dyDescent="0.3">
      <c r="U170" s="17"/>
      <c r="V170" s="17"/>
      <c r="W170" s="17"/>
      <c r="X170" s="17"/>
      <c r="Y170" s="17"/>
    </row>
    <row r="171" spans="21:25" ht="15.75" customHeight="1" x14ac:dyDescent="0.3">
      <c r="U171" s="17"/>
      <c r="V171" s="17"/>
      <c r="W171" s="17"/>
      <c r="X171" s="17"/>
      <c r="Y171" s="17"/>
    </row>
    <row r="172" spans="21:25" ht="15.75" customHeight="1" x14ac:dyDescent="0.3">
      <c r="U172" s="17"/>
      <c r="V172" s="17"/>
      <c r="W172" s="17"/>
      <c r="X172" s="17"/>
      <c r="Y172" s="17"/>
    </row>
    <row r="173" spans="21:25" ht="15.75" customHeight="1" x14ac:dyDescent="0.3">
      <c r="U173" s="17"/>
      <c r="V173" s="17"/>
      <c r="W173" s="17"/>
      <c r="X173" s="17"/>
      <c r="Y173" s="17"/>
    </row>
    <row r="174" spans="21:25" ht="15.75" customHeight="1" x14ac:dyDescent="0.3">
      <c r="U174" s="17"/>
      <c r="V174" s="17"/>
      <c r="W174" s="17"/>
      <c r="X174" s="17"/>
      <c r="Y174" s="17"/>
    </row>
    <row r="175" spans="21:25" ht="15.75" customHeight="1" x14ac:dyDescent="0.3">
      <c r="U175" s="17"/>
      <c r="V175" s="17"/>
      <c r="W175" s="17"/>
      <c r="X175" s="17"/>
      <c r="Y175" s="17"/>
    </row>
    <row r="176" spans="21:25" ht="15.75" customHeight="1" x14ac:dyDescent="0.3">
      <c r="U176" s="17"/>
      <c r="V176" s="17"/>
      <c r="W176" s="17"/>
      <c r="X176" s="17"/>
      <c r="Y176" s="17"/>
    </row>
    <row r="177" spans="21:25" ht="15.75" customHeight="1" x14ac:dyDescent="0.3">
      <c r="U177" s="17"/>
      <c r="V177" s="17"/>
      <c r="W177" s="17"/>
      <c r="X177" s="17"/>
      <c r="Y177" s="17"/>
    </row>
    <row r="178" spans="21:25" ht="15.75" customHeight="1" x14ac:dyDescent="0.3">
      <c r="U178" s="17"/>
      <c r="V178" s="17"/>
      <c r="W178" s="17"/>
      <c r="X178" s="17"/>
      <c r="Y178" s="17"/>
    </row>
    <row r="179" spans="21:25" ht="15.75" customHeight="1" x14ac:dyDescent="0.3">
      <c r="U179" s="17"/>
      <c r="V179" s="17"/>
      <c r="W179" s="17"/>
      <c r="X179" s="17"/>
      <c r="Y179" s="17"/>
    </row>
    <row r="180" spans="21:25" ht="15.75" customHeight="1" x14ac:dyDescent="0.3">
      <c r="U180" s="17"/>
      <c r="V180" s="17"/>
      <c r="W180" s="17"/>
      <c r="X180" s="17"/>
      <c r="Y180" s="17"/>
    </row>
    <row r="181" spans="21:25" ht="15.75" customHeight="1" x14ac:dyDescent="0.3">
      <c r="U181" s="17"/>
      <c r="V181" s="17"/>
      <c r="W181" s="17"/>
      <c r="X181" s="17"/>
      <c r="Y181" s="17"/>
    </row>
    <row r="182" spans="21:25" ht="15.75" customHeight="1" x14ac:dyDescent="0.3">
      <c r="U182" s="17"/>
      <c r="V182" s="17"/>
      <c r="W182" s="17"/>
      <c r="X182" s="17"/>
      <c r="Y182" s="17"/>
    </row>
    <row r="183" spans="21:25" ht="15.75" customHeight="1" x14ac:dyDescent="0.3">
      <c r="U183" s="17"/>
      <c r="V183" s="17"/>
      <c r="W183" s="17"/>
      <c r="X183" s="17"/>
      <c r="Y183" s="17"/>
    </row>
    <row r="184" spans="21:25" ht="15.75" customHeight="1" x14ac:dyDescent="0.3">
      <c r="U184" s="17"/>
      <c r="V184" s="17"/>
      <c r="W184" s="17"/>
      <c r="X184" s="17"/>
      <c r="Y184" s="17"/>
    </row>
    <row r="185" spans="21:25" ht="15.75" customHeight="1" x14ac:dyDescent="0.3">
      <c r="U185" s="17"/>
      <c r="V185" s="17"/>
      <c r="W185" s="17"/>
      <c r="X185" s="17"/>
      <c r="Y185" s="17"/>
    </row>
    <row r="186" spans="21:25" ht="15.75" customHeight="1" x14ac:dyDescent="0.3">
      <c r="U186" s="17"/>
      <c r="V186" s="17"/>
      <c r="W186" s="17"/>
      <c r="X186" s="17"/>
      <c r="Y186" s="17"/>
    </row>
    <row r="187" spans="21:25" ht="15.75" customHeight="1" x14ac:dyDescent="0.3">
      <c r="U187" s="17"/>
      <c r="V187" s="17"/>
      <c r="W187" s="17"/>
      <c r="X187" s="17"/>
      <c r="Y187" s="17"/>
    </row>
    <row r="188" spans="21:25" ht="15.75" customHeight="1" x14ac:dyDescent="0.3">
      <c r="U188" s="17"/>
      <c r="V188" s="17"/>
      <c r="W188" s="17"/>
      <c r="X188" s="17"/>
      <c r="Y188" s="17"/>
    </row>
    <row r="189" spans="21:25" ht="15.75" customHeight="1" x14ac:dyDescent="0.3">
      <c r="U189" s="17"/>
      <c r="V189" s="17"/>
      <c r="W189" s="17"/>
      <c r="X189" s="17"/>
      <c r="Y189" s="17"/>
    </row>
    <row r="190" spans="21:25" ht="15.75" customHeight="1" x14ac:dyDescent="0.3">
      <c r="U190" s="17"/>
      <c r="V190" s="17"/>
      <c r="W190" s="17"/>
      <c r="X190" s="17"/>
      <c r="Y190" s="17"/>
    </row>
    <row r="191" spans="21:25" ht="15.75" customHeight="1" x14ac:dyDescent="0.3">
      <c r="U191" s="17"/>
      <c r="V191" s="17"/>
      <c r="W191" s="17"/>
      <c r="X191" s="17"/>
      <c r="Y191" s="17"/>
    </row>
    <row r="192" spans="21:25" ht="15.75" customHeight="1" x14ac:dyDescent="0.3">
      <c r="U192" s="17"/>
      <c r="V192" s="17"/>
      <c r="W192" s="17"/>
      <c r="X192" s="17"/>
      <c r="Y192" s="17"/>
    </row>
    <row r="193" spans="21:25" ht="15.75" customHeight="1" x14ac:dyDescent="0.3">
      <c r="U193" s="17"/>
      <c r="V193" s="17"/>
      <c r="W193" s="17"/>
      <c r="X193" s="17"/>
      <c r="Y193" s="17"/>
    </row>
    <row r="194" spans="21:25" ht="15.75" customHeight="1" x14ac:dyDescent="0.3">
      <c r="U194" s="17"/>
      <c r="V194" s="17"/>
      <c r="W194" s="17"/>
      <c r="X194" s="17"/>
      <c r="Y194" s="17"/>
    </row>
    <row r="195" spans="21:25" ht="15.75" customHeight="1" x14ac:dyDescent="0.3">
      <c r="U195" s="17"/>
      <c r="V195" s="17"/>
      <c r="W195" s="17"/>
      <c r="X195" s="17"/>
      <c r="Y195" s="17"/>
    </row>
    <row r="196" spans="21:25" ht="15.75" customHeight="1" x14ac:dyDescent="0.3">
      <c r="U196" s="17"/>
      <c r="V196" s="17"/>
      <c r="W196" s="17"/>
      <c r="X196" s="17"/>
      <c r="Y196" s="17"/>
    </row>
    <row r="197" spans="21:25" ht="15.75" customHeight="1" x14ac:dyDescent="0.3">
      <c r="U197" s="17"/>
      <c r="V197" s="17"/>
      <c r="W197" s="17"/>
      <c r="X197" s="17"/>
      <c r="Y197" s="17"/>
    </row>
    <row r="198" spans="21:25" ht="15.75" customHeight="1" x14ac:dyDescent="0.3">
      <c r="U198" s="17"/>
      <c r="V198" s="17"/>
      <c r="W198" s="17"/>
      <c r="X198" s="17"/>
      <c r="Y198" s="17"/>
    </row>
    <row r="199" spans="21:25" ht="15.75" customHeight="1" x14ac:dyDescent="0.3">
      <c r="U199" s="17"/>
      <c r="V199" s="17"/>
      <c r="W199" s="17"/>
      <c r="X199" s="17"/>
      <c r="Y199" s="17"/>
    </row>
    <row r="200" spans="21:25" ht="15.75" customHeight="1" x14ac:dyDescent="0.3">
      <c r="U200" s="17"/>
      <c r="V200" s="17"/>
      <c r="W200" s="17"/>
      <c r="X200" s="17"/>
      <c r="Y200" s="17"/>
    </row>
    <row r="201" spans="21:25" ht="15.75" customHeight="1" x14ac:dyDescent="0.3">
      <c r="U201" s="17"/>
      <c r="V201" s="17"/>
      <c r="W201" s="17"/>
      <c r="X201" s="17"/>
      <c r="Y201" s="17"/>
    </row>
    <row r="202" spans="21:25" ht="15.75" customHeight="1" x14ac:dyDescent="0.3">
      <c r="U202" s="17"/>
      <c r="V202" s="17"/>
      <c r="W202" s="17"/>
      <c r="X202" s="17"/>
      <c r="Y202" s="17"/>
    </row>
    <row r="203" spans="21:25" ht="15.75" customHeight="1" x14ac:dyDescent="0.3">
      <c r="U203" s="17"/>
      <c r="V203" s="17"/>
      <c r="W203" s="17"/>
      <c r="X203" s="17"/>
      <c r="Y203" s="17"/>
    </row>
    <row r="204" spans="21:25" ht="15.75" customHeight="1" x14ac:dyDescent="0.3">
      <c r="U204" s="17"/>
      <c r="V204" s="17"/>
      <c r="W204" s="17"/>
      <c r="X204" s="17"/>
      <c r="Y204" s="17"/>
    </row>
    <row r="205" spans="21:25" ht="15.75" customHeight="1" x14ac:dyDescent="0.3">
      <c r="U205" s="17"/>
      <c r="V205" s="17"/>
      <c r="W205" s="17"/>
      <c r="X205" s="17"/>
      <c r="Y205" s="17"/>
    </row>
    <row r="206" spans="21:25" ht="15.75" customHeight="1" x14ac:dyDescent="0.3">
      <c r="U206" s="17"/>
      <c r="V206" s="17"/>
      <c r="W206" s="17"/>
      <c r="X206" s="17"/>
      <c r="Y206" s="17"/>
    </row>
    <row r="207" spans="21:25" ht="15.75" customHeight="1" x14ac:dyDescent="0.3">
      <c r="U207" s="17"/>
      <c r="V207" s="17"/>
      <c r="W207" s="17"/>
      <c r="X207" s="17"/>
      <c r="Y207" s="17"/>
    </row>
    <row r="208" spans="21:25" ht="15.75" customHeight="1" x14ac:dyDescent="0.3">
      <c r="U208" s="17"/>
      <c r="V208" s="17"/>
      <c r="W208" s="17"/>
      <c r="X208" s="17"/>
      <c r="Y208" s="17"/>
    </row>
    <row r="209" spans="21:25" ht="15.75" customHeight="1" x14ac:dyDescent="0.3">
      <c r="U209" s="17"/>
      <c r="V209" s="17"/>
      <c r="W209" s="17"/>
      <c r="X209" s="17"/>
      <c r="Y209" s="17"/>
    </row>
    <row r="210" spans="21:25" ht="15.75" customHeight="1" x14ac:dyDescent="0.3">
      <c r="U210" s="17"/>
      <c r="V210" s="17"/>
      <c r="W210" s="17"/>
      <c r="X210" s="17"/>
      <c r="Y210" s="17"/>
    </row>
    <row r="211" spans="21:25" ht="15.75" customHeight="1" x14ac:dyDescent="0.3">
      <c r="U211" s="17"/>
      <c r="V211" s="17"/>
      <c r="W211" s="17"/>
      <c r="X211" s="17"/>
      <c r="Y211" s="17"/>
    </row>
    <row r="212" spans="21:25" ht="15.75" customHeight="1" x14ac:dyDescent="0.3">
      <c r="U212" s="17"/>
      <c r="V212" s="17"/>
      <c r="W212" s="17"/>
      <c r="X212" s="17"/>
      <c r="Y212" s="17"/>
    </row>
    <row r="213" spans="21:25" ht="15.75" customHeight="1" x14ac:dyDescent="0.3">
      <c r="U213" s="17"/>
      <c r="V213" s="17"/>
      <c r="W213" s="17"/>
      <c r="X213" s="17"/>
      <c r="Y213" s="17"/>
    </row>
    <row r="214" spans="21:25" ht="15.75" customHeight="1" x14ac:dyDescent="0.3">
      <c r="U214" s="17"/>
      <c r="V214" s="17"/>
      <c r="W214" s="17"/>
      <c r="X214" s="17"/>
      <c r="Y214" s="17"/>
    </row>
    <row r="215" spans="21:25" ht="15.75" customHeight="1" x14ac:dyDescent="0.3">
      <c r="U215" s="17"/>
      <c r="V215" s="17"/>
      <c r="W215" s="17"/>
      <c r="X215" s="17"/>
      <c r="Y215" s="17"/>
    </row>
    <row r="216" spans="21:25" ht="15.75" customHeight="1" x14ac:dyDescent="0.3">
      <c r="U216" s="17"/>
      <c r="V216" s="17"/>
      <c r="W216" s="17"/>
      <c r="X216" s="17"/>
      <c r="Y216" s="17"/>
    </row>
    <row r="217" spans="21:25" ht="15.75" customHeight="1" x14ac:dyDescent="0.3">
      <c r="U217" s="17"/>
      <c r="V217" s="17"/>
      <c r="W217" s="17"/>
      <c r="X217" s="17"/>
      <c r="Y217" s="17"/>
    </row>
    <row r="218" spans="21:25" ht="15.75" customHeight="1" x14ac:dyDescent="0.3">
      <c r="U218" s="17"/>
      <c r="V218" s="17"/>
      <c r="W218" s="17"/>
      <c r="X218" s="17"/>
      <c r="Y218" s="17"/>
    </row>
    <row r="219" spans="21:25" ht="15.75" customHeight="1" x14ac:dyDescent="0.3">
      <c r="U219" s="17"/>
      <c r="V219" s="17"/>
      <c r="W219" s="17"/>
      <c r="X219" s="17"/>
      <c r="Y219" s="17"/>
    </row>
    <row r="220" spans="21:25" ht="15.75" customHeight="1" x14ac:dyDescent="0.3">
      <c r="U220" s="17"/>
      <c r="V220" s="17"/>
      <c r="W220" s="17"/>
      <c r="X220" s="17"/>
      <c r="Y220" s="17"/>
    </row>
    <row r="221" spans="21:25" ht="15.75" customHeight="1" x14ac:dyDescent="0.3">
      <c r="U221" s="17"/>
      <c r="V221" s="17"/>
      <c r="W221" s="17"/>
      <c r="X221" s="17"/>
      <c r="Y221" s="17"/>
    </row>
    <row r="222" spans="21:25" ht="15.75" customHeight="1" x14ac:dyDescent="0.3">
      <c r="U222" s="17"/>
      <c r="V222" s="17"/>
      <c r="W222" s="17"/>
      <c r="X222" s="17"/>
      <c r="Y222" s="17"/>
    </row>
    <row r="223" spans="21:25" ht="15.75" customHeight="1" x14ac:dyDescent="0.3">
      <c r="U223" s="17"/>
      <c r="V223" s="17"/>
      <c r="W223" s="17"/>
      <c r="X223" s="17"/>
      <c r="Y223" s="17"/>
    </row>
    <row r="224" spans="21:25" ht="15.75" customHeight="1" x14ac:dyDescent="0.3">
      <c r="U224" s="17"/>
      <c r="V224" s="17"/>
      <c r="W224" s="17"/>
      <c r="X224" s="17"/>
      <c r="Y224" s="17"/>
    </row>
    <row r="225" spans="21:25" ht="15.75" customHeight="1" x14ac:dyDescent="0.3">
      <c r="U225" s="17"/>
      <c r="V225" s="17"/>
      <c r="W225" s="17"/>
      <c r="X225" s="17"/>
      <c r="Y225" s="17"/>
    </row>
    <row r="226" spans="21:25" ht="15.75" customHeight="1" x14ac:dyDescent="0.3">
      <c r="U226" s="17"/>
      <c r="V226" s="17"/>
      <c r="W226" s="17"/>
      <c r="X226" s="17"/>
      <c r="Y226" s="17"/>
    </row>
    <row r="227" spans="21:25" ht="15.75" customHeight="1" x14ac:dyDescent="0.3">
      <c r="U227" s="17"/>
      <c r="V227" s="17"/>
      <c r="W227" s="17"/>
      <c r="X227" s="17"/>
      <c r="Y227" s="17"/>
    </row>
    <row r="228" spans="21:25" ht="15.75" customHeight="1" x14ac:dyDescent="0.3">
      <c r="U228" s="17"/>
      <c r="V228" s="17"/>
      <c r="W228" s="17"/>
      <c r="X228" s="17"/>
      <c r="Y228" s="17"/>
    </row>
    <row r="229" spans="21:25" ht="15.75" customHeight="1" x14ac:dyDescent="0.3">
      <c r="U229" s="17"/>
      <c r="V229" s="17"/>
      <c r="W229" s="17"/>
      <c r="X229" s="17"/>
      <c r="Y229" s="17"/>
    </row>
    <row r="230" spans="21:25" ht="15.75" customHeight="1" x14ac:dyDescent="0.3">
      <c r="U230" s="17"/>
      <c r="V230" s="17"/>
      <c r="W230" s="17"/>
      <c r="X230" s="17"/>
      <c r="Y230" s="17"/>
    </row>
    <row r="231" spans="21:25" ht="15.75" customHeight="1" x14ac:dyDescent="0.3">
      <c r="U231" s="17"/>
      <c r="V231" s="17"/>
      <c r="W231" s="17"/>
      <c r="X231" s="17"/>
      <c r="Y231" s="17"/>
    </row>
    <row r="232" spans="21:25" ht="15.75" customHeight="1" x14ac:dyDescent="0.3">
      <c r="U232" s="17"/>
      <c r="V232" s="17"/>
      <c r="W232" s="17"/>
      <c r="X232" s="17"/>
      <c r="Y232" s="17"/>
    </row>
    <row r="233" spans="21:25" ht="15.75" customHeight="1" x14ac:dyDescent="0.3">
      <c r="U233" s="17"/>
      <c r="V233" s="17"/>
      <c r="W233" s="17"/>
      <c r="X233" s="17"/>
      <c r="Y233" s="17"/>
    </row>
    <row r="234" spans="21:25" ht="15.75" customHeight="1" x14ac:dyDescent="0.3">
      <c r="U234" s="17"/>
      <c r="V234" s="17"/>
      <c r="W234" s="17"/>
      <c r="X234" s="17"/>
      <c r="Y234" s="17"/>
    </row>
    <row r="235" spans="21:25" ht="15.75" customHeight="1" x14ac:dyDescent="0.3">
      <c r="U235" s="17"/>
      <c r="V235" s="17"/>
      <c r="W235" s="17"/>
      <c r="X235" s="17"/>
      <c r="Y235" s="17"/>
    </row>
    <row r="236" spans="21:25" ht="15.75" customHeight="1" x14ac:dyDescent="0.3">
      <c r="U236" s="17"/>
      <c r="V236" s="17"/>
      <c r="W236" s="17"/>
      <c r="X236" s="17"/>
      <c r="Y236" s="17"/>
    </row>
    <row r="237" spans="21:25" ht="15.75" customHeight="1" x14ac:dyDescent="0.3">
      <c r="U237" s="17"/>
      <c r="V237" s="17"/>
      <c r="W237" s="17"/>
      <c r="X237" s="17"/>
      <c r="Y237" s="17"/>
    </row>
    <row r="238" spans="21:25" ht="15.75" customHeight="1" x14ac:dyDescent="0.3">
      <c r="U238" s="17"/>
      <c r="V238" s="17"/>
      <c r="W238" s="17"/>
      <c r="X238" s="17"/>
      <c r="Y238" s="17"/>
    </row>
    <row r="239" spans="21:25" ht="15.75" customHeight="1" x14ac:dyDescent="0.3">
      <c r="U239" s="17"/>
      <c r="V239" s="17"/>
      <c r="W239" s="17"/>
      <c r="X239" s="17"/>
      <c r="Y239" s="17"/>
    </row>
    <row r="240" spans="21:25" ht="15.75" customHeight="1" x14ac:dyDescent="0.3">
      <c r="U240" s="17"/>
      <c r="V240" s="17"/>
      <c r="W240" s="17"/>
      <c r="X240" s="17"/>
      <c r="Y240" s="17"/>
    </row>
    <row r="241" spans="21:25" ht="15.75" customHeight="1" x14ac:dyDescent="0.3">
      <c r="U241" s="17"/>
      <c r="V241" s="17"/>
      <c r="W241" s="17"/>
      <c r="X241" s="17"/>
      <c r="Y241" s="17"/>
    </row>
    <row r="242" spans="21:25" ht="15.75" customHeight="1" x14ac:dyDescent="0.3">
      <c r="U242" s="17"/>
      <c r="V242" s="17"/>
      <c r="W242" s="17"/>
      <c r="X242" s="17"/>
      <c r="Y242" s="17"/>
    </row>
    <row r="243" spans="21:25" ht="15.75" customHeight="1" x14ac:dyDescent="0.3">
      <c r="U243" s="17"/>
      <c r="V243" s="17"/>
      <c r="W243" s="17"/>
      <c r="X243" s="17"/>
      <c r="Y243" s="17"/>
    </row>
    <row r="244" spans="21:25" ht="15.75" customHeight="1" x14ac:dyDescent="0.3">
      <c r="U244" s="17"/>
      <c r="V244" s="17"/>
      <c r="W244" s="17"/>
      <c r="X244" s="17"/>
      <c r="Y244" s="17"/>
    </row>
    <row r="245" spans="21:25" ht="15.75" customHeight="1" x14ac:dyDescent="0.3">
      <c r="U245" s="17"/>
      <c r="V245" s="17"/>
      <c r="W245" s="17"/>
      <c r="X245" s="17"/>
      <c r="Y245" s="17"/>
    </row>
    <row r="246" spans="21:25" ht="15.75" customHeight="1" x14ac:dyDescent="0.3">
      <c r="U246" s="17"/>
      <c r="V246" s="17"/>
      <c r="W246" s="17"/>
      <c r="X246" s="17"/>
      <c r="Y246" s="17"/>
    </row>
    <row r="247" spans="21:25" ht="15.75" customHeight="1" x14ac:dyDescent="0.3">
      <c r="U247" s="17"/>
      <c r="V247" s="17"/>
      <c r="W247" s="17"/>
      <c r="X247" s="17"/>
      <c r="Y247" s="17"/>
    </row>
    <row r="248" spans="21:25" ht="15.75" customHeight="1" x14ac:dyDescent="0.3">
      <c r="U248" s="17"/>
      <c r="V248" s="17"/>
      <c r="W248" s="17"/>
      <c r="X248" s="17"/>
      <c r="Y248" s="17"/>
    </row>
    <row r="249" spans="21:25" ht="15.75" customHeight="1" x14ac:dyDescent="0.3">
      <c r="U249" s="17"/>
      <c r="V249" s="17"/>
      <c r="W249" s="17"/>
      <c r="X249" s="17"/>
      <c r="Y249" s="17"/>
    </row>
    <row r="250" spans="21:25" ht="15.75" customHeight="1" x14ac:dyDescent="0.3">
      <c r="U250" s="17"/>
      <c r="V250" s="17"/>
      <c r="W250" s="17"/>
      <c r="X250" s="17"/>
      <c r="Y250" s="17"/>
    </row>
    <row r="251" spans="21:25" ht="15.75" customHeight="1" x14ac:dyDescent="0.3">
      <c r="U251" s="17"/>
      <c r="V251" s="17"/>
      <c r="W251" s="17"/>
      <c r="X251" s="17"/>
      <c r="Y251" s="17"/>
    </row>
    <row r="252" spans="21:25" ht="15.75" customHeight="1" x14ac:dyDescent="0.3">
      <c r="U252" s="17"/>
      <c r="V252" s="17"/>
      <c r="W252" s="17"/>
      <c r="X252" s="17"/>
      <c r="Y252" s="17"/>
    </row>
    <row r="253" spans="21:25" ht="15.75" customHeight="1" x14ac:dyDescent="0.3">
      <c r="U253" s="17"/>
      <c r="V253" s="17"/>
      <c r="W253" s="17"/>
      <c r="X253" s="17"/>
      <c r="Y253" s="17"/>
    </row>
    <row r="254" spans="21:25" ht="15.75" customHeight="1" x14ac:dyDescent="0.3">
      <c r="U254" s="17"/>
      <c r="V254" s="17"/>
      <c r="W254" s="17"/>
      <c r="X254" s="17"/>
      <c r="Y254" s="17"/>
    </row>
    <row r="255" spans="21:25" ht="15.75" customHeight="1" x14ac:dyDescent="0.3">
      <c r="U255" s="17"/>
      <c r="V255" s="17"/>
      <c r="W255" s="17"/>
      <c r="X255" s="17"/>
      <c r="Y255" s="17"/>
    </row>
    <row r="256" spans="21:25" ht="15.75" customHeight="1" x14ac:dyDescent="0.3">
      <c r="U256" s="17"/>
      <c r="V256" s="17"/>
      <c r="W256" s="17"/>
      <c r="X256" s="17"/>
      <c r="Y256" s="17"/>
    </row>
    <row r="257" spans="21:25" ht="15.75" customHeight="1" x14ac:dyDescent="0.3">
      <c r="U257" s="17"/>
      <c r="V257" s="17"/>
      <c r="W257" s="17"/>
      <c r="X257" s="17"/>
      <c r="Y257" s="17"/>
    </row>
    <row r="258" spans="21:25" ht="15.75" customHeight="1" x14ac:dyDescent="0.3">
      <c r="U258" s="17"/>
      <c r="V258" s="17"/>
      <c r="W258" s="17"/>
      <c r="X258" s="17"/>
      <c r="Y258" s="17"/>
    </row>
    <row r="259" spans="21:25" ht="15.75" customHeight="1" x14ac:dyDescent="0.3">
      <c r="U259" s="17"/>
      <c r="V259" s="17"/>
      <c r="W259" s="17"/>
      <c r="X259" s="17"/>
      <c r="Y259" s="17"/>
    </row>
    <row r="260" spans="21:25" ht="15.75" customHeight="1" x14ac:dyDescent="0.3">
      <c r="U260" s="17"/>
      <c r="V260" s="17"/>
      <c r="W260" s="17"/>
      <c r="X260" s="17"/>
      <c r="Y260" s="17"/>
    </row>
    <row r="261" spans="21:25" ht="15.75" customHeight="1" x14ac:dyDescent="0.3">
      <c r="U261" s="17"/>
      <c r="V261" s="17"/>
      <c r="W261" s="17"/>
      <c r="X261" s="17"/>
      <c r="Y261" s="17"/>
    </row>
    <row r="262" spans="21:25" ht="15.75" customHeight="1" x14ac:dyDescent="0.3">
      <c r="U262" s="17"/>
      <c r="V262" s="17"/>
      <c r="W262" s="17"/>
      <c r="X262" s="17"/>
      <c r="Y262" s="17"/>
    </row>
    <row r="263" spans="21:25" ht="15.75" customHeight="1" x14ac:dyDescent="0.3">
      <c r="U263" s="17"/>
      <c r="V263" s="17"/>
      <c r="W263" s="17"/>
      <c r="X263" s="17"/>
      <c r="Y263" s="17"/>
    </row>
    <row r="264" spans="21:25" ht="15.75" customHeight="1" x14ac:dyDescent="0.3">
      <c r="U264" s="17"/>
      <c r="V264" s="17"/>
      <c r="W264" s="17"/>
      <c r="X264" s="17"/>
      <c r="Y264" s="17"/>
    </row>
    <row r="265" spans="21:25" ht="15.75" customHeight="1" x14ac:dyDescent="0.3">
      <c r="U265" s="17"/>
      <c r="V265" s="17"/>
      <c r="W265" s="17"/>
      <c r="X265" s="17"/>
      <c r="Y265" s="17"/>
    </row>
    <row r="266" spans="21:25" ht="15.75" customHeight="1" x14ac:dyDescent="0.3">
      <c r="U266" s="17"/>
      <c r="V266" s="17"/>
      <c r="W266" s="17"/>
      <c r="X266" s="17"/>
      <c r="Y266" s="17"/>
    </row>
    <row r="267" spans="21:25" ht="15.75" customHeight="1" x14ac:dyDescent="0.3">
      <c r="U267" s="17"/>
      <c r="V267" s="17"/>
      <c r="W267" s="17"/>
      <c r="X267" s="17"/>
      <c r="Y267" s="17"/>
    </row>
    <row r="268" spans="21:25" ht="15.75" customHeight="1" x14ac:dyDescent="0.3">
      <c r="U268" s="17"/>
      <c r="V268" s="17"/>
      <c r="W268" s="17"/>
      <c r="X268" s="17"/>
      <c r="Y268" s="17"/>
    </row>
    <row r="269" spans="21:25" ht="15.75" customHeight="1" x14ac:dyDescent="0.3">
      <c r="U269" s="17"/>
      <c r="V269" s="17"/>
      <c r="W269" s="17"/>
      <c r="X269" s="17"/>
      <c r="Y269" s="17"/>
    </row>
    <row r="270" spans="21:25" ht="15.75" customHeight="1" x14ac:dyDescent="0.3">
      <c r="U270" s="17"/>
      <c r="V270" s="17"/>
      <c r="W270" s="17"/>
      <c r="X270" s="17"/>
      <c r="Y270" s="17"/>
    </row>
    <row r="271" spans="21:25" ht="15.75" customHeight="1" x14ac:dyDescent="0.3">
      <c r="U271" s="17"/>
      <c r="V271" s="17"/>
      <c r="W271" s="17"/>
      <c r="X271" s="17"/>
      <c r="Y271" s="17"/>
    </row>
    <row r="272" spans="21:25" ht="15.75" customHeight="1" x14ac:dyDescent="0.3">
      <c r="U272" s="17"/>
      <c r="V272" s="17"/>
      <c r="W272" s="17"/>
      <c r="X272" s="17"/>
      <c r="Y272" s="17"/>
    </row>
    <row r="273" spans="21:25" ht="15.75" customHeight="1" x14ac:dyDescent="0.3">
      <c r="U273" s="17"/>
      <c r="V273" s="17"/>
      <c r="W273" s="17"/>
      <c r="X273" s="17"/>
      <c r="Y273" s="17"/>
    </row>
    <row r="274" spans="21:25" ht="15.75" customHeight="1" x14ac:dyDescent="0.3">
      <c r="U274" s="17"/>
      <c r="V274" s="17"/>
      <c r="W274" s="17"/>
      <c r="X274" s="17"/>
      <c r="Y274" s="17"/>
    </row>
    <row r="275" spans="21:25" ht="15.75" customHeight="1" x14ac:dyDescent="0.3">
      <c r="U275" s="17"/>
      <c r="V275" s="17"/>
      <c r="W275" s="17"/>
      <c r="X275" s="17"/>
      <c r="Y275" s="17"/>
    </row>
    <row r="276" spans="21:25" ht="15.75" customHeight="1" x14ac:dyDescent="0.3">
      <c r="U276" s="17"/>
      <c r="V276" s="17"/>
      <c r="W276" s="17"/>
      <c r="X276" s="17"/>
      <c r="Y276" s="17"/>
    </row>
    <row r="277" spans="21:25" ht="15.75" customHeight="1" x14ac:dyDescent="0.3">
      <c r="U277" s="17"/>
      <c r="V277" s="17"/>
      <c r="W277" s="17"/>
      <c r="X277" s="17"/>
      <c r="Y277" s="17"/>
    </row>
    <row r="278" spans="21:25" ht="15.75" customHeight="1" x14ac:dyDescent="0.3">
      <c r="U278" s="17"/>
      <c r="V278" s="17"/>
      <c r="W278" s="17"/>
      <c r="X278" s="17"/>
      <c r="Y278" s="17"/>
    </row>
    <row r="279" spans="21:25" ht="15.75" customHeight="1" x14ac:dyDescent="0.3">
      <c r="U279" s="17"/>
      <c r="V279" s="17"/>
      <c r="W279" s="17"/>
      <c r="X279" s="17"/>
      <c r="Y279" s="17"/>
    </row>
    <row r="280" spans="21:25" ht="15.75" customHeight="1" x14ac:dyDescent="0.3">
      <c r="U280" s="17"/>
      <c r="V280" s="17"/>
      <c r="W280" s="17"/>
      <c r="X280" s="17"/>
      <c r="Y280" s="17"/>
    </row>
    <row r="281" spans="21:25" ht="15.75" customHeight="1" x14ac:dyDescent="0.3">
      <c r="U281" s="17"/>
      <c r="V281" s="17"/>
      <c r="W281" s="17"/>
      <c r="X281" s="17"/>
      <c r="Y281" s="17"/>
    </row>
    <row r="282" spans="21:25" ht="15.75" customHeight="1" x14ac:dyDescent="0.3">
      <c r="U282" s="17"/>
      <c r="V282" s="17"/>
      <c r="W282" s="17"/>
      <c r="X282" s="17"/>
      <c r="Y282" s="17"/>
    </row>
    <row r="283" spans="21:25" ht="15.75" customHeight="1" x14ac:dyDescent="0.3">
      <c r="U283" s="17"/>
      <c r="V283" s="17"/>
      <c r="W283" s="17"/>
      <c r="X283" s="17"/>
      <c r="Y283" s="17"/>
    </row>
    <row r="284" spans="21:25" ht="15.75" customHeight="1" x14ac:dyDescent="0.3">
      <c r="U284" s="17"/>
      <c r="V284" s="17"/>
      <c r="W284" s="17"/>
      <c r="X284" s="17"/>
      <c r="Y284" s="17"/>
    </row>
    <row r="285" spans="21:25" ht="15.75" customHeight="1" x14ac:dyDescent="0.3">
      <c r="U285" s="17"/>
      <c r="V285" s="17"/>
      <c r="W285" s="17"/>
      <c r="X285" s="17"/>
      <c r="Y285" s="17"/>
    </row>
    <row r="286" spans="21:25" ht="15.75" customHeight="1" x14ac:dyDescent="0.3">
      <c r="U286" s="17"/>
      <c r="V286" s="17"/>
      <c r="W286" s="17"/>
      <c r="X286" s="17"/>
      <c r="Y286" s="17"/>
    </row>
    <row r="287" spans="21:25" ht="15.75" customHeight="1" x14ac:dyDescent="0.3">
      <c r="U287" s="17"/>
      <c r="V287" s="17"/>
      <c r="W287" s="17"/>
      <c r="X287" s="17"/>
      <c r="Y287" s="17"/>
    </row>
    <row r="288" spans="21:25" ht="15.75" customHeight="1" x14ac:dyDescent="0.3">
      <c r="U288" s="17"/>
      <c r="V288" s="17"/>
      <c r="W288" s="17"/>
      <c r="X288" s="17"/>
      <c r="Y288" s="17"/>
    </row>
    <row r="289" spans="21:25" ht="15.75" customHeight="1" x14ac:dyDescent="0.3">
      <c r="U289" s="17"/>
      <c r="V289" s="17"/>
      <c r="W289" s="17"/>
      <c r="X289" s="17"/>
      <c r="Y289" s="17"/>
    </row>
    <row r="290" spans="21:25" ht="15.75" customHeight="1" x14ac:dyDescent="0.3">
      <c r="U290" s="17"/>
      <c r="V290" s="17"/>
      <c r="W290" s="17"/>
      <c r="X290" s="17"/>
      <c r="Y290" s="17"/>
    </row>
    <row r="291" spans="21:25" ht="15.75" customHeight="1" x14ac:dyDescent="0.3">
      <c r="U291" s="17"/>
      <c r="V291" s="17"/>
      <c r="W291" s="17"/>
      <c r="X291" s="17"/>
      <c r="Y291" s="17"/>
    </row>
    <row r="292" spans="21:25" ht="15.75" customHeight="1" x14ac:dyDescent="0.3">
      <c r="U292" s="17"/>
      <c r="V292" s="17"/>
      <c r="W292" s="17"/>
      <c r="X292" s="17"/>
      <c r="Y292" s="17"/>
    </row>
    <row r="293" spans="21:25" ht="15.75" customHeight="1" x14ac:dyDescent="0.3">
      <c r="U293" s="17"/>
      <c r="V293" s="17"/>
      <c r="W293" s="17"/>
      <c r="X293" s="17"/>
      <c r="Y293" s="17"/>
    </row>
    <row r="294" spans="21:25" ht="15.75" customHeight="1" x14ac:dyDescent="0.3">
      <c r="U294" s="17"/>
      <c r="V294" s="17"/>
      <c r="W294" s="17"/>
      <c r="X294" s="17"/>
      <c r="Y294" s="17"/>
    </row>
    <row r="295" spans="21:25" ht="15.75" customHeight="1" x14ac:dyDescent="0.3">
      <c r="U295" s="17"/>
      <c r="V295" s="17"/>
      <c r="W295" s="17"/>
      <c r="X295" s="17"/>
      <c r="Y295" s="17"/>
    </row>
    <row r="296" spans="21:25" ht="15.75" customHeight="1" x14ac:dyDescent="0.3">
      <c r="U296" s="17"/>
      <c r="V296" s="17"/>
      <c r="W296" s="17"/>
      <c r="X296" s="17"/>
      <c r="Y296" s="17"/>
    </row>
    <row r="297" spans="21:25" ht="15.75" customHeight="1" x14ac:dyDescent="0.3">
      <c r="U297" s="17"/>
      <c r="V297" s="17"/>
      <c r="W297" s="17"/>
      <c r="X297" s="17"/>
      <c r="Y297" s="17"/>
    </row>
    <row r="298" spans="21:25" ht="15.75" customHeight="1" x14ac:dyDescent="0.3">
      <c r="U298" s="17"/>
      <c r="V298" s="17"/>
      <c r="W298" s="17"/>
      <c r="X298" s="17"/>
      <c r="Y298" s="17"/>
    </row>
    <row r="299" spans="21:25" ht="15.75" customHeight="1" x14ac:dyDescent="0.3">
      <c r="U299" s="17"/>
      <c r="V299" s="17"/>
      <c r="W299" s="17"/>
      <c r="X299" s="17"/>
      <c r="Y299" s="17"/>
    </row>
    <row r="300" spans="21:25" ht="15.75" customHeight="1" x14ac:dyDescent="0.3">
      <c r="U300" s="17"/>
      <c r="V300" s="17"/>
      <c r="W300" s="17"/>
      <c r="X300" s="17"/>
      <c r="Y300" s="17"/>
    </row>
    <row r="301" spans="21:25" ht="15.75" customHeight="1" x14ac:dyDescent="0.3">
      <c r="U301" s="17"/>
      <c r="V301" s="17"/>
      <c r="W301" s="17"/>
      <c r="X301" s="17"/>
      <c r="Y301" s="17"/>
    </row>
    <row r="302" spans="21:25" ht="15.75" customHeight="1" x14ac:dyDescent="0.3">
      <c r="U302" s="17"/>
      <c r="V302" s="17"/>
      <c r="W302" s="17"/>
      <c r="X302" s="17"/>
      <c r="Y302" s="17"/>
    </row>
    <row r="303" spans="21:25" ht="15.75" customHeight="1" x14ac:dyDescent="0.3">
      <c r="U303" s="17"/>
      <c r="V303" s="17"/>
      <c r="W303" s="17"/>
      <c r="X303" s="17"/>
      <c r="Y303" s="17"/>
    </row>
    <row r="304" spans="21:25" ht="15.75" customHeight="1" x14ac:dyDescent="0.3">
      <c r="U304" s="17"/>
      <c r="V304" s="17"/>
      <c r="W304" s="17"/>
      <c r="X304" s="17"/>
      <c r="Y304" s="17"/>
    </row>
    <row r="305" spans="21:25" ht="15.75" customHeight="1" x14ac:dyDescent="0.3">
      <c r="U305" s="17"/>
      <c r="V305" s="17"/>
      <c r="W305" s="17"/>
      <c r="X305" s="17"/>
      <c r="Y305" s="17"/>
    </row>
    <row r="306" spans="21:25" ht="15.75" customHeight="1" x14ac:dyDescent="0.3">
      <c r="U306" s="17"/>
      <c r="V306" s="17"/>
      <c r="W306" s="17"/>
      <c r="X306" s="17"/>
      <c r="Y306" s="17"/>
    </row>
    <row r="307" spans="21:25" ht="15.75" customHeight="1" x14ac:dyDescent="0.3">
      <c r="U307" s="17"/>
      <c r="V307" s="17"/>
      <c r="W307" s="17"/>
      <c r="X307" s="17"/>
      <c r="Y307" s="17"/>
    </row>
    <row r="308" spans="21:25" ht="15.75" customHeight="1" x14ac:dyDescent="0.3">
      <c r="U308" s="17"/>
      <c r="V308" s="17"/>
      <c r="W308" s="17"/>
      <c r="X308" s="17"/>
      <c r="Y308" s="17"/>
    </row>
    <row r="309" spans="21:25" ht="15.75" customHeight="1" x14ac:dyDescent="0.3">
      <c r="U309" s="17"/>
      <c r="V309" s="17"/>
      <c r="W309" s="17"/>
      <c r="X309" s="17"/>
      <c r="Y309" s="17"/>
    </row>
    <row r="310" spans="21:25" ht="15.75" customHeight="1" x14ac:dyDescent="0.3">
      <c r="U310" s="17"/>
      <c r="V310" s="17"/>
      <c r="W310" s="17"/>
      <c r="X310" s="17"/>
      <c r="Y310" s="17"/>
    </row>
    <row r="311" spans="21:25" ht="15.75" customHeight="1" x14ac:dyDescent="0.3">
      <c r="U311" s="17"/>
      <c r="V311" s="17"/>
      <c r="W311" s="17"/>
      <c r="X311" s="17"/>
      <c r="Y311" s="17"/>
    </row>
    <row r="312" spans="21:25" ht="15.75" customHeight="1" x14ac:dyDescent="0.3">
      <c r="U312" s="17"/>
      <c r="V312" s="17"/>
      <c r="W312" s="17"/>
      <c r="X312" s="17"/>
      <c r="Y312" s="17"/>
    </row>
    <row r="313" spans="21:25" ht="15.75" customHeight="1" x14ac:dyDescent="0.3">
      <c r="U313" s="17"/>
      <c r="V313" s="17"/>
      <c r="W313" s="17"/>
      <c r="X313" s="17"/>
      <c r="Y313" s="17"/>
    </row>
    <row r="314" spans="21:25" ht="15.75" customHeight="1" x14ac:dyDescent="0.3">
      <c r="U314" s="17"/>
      <c r="V314" s="17"/>
      <c r="W314" s="17"/>
      <c r="X314" s="17"/>
      <c r="Y314" s="17"/>
    </row>
    <row r="315" spans="21:25" ht="15.75" customHeight="1" x14ac:dyDescent="0.3">
      <c r="U315" s="17"/>
      <c r="V315" s="17"/>
      <c r="W315" s="17"/>
      <c r="X315" s="17"/>
      <c r="Y315" s="17"/>
    </row>
    <row r="316" spans="21:25" ht="15.75" customHeight="1" x14ac:dyDescent="0.3">
      <c r="U316" s="17"/>
      <c r="V316" s="17"/>
      <c r="W316" s="17"/>
      <c r="X316" s="17"/>
      <c r="Y316" s="17"/>
    </row>
    <row r="317" spans="21:25" ht="15.75" customHeight="1" x14ac:dyDescent="0.3">
      <c r="U317" s="17"/>
      <c r="V317" s="17"/>
      <c r="W317" s="17"/>
      <c r="X317" s="17"/>
      <c r="Y317" s="17"/>
    </row>
    <row r="318" spans="21:25" ht="15.75" customHeight="1" x14ac:dyDescent="0.3">
      <c r="U318" s="17"/>
      <c r="V318" s="17"/>
      <c r="W318" s="17"/>
      <c r="X318" s="17"/>
      <c r="Y318" s="17"/>
    </row>
    <row r="319" spans="21:25" ht="15.75" customHeight="1" x14ac:dyDescent="0.3">
      <c r="U319" s="17"/>
      <c r="V319" s="17"/>
      <c r="W319" s="17"/>
      <c r="X319" s="17"/>
      <c r="Y319" s="17"/>
    </row>
    <row r="320" spans="21:25" ht="15.75" customHeight="1" x14ac:dyDescent="0.3">
      <c r="U320" s="17"/>
      <c r="V320" s="17"/>
      <c r="W320" s="17"/>
      <c r="X320" s="17"/>
      <c r="Y320" s="17"/>
    </row>
    <row r="321" spans="21:25" ht="15.75" customHeight="1" x14ac:dyDescent="0.3">
      <c r="U321" s="17"/>
      <c r="V321" s="17"/>
      <c r="W321" s="17"/>
      <c r="X321" s="17"/>
      <c r="Y321" s="17"/>
    </row>
    <row r="322" spans="21:25" ht="15.75" customHeight="1" x14ac:dyDescent="0.3">
      <c r="U322" s="17"/>
      <c r="V322" s="17"/>
      <c r="W322" s="17"/>
      <c r="X322" s="17"/>
      <c r="Y322" s="17"/>
    </row>
    <row r="323" spans="21:25" ht="15.75" customHeight="1" x14ac:dyDescent="0.3">
      <c r="U323" s="17"/>
      <c r="V323" s="17"/>
      <c r="W323" s="17"/>
      <c r="X323" s="17"/>
      <c r="Y323" s="17"/>
    </row>
    <row r="324" spans="21:25" ht="15.75" customHeight="1" x14ac:dyDescent="0.3">
      <c r="U324" s="17"/>
      <c r="V324" s="17"/>
      <c r="W324" s="17"/>
      <c r="X324" s="17"/>
      <c r="Y324" s="17"/>
    </row>
    <row r="325" spans="21:25" ht="15.75" customHeight="1" x14ac:dyDescent="0.3">
      <c r="U325" s="17"/>
      <c r="V325" s="17"/>
      <c r="W325" s="17"/>
      <c r="X325" s="17"/>
      <c r="Y325" s="17"/>
    </row>
    <row r="326" spans="21:25" ht="15.75" customHeight="1" x14ac:dyDescent="0.3">
      <c r="U326" s="17"/>
      <c r="V326" s="17"/>
      <c r="W326" s="17"/>
      <c r="X326" s="17"/>
      <c r="Y326" s="17"/>
    </row>
    <row r="327" spans="21:25" ht="15.75" customHeight="1" x14ac:dyDescent="0.3">
      <c r="U327" s="17"/>
      <c r="V327" s="17"/>
      <c r="W327" s="17"/>
      <c r="X327" s="17"/>
      <c r="Y327" s="17"/>
    </row>
    <row r="328" spans="21:25" ht="15.75" customHeight="1" x14ac:dyDescent="0.3">
      <c r="U328" s="17"/>
      <c r="V328" s="17"/>
      <c r="W328" s="17"/>
      <c r="X328" s="17"/>
      <c r="Y328" s="17"/>
    </row>
    <row r="329" spans="21:25" ht="15.75" customHeight="1" x14ac:dyDescent="0.3">
      <c r="U329" s="17"/>
      <c r="V329" s="17"/>
      <c r="W329" s="17"/>
      <c r="X329" s="17"/>
      <c r="Y329" s="17"/>
    </row>
    <row r="330" spans="21:25" ht="15.75" customHeight="1" x14ac:dyDescent="0.3">
      <c r="U330" s="17"/>
      <c r="V330" s="17"/>
      <c r="W330" s="17"/>
      <c r="X330" s="17"/>
      <c r="Y330" s="17"/>
    </row>
    <row r="331" spans="21:25" ht="15.75" customHeight="1" x14ac:dyDescent="0.3">
      <c r="U331" s="17"/>
      <c r="V331" s="17"/>
      <c r="W331" s="17"/>
      <c r="X331" s="17"/>
      <c r="Y331" s="17"/>
    </row>
    <row r="332" spans="21:25" ht="15.75" customHeight="1" x14ac:dyDescent="0.3">
      <c r="U332" s="17"/>
      <c r="V332" s="17"/>
      <c r="W332" s="17"/>
      <c r="X332" s="17"/>
      <c r="Y332" s="17"/>
    </row>
    <row r="333" spans="21:25" ht="15.75" customHeight="1" x14ac:dyDescent="0.3">
      <c r="U333" s="17"/>
      <c r="V333" s="17"/>
      <c r="W333" s="17"/>
      <c r="X333" s="17"/>
      <c r="Y333" s="17"/>
    </row>
    <row r="334" spans="21:25" ht="15.75" customHeight="1" x14ac:dyDescent="0.3">
      <c r="U334" s="17"/>
      <c r="V334" s="17"/>
      <c r="W334" s="17"/>
      <c r="X334" s="17"/>
      <c r="Y334" s="17"/>
    </row>
    <row r="335" spans="21:25" ht="15.75" customHeight="1" x14ac:dyDescent="0.3">
      <c r="U335" s="17"/>
      <c r="V335" s="17"/>
      <c r="W335" s="17"/>
      <c r="X335" s="17"/>
      <c r="Y335" s="17"/>
    </row>
    <row r="336" spans="21:25" ht="15.75" customHeight="1" x14ac:dyDescent="0.3">
      <c r="U336" s="17"/>
      <c r="V336" s="17"/>
      <c r="W336" s="17"/>
      <c r="X336" s="17"/>
      <c r="Y336" s="17"/>
    </row>
    <row r="337" spans="21:25" ht="15.75" customHeight="1" x14ac:dyDescent="0.3">
      <c r="U337" s="17"/>
      <c r="V337" s="17"/>
      <c r="W337" s="17"/>
      <c r="X337" s="17"/>
      <c r="Y337" s="17"/>
    </row>
    <row r="338" spans="21:25" ht="15.75" customHeight="1" x14ac:dyDescent="0.3">
      <c r="U338" s="17"/>
      <c r="V338" s="17"/>
      <c r="W338" s="17"/>
      <c r="X338" s="17"/>
      <c r="Y338" s="17"/>
    </row>
    <row r="339" spans="21:25" ht="15.75" customHeight="1" x14ac:dyDescent="0.3">
      <c r="U339" s="17"/>
      <c r="V339" s="17"/>
      <c r="W339" s="17"/>
      <c r="X339" s="17"/>
      <c r="Y339" s="17"/>
    </row>
    <row r="340" spans="21:25" ht="15.75" customHeight="1" x14ac:dyDescent="0.3">
      <c r="U340" s="17"/>
      <c r="V340" s="17"/>
      <c r="W340" s="17"/>
      <c r="X340" s="17"/>
      <c r="Y340" s="17"/>
    </row>
    <row r="341" spans="21:25" ht="15.75" customHeight="1" x14ac:dyDescent="0.3">
      <c r="U341" s="17"/>
      <c r="V341" s="17"/>
      <c r="W341" s="17"/>
      <c r="X341" s="17"/>
      <c r="Y341" s="17"/>
    </row>
    <row r="342" spans="21:25" ht="15.75" customHeight="1" x14ac:dyDescent="0.3">
      <c r="U342" s="17"/>
      <c r="V342" s="17"/>
      <c r="W342" s="17"/>
      <c r="X342" s="17"/>
      <c r="Y342" s="17"/>
    </row>
    <row r="343" spans="21:25" ht="15.75" customHeight="1" x14ac:dyDescent="0.3">
      <c r="U343" s="17"/>
      <c r="V343" s="17"/>
      <c r="W343" s="17"/>
      <c r="X343" s="17"/>
      <c r="Y343" s="17"/>
    </row>
    <row r="344" spans="21:25" ht="15.75" customHeight="1" x14ac:dyDescent="0.3">
      <c r="U344" s="17"/>
      <c r="V344" s="17"/>
      <c r="W344" s="17"/>
      <c r="X344" s="17"/>
      <c r="Y344" s="17"/>
    </row>
    <row r="345" spans="21:25" ht="15.75" customHeight="1" x14ac:dyDescent="0.3">
      <c r="U345" s="17"/>
      <c r="V345" s="17"/>
      <c r="W345" s="17"/>
      <c r="X345" s="17"/>
      <c r="Y345" s="17"/>
    </row>
    <row r="346" spans="21:25" ht="15.75" customHeight="1" x14ac:dyDescent="0.3">
      <c r="U346" s="17"/>
      <c r="V346" s="17"/>
      <c r="W346" s="17"/>
      <c r="X346" s="17"/>
      <c r="Y346" s="17"/>
    </row>
    <row r="347" spans="21:25" ht="15.75" customHeight="1" x14ac:dyDescent="0.3">
      <c r="U347" s="17"/>
      <c r="V347" s="17"/>
      <c r="W347" s="17"/>
      <c r="X347" s="17"/>
      <c r="Y347" s="17"/>
    </row>
    <row r="348" spans="21:25" ht="15.75" customHeight="1" x14ac:dyDescent="0.3">
      <c r="U348" s="17"/>
      <c r="V348" s="17"/>
      <c r="W348" s="17"/>
      <c r="X348" s="17"/>
      <c r="Y348" s="17"/>
    </row>
    <row r="349" spans="21:25" ht="15.75" customHeight="1" x14ac:dyDescent="0.3">
      <c r="U349" s="17"/>
      <c r="V349" s="17"/>
      <c r="W349" s="17"/>
      <c r="X349" s="17"/>
      <c r="Y349" s="17"/>
    </row>
    <row r="350" spans="21:25" ht="15.75" customHeight="1" x14ac:dyDescent="0.3">
      <c r="U350" s="17"/>
      <c r="V350" s="17"/>
      <c r="W350" s="17"/>
      <c r="X350" s="17"/>
      <c r="Y350" s="17"/>
    </row>
    <row r="351" spans="21:25" ht="15.75" customHeight="1" x14ac:dyDescent="0.3">
      <c r="U351" s="17"/>
      <c r="V351" s="17"/>
      <c r="W351" s="17"/>
      <c r="X351" s="17"/>
      <c r="Y351" s="17"/>
    </row>
    <row r="352" spans="21:25" ht="15.75" customHeight="1" x14ac:dyDescent="0.3">
      <c r="U352" s="17"/>
      <c r="V352" s="17"/>
      <c r="W352" s="17"/>
      <c r="X352" s="17"/>
      <c r="Y352" s="17"/>
    </row>
    <row r="353" spans="21:25" ht="15.75" customHeight="1" x14ac:dyDescent="0.3">
      <c r="U353" s="17"/>
      <c r="V353" s="17"/>
      <c r="W353" s="17"/>
      <c r="X353" s="17"/>
      <c r="Y353" s="17"/>
    </row>
    <row r="354" spans="21:25" ht="15.75" customHeight="1" x14ac:dyDescent="0.3">
      <c r="U354" s="17"/>
      <c r="V354" s="17"/>
      <c r="W354" s="17"/>
      <c r="X354" s="17"/>
      <c r="Y354" s="17"/>
    </row>
    <row r="355" spans="21:25" ht="15.75" customHeight="1" x14ac:dyDescent="0.3">
      <c r="U355" s="17"/>
      <c r="V355" s="17"/>
      <c r="W355" s="17"/>
      <c r="X355" s="17"/>
      <c r="Y355" s="17"/>
    </row>
    <row r="356" spans="21:25" ht="15.75" customHeight="1" x14ac:dyDescent="0.3">
      <c r="U356" s="17"/>
      <c r="V356" s="17"/>
      <c r="W356" s="17"/>
      <c r="X356" s="17"/>
      <c r="Y356" s="17"/>
    </row>
    <row r="357" spans="21:25" ht="15.75" customHeight="1" x14ac:dyDescent="0.3">
      <c r="U357" s="17"/>
      <c r="V357" s="17"/>
      <c r="W357" s="17"/>
      <c r="X357" s="17"/>
      <c r="Y357" s="17"/>
    </row>
    <row r="358" spans="21:25" ht="15.75" customHeight="1" x14ac:dyDescent="0.3">
      <c r="U358" s="17"/>
      <c r="V358" s="17"/>
      <c r="W358" s="17"/>
      <c r="X358" s="17"/>
      <c r="Y358" s="17"/>
    </row>
    <row r="359" spans="21:25" ht="15.75" customHeight="1" x14ac:dyDescent="0.3">
      <c r="U359" s="17"/>
      <c r="V359" s="17"/>
      <c r="W359" s="17"/>
      <c r="X359" s="17"/>
      <c r="Y359" s="17"/>
    </row>
    <row r="360" spans="21:25" ht="15.75" customHeight="1" x14ac:dyDescent="0.3">
      <c r="U360" s="17"/>
      <c r="V360" s="17"/>
      <c r="W360" s="17"/>
      <c r="X360" s="17"/>
      <c r="Y360" s="17"/>
    </row>
    <row r="361" spans="21:25" ht="15.75" customHeight="1" x14ac:dyDescent="0.3">
      <c r="U361" s="17"/>
      <c r="V361" s="17"/>
      <c r="W361" s="17"/>
      <c r="X361" s="17"/>
      <c r="Y361" s="17"/>
    </row>
    <row r="362" spans="21:25" ht="15.75" customHeight="1" x14ac:dyDescent="0.3">
      <c r="U362" s="17"/>
      <c r="V362" s="17"/>
      <c r="W362" s="17"/>
      <c r="X362" s="17"/>
      <c r="Y362" s="17"/>
    </row>
    <row r="363" spans="21:25" ht="15.75" customHeight="1" x14ac:dyDescent="0.3">
      <c r="U363" s="17"/>
      <c r="V363" s="17"/>
      <c r="W363" s="17"/>
      <c r="X363" s="17"/>
      <c r="Y363" s="17"/>
    </row>
    <row r="364" spans="21:25" ht="15.75" customHeight="1" x14ac:dyDescent="0.3">
      <c r="U364" s="17"/>
      <c r="V364" s="17"/>
      <c r="W364" s="17"/>
      <c r="X364" s="17"/>
      <c r="Y364" s="17"/>
    </row>
    <row r="365" spans="21:25" ht="15.75" customHeight="1" x14ac:dyDescent="0.3">
      <c r="U365" s="17"/>
      <c r="V365" s="17"/>
      <c r="W365" s="17"/>
      <c r="X365" s="17"/>
      <c r="Y365" s="17"/>
    </row>
    <row r="366" spans="21:25" ht="15.75" customHeight="1" x14ac:dyDescent="0.3">
      <c r="U366" s="17"/>
      <c r="V366" s="17"/>
      <c r="W366" s="17"/>
      <c r="X366" s="17"/>
      <c r="Y366" s="17"/>
    </row>
    <row r="367" spans="21:25" ht="15.75" customHeight="1" x14ac:dyDescent="0.3">
      <c r="U367" s="17"/>
      <c r="V367" s="17"/>
      <c r="W367" s="17"/>
      <c r="X367" s="17"/>
      <c r="Y367" s="17"/>
    </row>
    <row r="368" spans="21:25" ht="15.75" customHeight="1" x14ac:dyDescent="0.3">
      <c r="U368" s="17"/>
      <c r="V368" s="17"/>
      <c r="W368" s="17"/>
      <c r="X368" s="17"/>
      <c r="Y368" s="17"/>
    </row>
    <row r="369" spans="21:25" ht="15.75" customHeight="1" x14ac:dyDescent="0.3">
      <c r="U369" s="17"/>
      <c r="V369" s="17"/>
      <c r="W369" s="17"/>
      <c r="X369" s="17"/>
      <c r="Y369" s="17"/>
    </row>
    <row r="370" spans="21:25" ht="15.75" customHeight="1" x14ac:dyDescent="0.3">
      <c r="U370" s="17"/>
      <c r="V370" s="17"/>
      <c r="W370" s="17"/>
      <c r="X370" s="17"/>
      <c r="Y370" s="17"/>
    </row>
    <row r="371" spans="21:25" ht="15.75" customHeight="1" x14ac:dyDescent="0.3">
      <c r="U371" s="17"/>
      <c r="V371" s="17"/>
      <c r="W371" s="17"/>
      <c r="X371" s="17"/>
      <c r="Y371" s="17"/>
    </row>
    <row r="372" spans="21:25" ht="15.75" customHeight="1" x14ac:dyDescent="0.3">
      <c r="U372" s="17"/>
      <c r="V372" s="17"/>
      <c r="W372" s="17"/>
      <c r="X372" s="17"/>
      <c r="Y372" s="17"/>
    </row>
    <row r="373" spans="21:25" ht="15.75" customHeight="1" x14ac:dyDescent="0.3">
      <c r="U373" s="17"/>
      <c r="V373" s="17"/>
      <c r="W373" s="17"/>
      <c r="X373" s="17"/>
      <c r="Y373" s="17"/>
    </row>
    <row r="374" spans="21:25" ht="15.75" customHeight="1" x14ac:dyDescent="0.3">
      <c r="U374" s="17"/>
      <c r="V374" s="17"/>
      <c r="W374" s="17"/>
      <c r="X374" s="17"/>
      <c r="Y374" s="17"/>
    </row>
    <row r="375" spans="21:25" ht="15.75" customHeight="1" x14ac:dyDescent="0.3">
      <c r="U375" s="17"/>
      <c r="V375" s="17"/>
      <c r="W375" s="17"/>
      <c r="X375" s="17"/>
      <c r="Y375" s="17"/>
    </row>
    <row r="376" spans="21:25" ht="15.75" customHeight="1" x14ac:dyDescent="0.3">
      <c r="U376" s="17"/>
      <c r="V376" s="17"/>
      <c r="W376" s="17"/>
      <c r="X376" s="17"/>
      <c r="Y376" s="17"/>
    </row>
    <row r="377" spans="21:25" ht="15.75" customHeight="1" x14ac:dyDescent="0.3">
      <c r="U377" s="17"/>
      <c r="V377" s="17"/>
      <c r="W377" s="17"/>
      <c r="X377" s="17"/>
      <c r="Y377" s="17"/>
    </row>
    <row r="378" spans="21:25" ht="15.75" customHeight="1" x14ac:dyDescent="0.3">
      <c r="U378" s="17"/>
      <c r="V378" s="17"/>
      <c r="W378" s="17"/>
      <c r="X378" s="17"/>
      <c r="Y378" s="17"/>
    </row>
    <row r="379" spans="21:25" ht="15.75" customHeight="1" x14ac:dyDescent="0.3">
      <c r="U379" s="17"/>
      <c r="V379" s="17"/>
      <c r="W379" s="17"/>
      <c r="X379" s="17"/>
      <c r="Y379" s="17"/>
    </row>
    <row r="380" spans="21:25" ht="15.75" customHeight="1" x14ac:dyDescent="0.3">
      <c r="U380" s="17"/>
      <c r="V380" s="17"/>
      <c r="W380" s="17"/>
      <c r="X380" s="17"/>
      <c r="Y380" s="17"/>
    </row>
    <row r="381" spans="21:25" ht="15.75" customHeight="1" x14ac:dyDescent="0.3">
      <c r="U381" s="17"/>
      <c r="V381" s="17"/>
      <c r="W381" s="17"/>
      <c r="X381" s="17"/>
      <c r="Y381" s="17"/>
    </row>
    <row r="382" spans="21:25" ht="15.75" customHeight="1" x14ac:dyDescent="0.3">
      <c r="U382" s="17"/>
      <c r="V382" s="17"/>
      <c r="W382" s="17"/>
      <c r="X382" s="17"/>
      <c r="Y382" s="17"/>
    </row>
    <row r="383" spans="21:25" ht="15.75" customHeight="1" x14ac:dyDescent="0.3">
      <c r="U383" s="17"/>
      <c r="V383" s="17"/>
      <c r="W383" s="17"/>
      <c r="X383" s="17"/>
      <c r="Y383" s="17"/>
    </row>
    <row r="384" spans="21:25" ht="15.75" customHeight="1" x14ac:dyDescent="0.3">
      <c r="U384" s="17"/>
      <c r="V384" s="17"/>
      <c r="W384" s="17"/>
      <c r="X384" s="17"/>
      <c r="Y384" s="17"/>
    </row>
    <row r="385" spans="21:25" ht="15.75" customHeight="1" x14ac:dyDescent="0.3">
      <c r="U385" s="17"/>
      <c r="V385" s="17"/>
      <c r="W385" s="17"/>
      <c r="X385" s="17"/>
      <c r="Y385" s="17"/>
    </row>
    <row r="386" spans="21:25" ht="15.75" customHeight="1" x14ac:dyDescent="0.3">
      <c r="U386" s="17"/>
      <c r="V386" s="17"/>
      <c r="W386" s="17"/>
      <c r="X386" s="17"/>
      <c r="Y386" s="17"/>
    </row>
    <row r="387" spans="21:25" ht="15.75" customHeight="1" x14ac:dyDescent="0.3">
      <c r="U387" s="17"/>
      <c r="V387" s="17"/>
      <c r="W387" s="17"/>
      <c r="X387" s="17"/>
      <c r="Y387" s="17"/>
    </row>
    <row r="388" spans="21:25" ht="15.75" customHeight="1" x14ac:dyDescent="0.3">
      <c r="U388" s="17"/>
      <c r="V388" s="17"/>
      <c r="W388" s="17"/>
      <c r="X388" s="17"/>
      <c r="Y388" s="17"/>
    </row>
    <row r="389" spans="21:25" ht="15.75" customHeight="1" x14ac:dyDescent="0.3">
      <c r="U389" s="17"/>
      <c r="V389" s="17"/>
      <c r="W389" s="17"/>
      <c r="X389" s="17"/>
      <c r="Y389" s="17"/>
    </row>
    <row r="390" spans="21:25" ht="15.75" customHeight="1" x14ac:dyDescent="0.3">
      <c r="U390" s="17"/>
      <c r="V390" s="17"/>
      <c r="W390" s="17"/>
      <c r="X390" s="17"/>
      <c r="Y390" s="17"/>
    </row>
    <row r="391" spans="21:25" ht="15.75" customHeight="1" x14ac:dyDescent="0.3">
      <c r="U391" s="17"/>
      <c r="V391" s="17"/>
      <c r="W391" s="17"/>
      <c r="X391" s="17"/>
      <c r="Y391" s="17"/>
    </row>
    <row r="392" spans="21:25" ht="15.75" customHeight="1" x14ac:dyDescent="0.3">
      <c r="U392" s="17"/>
      <c r="V392" s="17"/>
      <c r="W392" s="17"/>
      <c r="X392" s="17"/>
      <c r="Y392" s="17"/>
    </row>
    <row r="393" spans="21:25" ht="15.75" customHeight="1" x14ac:dyDescent="0.3">
      <c r="U393" s="17"/>
      <c r="V393" s="17"/>
      <c r="W393" s="17"/>
      <c r="X393" s="17"/>
      <c r="Y393" s="17"/>
    </row>
    <row r="394" spans="21:25" ht="15.75" customHeight="1" x14ac:dyDescent="0.3">
      <c r="U394" s="17"/>
      <c r="V394" s="17"/>
      <c r="W394" s="17"/>
      <c r="X394" s="17"/>
      <c r="Y394" s="17"/>
    </row>
    <row r="395" spans="21:25" ht="15.75" customHeight="1" x14ac:dyDescent="0.3">
      <c r="U395" s="17"/>
      <c r="V395" s="17"/>
      <c r="W395" s="17"/>
      <c r="X395" s="17"/>
      <c r="Y395" s="17"/>
    </row>
    <row r="396" spans="21:25" ht="15.75" customHeight="1" x14ac:dyDescent="0.3">
      <c r="U396" s="17"/>
      <c r="V396" s="17"/>
      <c r="W396" s="17"/>
      <c r="X396" s="17"/>
      <c r="Y396" s="17"/>
    </row>
    <row r="397" spans="21:25" ht="15.75" customHeight="1" x14ac:dyDescent="0.3">
      <c r="U397" s="17"/>
      <c r="V397" s="17"/>
      <c r="W397" s="17"/>
      <c r="X397" s="17"/>
      <c r="Y397" s="17"/>
    </row>
    <row r="398" spans="21:25" ht="15.75" customHeight="1" x14ac:dyDescent="0.3">
      <c r="U398" s="17"/>
      <c r="V398" s="17"/>
      <c r="W398" s="17"/>
      <c r="X398" s="17"/>
      <c r="Y398" s="17"/>
    </row>
    <row r="399" spans="21:25" ht="15.75" customHeight="1" x14ac:dyDescent="0.3">
      <c r="U399" s="17"/>
      <c r="V399" s="17"/>
      <c r="W399" s="17"/>
      <c r="X399" s="17"/>
      <c r="Y399" s="17"/>
    </row>
    <row r="400" spans="21:25" ht="15.75" customHeight="1" x14ac:dyDescent="0.3">
      <c r="U400" s="17"/>
      <c r="V400" s="17"/>
      <c r="W400" s="17"/>
      <c r="X400" s="17"/>
      <c r="Y400" s="17"/>
    </row>
    <row r="401" spans="21:25" ht="15.75" customHeight="1" x14ac:dyDescent="0.3">
      <c r="U401" s="17"/>
      <c r="V401" s="17"/>
      <c r="W401" s="17"/>
      <c r="X401" s="17"/>
      <c r="Y401" s="17"/>
    </row>
    <row r="402" spans="21:25" ht="15.75" customHeight="1" x14ac:dyDescent="0.3">
      <c r="U402" s="17"/>
      <c r="V402" s="17"/>
      <c r="W402" s="17"/>
      <c r="X402" s="17"/>
      <c r="Y402" s="17"/>
    </row>
    <row r="403" spans="21:25" ht="15.75" customHeight="1" x14ac:dyDescent="0.3">
      <c r="U403" s="17"/>
      <c r="V403" s="17"/>
      <c r="W403" s="17"/>
      <c r="X403" s="17"/>
      <c r="Y403" s="17"/>
    </row>
    <row r="404" spans="21:25" ht="15.75" customHeight="1" x14ac:dyDescent="0.3">
      <c r="U404" s="17"/>
      <c r="V404" s="17"/>
      <c r="W404" s="17"/>
      <c r="X404" s="17"/>
      <c r="Y404" s="17"/>
    </row>
    <row r="405" spans="21:25" ht="15.75" customHeight="1" x14ac:dyDescent="0.3">
      <c r="U405" s="17"/>
      <c r="V405" s="17"/>
      <c r="W405" s="17"/>
      <c r="X405" s="17"/>
      <c r="Y405" s="17"/>
    </row>
    <row r="406" spans="21:25" ht="15.75" customHeight="1" x14ac:dyDescent="0.3">
      <c r="U406" s="17"/>
      <c r="V406" s="17"/>
      <c r="W406" s="17"/>
      <c r="X406" s="17"/>
      <c r="Y406" s="17"/>
    </row>
    <row r="407" spans="21:25" ht="15.75" customHeight="1" x14ac:dyDescent="0.3">
      <c r="U407" s="17"/>
      <c r="V407" s="17"/>
      <c r="W407" s="17"/>
      <c r="X407" s="17"/>
      <c r="Y407" s="17"/>
    </row>
    <row r="408" spans="21:25" ht="15.75" customHeight="1" x14ac:dyDescent="0.3">
      <c r="U408" s="17"/>
      <c r="V408" s="17"/>
      <c r="W408" s="17"/>
      <c r="X408" s="17"/>
      <c r="Y408" s="17"/>
    </row>
    <row r="409" spans="21:25" ht="15.75" customHeight="1" x14ac:dyDescent="0.3">
      <c r="U409" s="17"/>
      <c r="V409" s="17"/>
      <c r="W409" s="17"/>
      <c r="X409" s="17"/>
      <c r="Y409" s="17"/>
    </row>
    <row r="410" spans="21:25" ht="15.75" customHeight="1" x14ac:dyDescent="0.3">
      <c r="U410" s="17"/>
      <c r="V410" s="17"/>
      <c r="W410" s="17"/>
      <c r="X410" s="17"/>
      <c r="Y410" s="17"/>
    </row>
    <row r="411" spans="21:25" ht="15.75" customHeight="1" x14ac:dyDescent="0.3">
      <c r="U411" s="17"/>
      <c r="V411" s="17"/>
      <c r="W411" s="17"/>
      <c r="X411" s="17"/>
      <c r="Y411" s="17"/>
    </row>
    <row r="412" spans="21:25" ht="15.75" customHeight="1" x14ac:dyDescent="0.3">
      <c r="U412" s="17"/>
      <c r="V412" s="17"/>
      <c r="W412" s="17"/>
      <c r="X412" s="17"/>
      <c r="Y412" s="17"/>
    </row>
    <row r="413" spans="21:25" ht="15.75" customHeight="1" x14ac:dyDescent="0.3">
      <c r="U413" s="17"/>
      <c r="V413" s="17"/>
      <c r="W413" s="17"/>
      <c r="X413" s="17"/>
      <c r="Y413" s="17"/>
    </row>
    <row r="414" spans="21:25" ht="15.75" customHeight="1" x14ac:dyDescent="0.3">
      <c r="U414" s="17"/>
      <c r="V414" s="17"/>
      <c r="W414" s="17"/>
      <c r="X414" s="17"/>
      <c r="Y414" s="17"/>
    </row>
    <row r="415" spans="21:25" ht="15.75" customHeight="1" x14ac:dyDescent="0.3">
      <c r="U415" s="17"/>
      <c r="V415" s="17"/>
      <c r="W415" s="17"/>
      <c r="X415" s="17"/>
      <c r="Y415" s="17"/>
    </row>
    <row r="416" spans="21:25" ht="15.75" customHeight="1" x14ac:dyDescent="0.3">
      <c r="U416" s="17"/>
      <c r="V416" s="17"/>
      <c r="W416" s="17"/>
      <c r="X416" s="17"/>
      <c r="Y416" s="17"/>
    </row>
    <row r="417" spans="21:25" ht="15.75" customHeight="1" x14ac:dyDescent="0.3">
      <c r="U417" s="17"/>
      <c r="V417" s="17"/>
      <c r="W417" s="17"/>
      <c r="X417" s="17"/>
      <c r="Y417" s="17"/>
    </row>
    <row r="418" spans="21:25" ht="15.75" customHeight="1" x14ac:dyDescent="0.3">
      <c r="U418" s="17"/>
      <c r="V418" s="17"/>
      <c r="W418" s="17"/>
      <c r="X418" s="17"/>
      <c r="Y418" s="17"/>
    </row>
    <row r="419" spans="21:25" ht="15.75" customHeight="1" x14ac:dyDescent="0.3">
      <c r="U419" s="17"/>
      <c r="V419" s="17"/>
      <c r="W419" s="17"/>
      <c r="X419" s="17"/>
      <c r="Y419" s="17"/>
    </row>
    <row r="420" spans="21:25" ht="15.75" customHeight="1" x14ac:dyDescent="0.3">
      <c r="U420" s="17"/>
      <c r="V420" s="17"/>
      <c r="W420" s="17"/>
      <c r="X420" s="17"/>
      <c r="Y420" s="17"/>
    </row>
    <row r="421" spans="21:25" ht="15.75" customHeight="1" x14ac:dyDescent="0.3">
      <c r="U421" s="17"/>
      <c r="V421" s="17"/>
      <c r="W421" s="17"/>
      <c r="X421" s="17"/>
      <c r="Y421" s="17"/>
    </row>
    <row r="422" spans="21:25" ht="15.75" customHeight="1" x14ac:dyDescent="0.3">
      <c r="U422" s="17"/>
      <c r="V422" s="17"/>
      <c r="W422" s="17"/>
      <c r="X422" s="17"/>
      <c r="Y422" s="17"/>
    </row>
    <row r="423" spans="21:25" ht="15.75" customHeight="1" x14ac:dyDescent="0.3">
      <c r="U423" s="17"/>
      <c r="V423" s="17"/>
      <c r="W423" s="17"/>
      <c r="X423" s="17"/>
      <c r="Y423" s="17"/>
    </row>
    <row r="424" spans="21:25" ht="15.75" customHeight="1" x14ac:dyDescent="0.3">
      <c r="U424" s="17"/>
      <c r="V424" s="17"/>
      <c r="W424" s="17"/>
      <c r="X424" s="17"/>
      <c r="Y424" s="17"/>
    </row>
    <row r="425" spans="21:25" ht="15.75" customHeight="1" x14ac:dyDescent="0.3">
      <c r="U425" s="17"/>
      <c r="V425" s="17"/>
      <c r="W425" s="17"/>
      <c r="X425" s="17"/>
      <c r="Y425" s="17"/>
    </row>
    <row r="426" spans="21:25" ht="15.75" customHeight="1" x14ac:dyDescent="0.3">
      <c r="U426" s="17"/>
      <c r="V426" s="17"/>
      <c r="W426" s="17"/>
      <c r="X426" s="17"/>
      <c r="Y426" s="17"/>
    </row>
    <row r="427" spans="21:25" ht="15.75" customHeight="1" x14ac:dyDescent="0.3">
      <c r="U427" s="17"/>
      <c r="V427" s="17"/>
      <c r="W427" s="17"/>
      <c r="X427" s="17"/>
      <c r="Y427" s="17"/>
    </row>
    <row r="428" spans="21:25" ht="15.75" customHeight="1" x14ac:dyDescent="0.3">
      <c r="U428" s="17"/>
      <c r="V428" s="17"/>
      <c r="W428" s="17"/>
      <c r="X428" s="17"/>
      <c r="Y428" s="17"/>
    </row>
    <row r="429" spans="21:25" ht="15.75" customHeight="1" x14ac:dyDescent="0.3">
      <c r="U429" s="17"/>
      <c r="V429" s="17"/>
      <c r="W429" s="17"/>
      <c r="X429" s="17"/>
      <c r="Y429" s="17"/>
    </row>
    <row r="430" spans="21:25" ht="15.75" customHeight="1" x14ac:dyDescent="0.3">
      <c r="U430" s="17"/>
      <c r="V430" s="17"/>
      <c r="W430" s="17"/>
      <c r="X430" s="17"/>
      <c r="Y430" s="17"/>
    </row>
    <row r="431" spans="21:25" ht="15.75" customHeight="1" x14ac:dyDescent="0.3">
      <c r="U431" s="17"/>
      <c r="V431" s="17"/>
      <c r="W431" s="17"/>
      <c r="X431" s="17"/>
      <c r="Y431" s="17"/>
    </row>
    <row r="432" spans="21:25" ht="15.75" customHeight="1" x14ac:dyDescent="0.3">
      <c r="U432" s="17"/>
      <c r="V432" s="17"/>
      <c r="W432" s="17"/>
      <c r="X432" s="17"/>
      <c r="Y432" s="17"/>
    </row>
    <row r="433" spans="21:25" ht="15.75" customHeight="1" x14ac:dyDescent="0.3">
      <c r="U433" s="17"/>
      <c r="V433" s="17"/>
      <c r="W433" s="17"/>
      <c r="X433" s="17"/>
      <c r="Y433" s="17"/>
    </row>
    <row r="434" spans="21:25" ht="15.75" customHeight="1" x14ac:dyDescent="0.3">
      <c r="U434" s="17"/>
      <c r="V434" s="17"/>
      <c r="W434" s="17"/>
      <c r="X434" s="17"/>
      <c r="Y434" s="17"/>
    </row>
    <row r="435" spans="21:25" ht="15.75" customHeight="1" x14ac:dyDescent="0.3">
      <c r="U435" s="17"/>
      <c r="V435" s="17"/>
      <c r="W435" s="17"/>
      <c r="X435" s="17"/>
      <c r="Y435" s="17"/>
    </row>
    <row r="436" spans="21:25" ht="15.75" customHeight="1" x14ac:dyDescent="0.3">
      <c r="U436" s="17"/>
      <c r="V436" s="17"/>
      <c r="W436" s="17"/>
      <c r="X436" s="17"/>
      <c r="Y436" s="17"/>
    </row>
    <row r="437" spans="21:25" ht="15.75" customHeight="1" x14ac:dyDescent="0.3">
      <c r="U437" s="17"/>
      <c r="V437" s="17"/>
      <c r="W437" s="17"/>
      <c r="X437" s="17"/>
      <c r="Y437" s="17"/>
    </row>
    <row r="438" spans="21:25" ht="15.75" customHeight="1" x14ac:dyDescent="0.3">
      <c r="U438" s="17"/>
      <c r="V438" s="17"/>
      <c r="W438" s="17"/>
      <c r="X438" s="17"/>
      <c r="Y438" s="17"/>
    </row>
    <row r="439" spans="21:25" ht="15.75" customHeight="1" x14ac:dyDescent="0.3">
      <c r="U439" s="17"/>
      <c r="V439" s="17"/>
      <c r="W439" s="17"/>
      <c r="X439" s="17"/>
      <c r="Y439" s="17"/>
    </row>
    <row r="440" spans="21:25" ht="15.75" customHeight="1" x14ac:dyDescent="0.3">
      <c r="U440" s="17"/>
      <c r="V440" s="17"/>
      <c r="W440" s="17"/>
      <c r="X440" s="17"/>
      <c r="Y440" s="17"/>
    </row>
    <row r="441" spans="21:25" ht="15.75" customHeight="1" x14ac:dyDescent="0.3">
      <c r="U441" s="17"/>
      <c r="V441" s="17"/>
      <c r="W441" s="17"/>
      <c r="X441" s="17"/>
      <c r="Y441" s="17"/>
    </row>
    <row r="442" spans="21:25" ht="15.75" customHeight="1" x14ac:dyDescent="0.3">
      <c r="U442" s="17"/>
      <c r="V442" s="17"/>
      <c r="W442" s="17"/>
      <c r="X442" s="17"/>
      <c r="Y442" s="17"/>
    </row>
    <row r="443" spans="21:25" ht="15.75" customHeight="1" x14ac:dyDescent="0.3">
      <c r="U443" s="17"/>
      <c r="V443" s="17"/>
      <c r="W443" s="17"/>
      <c r="X443" s="17"/>
      <c r="Y443" s="17"/>
    </row>
    <row r="444" spans="21:25" ht="15.75" customHeight="1" x14ac:dyDescent="0.3">
      <c r="U444" s="17"/>
      <c r="V444" s="17"/>
      <c r="W444" s="17"/>
      <c r="X444" s="17"/>
      <c r="Y444" s="17"/>
    </row>
    <row r="445" spans="21:25" ht="15.75" customHeight="1" x14ac:dyDescent="0.3">
      <c r="U445" s="17"/>
      <c r="V445" s="17"/>
      <c r="W445" s="17"/>
      <c r="X445" s="17"/>
      <c r="Y445" s="17"/>
    </row>
    <row r="446" spans="21:25" ht="15.75" customHeight="1" x14ac:dyDescent="0.3">
      <c r="U446" s="17"/>
      <c r="V446" s="17"/>
      <c r="W446" s="17"/>
      <c r="X446" s="17"/>
      <c r="Y446" s="17"/>
    </row>
    <row r="447" spans="21:25" ht="15.75" customHeight="1" x14ac:dyDescent="0.3">
      <c r="U447" s="17"/>
      <c r="V447" s="17"/>
      <c r="W447" s="17"/>
      <c r="X447" s="17"/>
      <c r="Y447" s="17"/>
    </row>
    <row r="448" spans="21:25" ht="15.75" customHeight="1" x14ac:dyDescent="0.3">
      <c r="U448" s="17"/>
      <c r="V448" s="17"/>
      <c r="W448" s="17"/>
      <c r="X448" s="17"/>
      <c r="Y448" s="17"/>
    </row>
    <row r="449" spans="21:25" ht="15.75" customHeight="1" x14ac:dyDescent="0.3">
      <c r="U449" s="17"/>
      <c r="V449" s="17"/>
      <c r="W449" s="17"/>
      <c r="X449" s="17"/>
      <c r="Y449" s="17"/>
    </row>
    <row r="450" spans="21:25" ht="15.75" customHeight="1" x14ac:dyDescent="0.3">
      <c r="U450" s="17"/>
      <c r="V450" s="17"/>
      <c r="W450" s="17"/>
      <c r="X450" s="17"/>
      <c r="Y450" s="17"/>
    </row>
    <row r="451" spans="21:25" ht="15.75" customHeight="1" x14ac:dyDescent="0.3">
      <c r="U451" s="17"/>
      <c r="V451" s="17"/>
      <c r="W451" s="17"/>
      <c r="X451" s="17"/>
      <c r="Y451" s="17"/>
    </row>
    <row r="452" spans="21:25" ht="15.75" customHeight="1" x14ac:dyDescent="0.3">
      <c r="U452" s="17"/>
      <c r="V452" s="17"/>
      <c r="W452" s="17"/>
      <c r="X452" s="17"/>
      <c r="Y452" s="17"/>
    </row>
    <row r="453" spans="21:25" ht="15.75" customHeight="1" x14ac:dyDescent="0.3">
      <c r="U453" s="17"/>
      <c r="V453" s="17"/>
      <c r="W453" s="17"/>
      <c r="X453" s="17"/>
      <c r="Y453" s="17"/>
    </row>
    <row r="454" spans="21:25" ht="15.75" customHeight="1" x14ac:dyDescent="0.3">
      <c r="U454" s="17"/>
      <c r="V454" s="17"/>
      <c r="W454" s="17"/>
      <c r="X454" s="17"/>
      <c r="Y454" s="17"/>
    </row>
    <row r="455" spans="21:25" ht="15.75" customHeight="1" x14ac:dyDescent="0.3">
      <c r="U455" s="17"/>
      <c r="V455" s="17"/>
      <c r="W455" s="17"/>
      <c r="X455" s="17"/>
      <c r="Y455" s="17"/>
    </row>
    <row r="456" spans="21:25" ht="15.75" customHeight="1" x14ac:dyDescent="0.3">
      <c r="U456" s="17"/>
      <c r="V456" s="17"/>
      <c r="W456" s="17"/>
      <c r="X456" s="17"/>
      <c r="Y456" s="17"/>
    </row>
    <row r="457" spans="21:25" ht="15.75" customHeight="1" x14ac:dyDescent="0.3">
      <c r="U457" s="17"/>
      <c r="V457" s="17"/>
      <c r="W457" s="17"/>
      <c r="X457" s="17"/>
      <c r="Y457" s="17"/>
    </row>
    <row r="458" spans="21:25" ht="15.75" customHeight="1" x14ac:dyDescent="0.3">
      <c r="U458" s="17"/>
      <c r="V458" s="17"/>
      <c r="W458" s="17"/>
      <c r="X458" s="17"/>
      <c r="Y458" s="17"/>
    </row>
    <row r="459" spans="21:25" ht="15.75" customHeight="1" x14ac:dyDescent="0.3">
      <c r="U459" s="17"/>
      <c r="V459" s="17"/>
      <c r="W459" s="17"/>
      <c r="X459" s="17"/>
      <c r="Y459" s="17"/>
    </row>
    <row r="460" spans="21:25" ht="15.75" customHeight="1" x14ac:dyDescent="0.3">
      <c r="U460" s="17"/>
      <c r="V460" s="17"/>
      <c r="W460" s="17"/>
      <c r="X460" s="17"/>
      <c r="Y460" s="17"/>
    </row>
    <row r="461" spans="21:25" ht="15.75" customHeight="1" x14ac:dyDescent="0.3">
      <c r="U461" s="17"/>
      <c r="V461" s="17"/>
      <c r="W461" s="17"/>
      <c r="X461" s="17"/>
      <c r="Y461" s="17"/>
    </row>
    <row r="462" spans="21:25" ht="15.75" customHeight="1" x14ac:dyDescent="0.3">
      <c r="U462" s="17"/>
      <c r="V462" s="17"/>
      <c r="W462" s="17"/>
      <c r="X462" s="17"/>
      <c r="Y462" s="17"/>
    </row>
    <row r="463" spans="21:25" ht="15.75" customHeight="1" x14ac:dyDescent="0.3">
      <c r="U463" s="17"/>
      <c r="V463" s="17"/>
      <c r="W463" s="17"/>
      <c r="X463" s="17"/>
      <c r="Y463" s="17"/>
    </row>
    <row r="464" spans="21:25" ht="15.75" customHeight="1" x14ac:dyDescent="0.3">
      <c r="U464" s="17"/>
      <c r="V464" s="17"/>
      <c r="W464" s="17"/>
      <c r="X464" s="17"/>
      <c r="Y464" s="17"/>
    </row>
    <row r="465" spans="21:25" ht="15.75" customHeight="1" x14ac:dyDescent="0.3">
      <c r="U465" s="17"/>
      <c r="V465" s="17"/>
      <c r="W465" s="17"/>
      <c r="X465" s="17"/>
      <c r="Y465" s="17"/>
    </row>
    <row r="466" spans="21:25" ht="15.75" customHeight="1" x14ac:dyDescent="0.3">
      <c r="U466" s="17"/>
      <c r="V466" s="17"/>
      <c r="W466" s="17"/>
      <c r="X466" s="17"/>
      <c r="Y466" s="17"/>
    </row>
    <row r="467" spans="21:25" ht="15.75" customHeight="1" x14ac:dyDescent="0.3">
      <c r="U467" s="17"/>
      <c r="V467" s="17"/>
      <c r="W467" s="17"/>
      <c r="X467" s="17"/>
      <c r="Y467" s="17"/>
    </row>
    <row r="468" spans="21:25" ht="15.75" customHeight="1" x14ac:dyDescent="0.3">
      <c r="U468" s="17"/>
      <c r="V468" s="17"/>
      <c r="W468" s="17"/>
      <c r="X468" s="17"/>
      <c r="Y468" s="17"/>
    </row>
    <row r="469" spans="21:25" ht="15.75" customHeight="1" x14ac:dyDescent="0.3">
      <c r="U469" s="17"/>
      <c r="V469" s="17"/>
      <c r="W469" s="17"/>
      <c r="X469" s="17"/>
      <c r="Y469" s="17"/>
    </row>
    <row r="470" spans="21:25" ht="15.75" customHeight="1" x14ac:dyDescent="0.3">
      <c r="U470" s="17"/>
      <c r="V470" s="17"/>
      <c r="W470" s="17"/>
      <c r="X470" s="17"/>
      <c r="Y470" s="17"/>
    </row>
    <row r="471" spans="21:25" ht="15.75" customHeight="1" x14ac:dyDescent="0.3">
      <c r="U471" s="17"/>
      <c r="V471" s="17"/>
      <c r="W471" s="17"/>
      <c r="X471" s="17"/>
      <c r="Y471" s="17"/>
    </row>
    <row r="472" spans="21:25" ht="15.75" customHeight="1" x14ac:dyDescent="0.3">
      <c r="U472" s="17"/>
      <c r="V472" s="17"/>
      <c r="W472" s="17"/>
      <c r="X472" s="17"/>
      <c r="Y472" s="17"/>
    </row>
    <row r="473" spans="21:25" ht="15.75" customHeight="1" x14ac:dyDescent="0.3">
      <c r="U473" s="17"/>
      <c r="V473" s="17"/>
      <c r="W473" s="17"/>
      <c r="X473" s="17"/>
      <c r="Y473" s="17"/>
    </row>
    <row r="474" spans="21:25" ht="15.75" customHeight="1" x14ac:dyDescent="0.3">
      <c r="U474" s="17"/>
      <c r="V474" s="17"/>
      <c r="W474" s="17"/>
      <c r="X474" s="17"/>
      <c r="Y474" s="17"/>
    </row>
    <row r="475" spans="21:25" ht="15.75" customHeight="1" x14ac:dyDescent="0.3">
      <c r="U475" s="17"/>
      <c r="V475" s="17"/>
      <c r="W475" s="17"/>
      <c r="X475" s="17"/>
      <c r="Y475" s="17"/>
    </row>
    <row r="476" spans="21:25" ht="15.75" customHeight="1" x14ac:dyDescent="0.3">
      <c r="U476" s="17"/>
      <c r="V476" s="17"/>
      <c r="W476" s="17"/>
      <c r="X476" s="17"/>
      <c r="Y476" s="17"/>
    </row>
    <row r="477" spans="21:25" ht="15.75" customHeight="1" x14ac:dyDescent="0.3">
      <c r="U477" s="17"/>
      <c r="V477" s="17"/>
      <c r="W477" s="17"/>
      <c r="X477" s="17"/>
      <c r="Y477" s="17"/>
    </row>
    <row r="478" spans="21:25" ht="15.75" customHeight="1" x14ac:dyDescent="0.3">
      <c r="U478" s="17"/>
      <c r="V478" s="17"/>
      <c r="W478" s="17"/>
      <c r="X478" s="17"/>
      <c r="Y478" s="17"/>
    </row>
    <row r="479" spans="21:25" ht="15.75" customHeight="1" x14ac:dyDescent="0.3">
      <c r="U479" s="17"/>
      <c r="V479" s="17"/>
      <c r="W479" s="17"/>
      <c r="X479" s="17"/>
      <c r="Y479" s="17"/>
    </row>
    <row r="480" spans="21:25" ht="15.75" customHeight="1" x14ac:dyDescent="0.3">
      <c r="U480" s="17"/>
      <c r="V480" s="17"/>
      <c r="W480" s="17"/>
      <c r="X480" s="17"/>
      <c r="Y480" s="17"/>
    </row>
    <row r="481" spans="21:25" ht="15.75" customHeight="1" x14ac:dyDescent="0.3">
      <c r="U481" s="17"/>
      <c r="V481" s="17"/>
      <c r="W481" s="17"/>
      <c r="X481" s="17"/>
      <c r="Y481" s="17"/>
    </row>
    <row r="482" spans="21:25" ht="15.75" customHeight="1" x14ac:dyDescent="0.3">
      <c r="U482" s="17"/>
      <c r="V482" s="17"/>
      <c r="W482" s="17"/>
      <c r="X482" s="17"/>
      <c r="Y482" s="17"/>
    </row>
    <row r="483" spans="21:25" ht="15.75" customHeight="1" x14ac:dyDescent="0.3">
      <c r="U483" s="17"/>
      <c r="V483" s="17"/>
      <c r="W483" s="17"/>
      <c r="X483" s="17"/>
      <c r="Y483" s="17"/>
    </row>
    <row r="484" spans="21:25" ht="15.75" customHeight="1" x14ac:dyDescent="0.3">
      <c r="U484" s="17"/>
      <c r="V484" s="17"/>
      <c r="W484" s="17"/>
      <c r="X484" s="17"/>
      <c r="Y484" s="17"/>
    </row>
    <row r="485" spans="21:25" ht="15.75" customHeight="1" x14ac:dyDescent="0.3">
      <c r="U485" s="17"/>
      <c r="V485" s="17"/>
      <c r="W485" s="17"/>
      <c r="X485" s="17"/>
      <c r="Y485" s="17"/>
    </row>
    <row r="486" spans="21:25" ht="15.75" customHeight="1" x14ac:dyDescent="0.3">
      <c r="U486" s="17"/>
      <c r="V486" s="17"/>
      <c r="W486" s="17"/>
      <c r="X486" s="17"/>
      <c r="Y486" s="17"/>
    </row>
    <row r="487" spans="21:25" ht="15.75" customHeight="1" x14ac:dyDescent="0.3">
      <c r="U487" s="17"/>
      <c r="V487" s="17"/>
      <c r="W487" s="17"/>
      <c r="X487" s="17"/>
      <c r="Y487" s="17"/>
    </row>
    <row r="488" spans="21:25" ht="15.75" customHeight="1" x14ac:dyDescent="0.3">
      <c r="U488" s="17"/>
      <c r="V488" s="17"/>
      <c r="W488" s="17"/>
      <c r="X488" s="17"/>
      <c r="Y488" s="17"/>
    </row>
    <row r="489" spans="21:25" ht="15.75" customHeight="1" x14ac:dyDescent="0.3">
      <c r="U489" s="17"/>
      <c r="V489" s="17"/>
      <c r="W489" s="17"/>
      <c r="X489" s="17"/>
      <c r="Y489" s="17"/>
    </row>
    <row r="490" spans="21:25" ht="15.75" customHeight="1" x14ac:dyDescent="0.3">
      <c r="U490" s="17"/>
      <c r="V490" s="17"/>
      <c r="W490" s="17"/>
      <c r="X490" s="17"/>
      <c r="Y490" s="17"/>
    </row>
    <row r="491" spans="21:25" ht="15.75" customHeight="1" x14ac:dyDescent="0.3">
      <c r="U491" s="17"/>
      <c r="V491" s="17"/>
      <c r="W491" s="17"/>
      <c r="X491" s="17"/>
      <c r="Y491" s="17"/>
    </row>
    <row r="492" spans="21:25" ht="15.75" customHeight="1" x14ac:dyDescent="0.3">
      <c r="U492" s="17"/>
      <c r="V492" s="17"/>
      <c r="W492" s="17"/>
      <c r="X492" s="17"/>
      <c r="Y492" s="17"/>
    </row>
    <row r="493" spans="21:25" ht="15.75" customHeight="1" x14ac:dyDescent="0.3">
      <c r="U493" s="17"/>
      <c r="V493" s="17"/>
      <c r="W493" s="17"/>
      <c r="X493" s="17"/>
      <c r="Y493" s="17"/>
    </row>
    <row r="494" spans="21:25" ht="15.75" customHeight="1" x14ac:dyDescent="0.3">
      <c r="U494" s="17"/>
      <c r="V494" s="17"/>
      <c r="W494" s="17"/>
      <c r="X494" s="17"/>
      <c r="Y494" s="17"/>
    </row>
    <row r="495" spans="21:25" ht="15.75" customHeight="1" x14ac:dyDescent="0.3">
      <c r="U495" s="17"/>
      <c r="V495" s="17"/>
      <c r="W495" s="17"/>
      <c r="X495" s="17"/>
      <c r="Y495" s="17"/>
    </row>
    <row r="496" spans="21:25" ht="15.75" customHeight="1" x14ac:dyDescent="0.3">
      <c r="U496" s="17"/>
      <c r="V496" s="17"/>
      <c r="W496" s="17"/>
      <c r="X496" s="17"/>
      <c r="Y496" s="17"/>
    </row>
    <row r="497" spans="21:25" ht="15.75" customHeight="1" x14ac:dyDescent="0.3">
      <c r="U497" s="17"/>
      <c r="V497" s="17"/>
      <c r="W497" s="17"/>
      <c r="X497" s="17"/>
      <c r="Y497" s="17"/>
    </row>
    <row r="498" spans="21:25" ht="15.75" customHeight="1" x14ac:dyDescent="0.3">
      <c r="U498" s="17"/>
      <c r="V498" s="17"/>
      <c r="W498" s="17"/>
      <c r="X498" s="17"/>
      <c r="Y498" s="17"/>
    </row>
    <row r="499" spans="21:25" ht="15.75" customHeight="1" x14ac:dyDescent="0.3">
      <c r="U499" s="17"/>
      <c r="V499" s="17"/>
      <c r="W499" s="17"/>
      <c r="X499" s="17"/>
      <c r="Y499" s="17"/>
    </row>
    <row r="500" spans="21:25" ht="15.75" customHeight="1" x14ac:dyDescent="0.3">
      <c r="U500" s="17"/>
      <c r="V500" s="17"/>
      <c r="W500" s="17"/>
      <c r="X500" s="17"/>
      <c r="Y500" s="17"/>
    </row>
    <row r="501" spans="21:25" ht="15.75" customHeight="1" x14ac:dyDescent="0.3">
      <c r="U501" s="17"/>
      <c r="V501" s="17"/>
      <c r="W501" s="17"/>
      <c r="X501" s="17"/>
      <c r="Y501" s="17"/>
    </row>
    <row r="502" spans="21:25" ht="15.75" customHeight="1" x14ac:dyDescent="0.3">
      <c r="U502" s="17"/>
      <c r="V502" s="17"/>
      <c r="W502" s="17"/>
      <c r="X502" s="17"/>
      <c r="Y502" s="17"/>
    </row>
    <row r="503" spans="21:25" ht="15.75" customHeight="1" x14ac:dyDescent="0.3">
      <c r="U503" s="17"/>
      <c r="V503" s="17"/>
      <c r="W503" s="17"/>
      <c r="X503" s="17"/>
      <c r="Y503" s="17"/>
    </row>
    <row r="504" spans="21:25" ht="15.75" customHeight="1" x14ac:dyDescent="0.3">
      <c r="U504" s="17"/>
      <c r="V504" s="17"/>
      <c r="W504" s="17"/>
      <c r="X504" s="17"/>
      <c r="Y504" s="17"/>
    </row>
    <row r="505" spans="21:25" ht="15.75" customHeight="1" x14ac:dyDescent="0.3">
      <c r="U505" s="17"/>
      <c r="V505" s="17"/>
      <c r="W505" s="17"/>
      <c r="X505" s="17"/>
      <c r="Y505" s="17"/>
    </row>
    <row r="506" spans="21:25" ht="15.75" customHeight="1" x14ac:dyDescent="0.3">
      <c r="U506" s="17"/>
      <c r="V506" s="17"/>
      <c r="W506" s="17"/>
      <c r="X506" s="17"/>
      <c r="Y506" s="17"/>
    </row>
    <row r="507" spans="21:25" ht="15.75" customHeight="1" x14ac:dyDescent="0.3">
      <c r="U507" s="17"/>
      <c r="V507" s="17"/>
      <c r="W507" s="17"/>
      <c r="X507" s="17"/>
      <c r="Y507" s="17"/>
    </row>
    <row r="508" spans="21:25" ht="15.75" customHeight="1" x14ac:dyDescent="0.3">
      <c r="U508" s="17"/>
      <c r="V508" s="17"/>
      <c r="W508" s="17"/>
      <c r="X508" s="17"/>
      <c r="Y508" s="17"/>
    </row>
    <row r="509" spans="21:25" ht="15.75" customHeight="1" x14ac:dyDescent="0.3">
      <c r="U509" s="17"/>
      <c r="V509" s="17"/>
      <c r="W509" s="17"/>
      <c r="X509" s="17"/>
      <c r="Y509" s="17"/>
    </row>
    <row r="510" spans="21:25" ht="15.75" customHeight="1" x14ac:dyDescent="0.3">
      <c r="U510" s="17"/>
      <c r="V510" s="17"/>
      <c r="W510" s="17"/>
      <c r="X510" s="17"/>
      <c r="Y510" s="17"/>
    </row>
    <row r="511" spans="21:25" ht="15.75" customHeight="1" x14ac:dyDescent="0.3">
      <c r="U511" s="17"/>
      <c r="V511" s="17"/>
      <c r="W511" s="17"/>
      <c r="X511" s="17"/>
      <c r="Y511" s="17"/>
    </row>
    <row r="512" spans="21:25" ht="15.75" customHeight="1" x14ac:dyDescent="0.3">
      <c r="U512" s="17"/>
      <c r="V512" s="17"/>
      <c r="W512" s="17"/>
      <c r="X512" s="17"/>
      <c r="Y512" s="17"/>
    </row>
    <row r="513" spans="21:25" ht="15.75" customHeight="1" x14ac:dyDescent="0.3">
      <c r="U513" s="17"/>
      <c r="V513" s="17"/>
      <c r="W513" s="17"/>
      <c r="X513" s="17"/>
      <c r="Y513" s="17"/>
    </row>
    <row r="514" spans="21:25" ht="15.75" customHeight="1" x14ac:dyDescent="0.3">
      <c r="U514" s="17"/>
      <c r="V514" s="17"/>
      <c r="W514" s="17"/>
      <c r="X514" s="17"/>
      <c r="Y514" s="17"/>
    </row>
    <row r="515" spans="21:25" ht="15.75" customHeight="1" x14ac:dyDescent="0.3">
      <c r="U515" s="17"/>
      <c r="V515" s="17"/>
      <c r="W515" s="17"/>
      <c r="X515" s="17"/>
      <c r="Y515" s="17"/>
    </row>
    <row r="516" spans="21:25" ht="15.75" customHeight="1" x14ac:dyDescent="0.3">
      <c r="U516" s="17"/>
      <c r="V516" s="17"/>
      <c r="W516" s="17"/>
      <c r="X516" s="17"/>
      <c r="Y516" s="17"/>
    </row>
    <row r="517" spans="21:25" ht="15.75" customHeight="1" x14ac:dyDescent="0.3">
      <c r="U517" s="17"/>
      <c r="V517" s="17"/>
      <c r="W517" s="17"/>
      <c r="X517" s="17"/>
      <c r="Y517" s="17"/>
    </row>
    <row r="518" spans="21:25" ht="15.75" customHeight="1" x14ac:dyDescent="0.3">
      <c r="U518" s="17"/>
      <c r="V518" s="17"/>
      <c r="W518" s="17"/>
      <c r="X518" s="17"/>
      <c r="Y518" s="17"/>
    </row>
    <row r="519" spans="21:25" ht="15.75" customHeight="1" x14ac:dyDescent="0.3">
      <c r="U519" s="17"/>
      <c r="V519" s="17"/>
      <c r="W519" s="17"/>
      <c r="X519" s="17"/>
      <c r="Y519" s="17"/>
    </row>
    <row r="520" spans="21:25" ht="15.75" customHeight="1" x14ac:dyDescent="0.3">
      <c r="U520" s="17"/>
      <c r="V520" s="17"/>
      <c r="W520" s="17"/>
      <c r="X520" s="17"/>
      <c r="Y520" s="17"/>
    </row>
    <row r="521" spans="21:25" ht="15.75" customHeight="1" x14ac:dyDescent="0.3">
      <c r="U521" s="17"/>
      <c r="V521" s="17"/>
      <c r="W521" s="17"/>
      <c r="X521" s="17"/>
      <c r="Y521" s="17"/>
    </row>
    <row r="522" spans="21:25" ht="15.75" customHeight="1" x14ac:dyDescent="0.3">
      <c r="U522" s="17"/>
      <c r="V522" s="17"/>
      <c r="W522" s="17"/>
      <c r="X522" s="17"/>
      <c r="Y522" s="17"/>
    </row>
    <row r="523" spans="21:25" ht="15.75" customHeight="1" x14ac:dyDescent="0.3">
      <c r="U523" s="17"/>
      <c r="V523" s="17"/>
      <c r="W523" s="17"/>
      <c r="X523" s="17"/>
      <c r="Y523" s="17"/>
    </row>
    <row r="524" spans="21:25" ht="15.75" customHeight="1" x14ac:dyDescent="0.3">
      <c r="U524" s="17"/>
      <c r="V524" s="17"/>
      <c r="W524" s="17"/>
      <c r="X524" s="17"/>
      <c r="Y524" s="17"/>
    </row>
    <row r="525" spans="21:25" ht="15.75" customHeight="1" x14ac:dyDescent="0.3">
      <c r="U525" s="17"/>
      <c r="V525" s="17"/>
      <c r="W525" s="17"/>
      <c r="X525" s="17"/>
      <c r="Y525" s="17"/>
    </row>
    <row r="526" spans="21:25" ht="15.75" customHeight="1" x14ac:dyDescent="0.3">
      <c r="U526" s="17"/>
      <c r="V526" s="17"/>
      <c r="W526" s="17"/>
      <c r="X526" s="17"/>
      <c r="Y526" s="17"/>
    </row>
    <row r="527" spans="21:25" ht="15.75" customHeight="1" x14ac:dyDescent="0.3">
      <c r="U527" s="17"/>
      <c r="V527" s="17"/>
      <c r="W527" s="17"/>
      <c r="X527" s="17"/>
      <c r="Y527" s="17"/>
    </row>
    <row r="528" spans="21:25" ht="15.75" customHeight="1" x14ac:dyDescent="0.3">
      <c r="U528" s="17"/>
      <c r="V528" s="17"/>
      <c r="W528" s="17"/>
      <c r="X528" s="17"/>
      <c r="Y528" s="17"/>
    </row>
    <row r="529" spans="21:25" ht="15.75" customHeight="1" x14ac:dyDescent="0.3">
      <c r="U529" s="17"/>
      <c r="V529" s="17"/>
      <c r="W529" s="17"/>
      <c r="X529" s="17"/>
      <c r="Y529" s="17"/>
    </row>
    <row r="530" spans="21:25" ht="15.75" customHeight="1" x14ac:dyDescent="0.3">
      <c r="U530" s="17"/>
      <c r="V530" s="17"/>
      <c r="W530" s="17"/>
      <c r="X530" s="17"/>
      <c r="Y530" s="17"/>
    </row>
    <row r="531" spans="21:25" ht="15.75" customHeight="1" x14ac:dyDescent="0.3">
      <c r="U531" s="17"/>
      <c r="V531" s="17"/>
      <c r="W531" s="17"/>
      <c r="X531" s="17"/>
      <c r="Y531" s="17"/>
    </row>
    <row r="532" spans="21:25" ht="15.75" customHeight="1" x14ac:dyDescent="0.3">
      <c r="U532" s="17"/>
      <c r="V532" s="17"/>
      <c r="W532" s="17"/>
      <c r="X532" s="17"/>
      <c r="Y532" s="17"/>
    </row>
    <row r="533" spans="21:25" ht="15.75" customHeight="1" x14ac:dyDescent="0.3">
      <c r="U533" s="17"/>
      <c r="V533" s="17"/>
      <c r="W533" s="17"/>
      <c r="X533" s="17"/>
      <c r="Y533" s="17"/>
    </row>
    <row r="534" spans="21:25" ht="15.75" customHeight="1" x14ac:dyDescent="0.3">
      <c r="U534" s="17"/>
      <c r="V534" s="17"/>
      <c r="W534" s="17"/>
      <c r="X534" s="17"/>
      <c r="Y534" s="17"/>
    </row>
    <row r="535" spans="21:25" ht="15.75" customHeight="1" x14ac:dyDescent="0.3">
      <c r="U535" s="17"/>
      <c r="V535" s="17"/>
      <c r="W535" s="17"/>
      <c r="X535" s="17"/>
      <c r="Y535" s="17"/>
    </row>
    <row r="536" spans="21:25" ht="15.75" customHeight="1" x14ac:dyDescent="0.3">
      <c r="U536" s="17"/>
      <c r="V536" s="17"/>
      <c r="W536" s="17"/>
      <c r="X536" s="17"/>
      <c r="Y536" s="17"/>
    </row>
    <row r="537" spans="21:25" ht="15.75" customHeight="1" x14ac:dyDescent="0.3">
      <c r="U537" s="17"/>
      <c r="V537" s="17"/>
      <c r="W537" s="17"/>
      <c r="X537" s="17"/>
      <c r="Y537" s="17"/>
    </row>
    <row r="538" spans="21:25" ht="15.75" customHeight="1" x14ac:dyDescent="0.3">
      <c r="U538" s="17"/>
      <c r="V538" s="17"/>
      <c r="W538" s="17"/>
      <c r="X538" s="17"/>
      <c r="Y538" s="17"/>
    </row>
    <row r="539" spans="21:25" ht="15.75" customHeight="1" x14ac:dyDescent="0.3">
      <c r="U539" s="17"/>
      <c r="V539" s="17"/>
      <c r="W539" s="17"/>
      <c r="X539" s="17"/>
      <c r="Y539" s="17"/>
    </row>
    <row r="540" spans="21:25" ht="15.75" customHeight="1" x14ac:dyDescent="0.3">
      <c r="U540" s="17"/>
      <c r="V540" s="17"/>
      <c r="W540" s="17"/>
      <c r="X540" s="17"/>
      <c r="Y540" s="17"/>
    </row>
    <row r="541" spans="21:25" ht="15.75" customHeight="1" x14ac:dyDescent="0.3">
      <c r="U541" s="17"/>
      <c r="V541" s="17"/>
      <c r="W541" s="17"/>
      <c r="X541" s="17"/>
      <c r="Y541" s="17"/>
    </row>
    <row r="542" spans="21:25" ht="15.75" customHeight="1" x14ac:dyDescent="0.3">
      <c r="U542" s="17"/>
      <c r="V542" s="17"/>
      <c r="W542" s="17"/>
      <c r="X542" s="17"/>
      <c r="Y542" s="17"/>
    </row>
    <row r="543" spans="21:25" ht="15.75" customHeight="1" x14ac:dyDescent="0.3">
      <c r="U543" s="17"/>
      <c r="V543" s="17"/>
      <c r="W543" s="17"/>
      <c r="X543" s="17"/>
      <c r="Y543" s="17"/>
    </row>
    <row r="544" spans="21:25" ht="15.75" customHeight="1" x14ac:dyDescent="0.3">
      <c r="U544" s="17"/>
      <c r="V544" s="17"/>
      <c r="W544" s="17"/>
      <c r="X544" s="17"/>
      <c r="Y544" s="17"/>
    </row>
    <row r="545" spans="21:25" ht="15.75" customHeight="1" x14ac:dyDescent="0.3">
      <c r="U545" s="17"/>
      <c r="V545" s="17"/>
      <c r="W545" s="17"/>
      <c r="X545" s="17"/>
      <c r="Y545" s="17"/>
    </row>
    <row r="546" spans="21:25" ht="15.75" customHeight="1" x14ac:dyDescent="0.3">
      <c r="U546" s="17"/>
      <c r="V546" s="17"/>
      <c r="W546" s="17"/>
      <c r="X546" s="17"/>
      <c r="Y546" s="17"/>
    </row>
    <row r="547" spans="21:25" ht="15.75" customHeight="1" x14ac:dyDescent="0.3">
      <c r="U547" s="17"/>
      <c r="V547" s="17"/>
      <c r="W547" s="17"/>
      <c r="X547" s="17"/>
      <c r="Y547" s="17"/>
    </row>
    <row r="548" spans="21:25" ht="15.75" customHeight="1" x14ac:dyDescent="0.3">
      <c r="U548" s="17"/>
      <c r="V548" s="17"/>
      <c r="W548" s="17"/>
      <c r="X548" s="17"/>
      <c r="Y548" s="17"/>
    </row>
    <row r="549" spans="21:25" ht="15.75" customHeight="1" x14ac:dyDescent="0.3">
      <c r="U549" s="17"/>
      <c r="V549" s="17"/>
      <c r="W549" s="17"/>
      <c r="X549" s="17"/>
      <c r="Y549" s="17"/>
    </row>
    <row r="550" spans="21:25" ht="15.75" customHeight="1" x14ac:dyDescent="0.3">
      <c r="U550" s="17"/>
      <c r="V550" s="17"/>
      <c r="W550" s="17"/>
      <c r="X550" s="17"/>
      <c r="Y550" s="17"/>
    </row>
    <row r="551" spans="21:25" ht="15.75" customHeight="1" x14ac:dyDescent="0.3">
      <c r="U551" s="17"/>
      <c r="V551" s="17"/>
      <c r="W551" s="17"/>
      <c r="X551" s="17"/>
      <c r="Y551" s="17"/>
    </row>
    <row r="552" spans="21:25" ht="15.75" customHeight="1" x14ac:dyDescent="0.3">
      <c r="U552" s="17"/>
      <c r="V552" s="17"/>
      <c r="W552" s="17"/>
      <c r="X552" s="17"/>
      <c r="Y552" s="17"/>
    </row>
    <row r="553" spans="21:25" ht="15.75" customHeight="1" x14ac:dyDescent="0.3">
      <c r="U553" s="17"/>
      <c r="V553" s="17"/>
      <c r="W553" s="17"/>
      <c r="X553" s="17"/>
      <c r="Y553" s="17"/>
    </row>
    <row r="554" spans="21:25" ht="15.75" customHeight="1" x14ac:dyDescent="0.3">
      <c r="U554" s="17"/>
      <c r="V554" s="17"/>
      <c r="W554" s="17"/>
      <c r="X554" s="17"/>
      <c r="Y554" s="17"/>
    </row>
    <row r="555" spans="21:25" ht="15.75" customHeight="1" x14ac:dyDescent="0.3">
      <c r="U555" s="17"/>
      <c r="V555" s="17"/>
      <c r="W555" s="17"/>
      <c r="X555" s="17"/>
      <c r="Y555" s="17"/>
    </row>
    <row r="556" spans="21:25" ht="15.75" customHeight="1" x14ac:dyDescent="0.3">
      <c r="U556" s="17"/>
      <c r="V556" s="17"/>
      <c r="W556" s="17"/>
      <c r="X556" s="17"/>
      <c r="Y556" s="17"/>
    </row>
    <row r="557" spans="21:25" ht="15.75" customHeight="1" x14ac:dyDescent="0.3">
      <c r="U557" s="17"/>
      <c r="V557" s="17"/>
      <c r="W557" s="17"/>
      <c r="X557" s="17"/>
      <c r="Y557" s="17"/>
    </row>
    <row r="558" spans="21:25" ht="15.75" customHeight="1" x14ac:dyDescent="0.3">
      <c r="U558" s="17"/>
      <c r="V558" s="17"/>
      <c r="W558" s="17"/>
      <c r="X558" s="17"/>
      <c r="Y558" s="17"/>
    </row>
    <row r="559" spans="21:25" ht="15.75" customHeight="1" x14ac:dyDescent="0.3">
      <c r="U559" s="17"/>
      <c r="V559" s="17"/>
      <c r="W559" s="17"/>
      <c r="X559" s="17"/>
      <c r="Y559" s="17"/>
    </row>
    <row r="560" spans="21:25" ht="15.75" customHeight="1" x14ac:dyDescent="0.3">
      <c r="U560" s="17"/>
      <c r="V560" s="17"/>
      <c r="W560" s="17"/>
      <c r="X560" s="17"/>
      <c r="Y560" s="17"/>
    </row>
    <row r="561" spans="21:25" ht="15.75" customHeight="1" x14ac:dyDescent="0.3">
      <c r="U561" s="17"/>
      <c r="V561" s="17"/>
      <c r="W561" s="17"/>
      <c r="X561" s="17"/>
      <c r="Y561" s="17"/>
    </row>
    <row r="562" spans="21:25" ht="15.75" customHeight="1" x14ac:dyDescent="0.3">
      <c r="U562" s="17"/>
      <c r="V562" s="17"/>
      <c r="W562" s="17"/>
      <c r="X562" s="17"/>
      <c r="Y562" s="17"/>
    </row>
    <row r="563" spans="21:25" ht="15.75" customHeight="1" x14ac:dyDescent="0.3">
      <c r="U563" s="17"/>
      <c r="V563" s="17"/>
      <c r="W563" s="17"/>
      <c r="X563" s="17"/>
      <c r="Y563" s="17"/>
    </row>
    <row r="564" spans="21:25" ht="15.75" customHeight="1" x14ac:dyDescent="0.3">
      <c r="U564" s="17"/>
      <c r="V564" s="17"/>
      <c r="W564" s="17"/>
      <c r="X564" s="17"/>
      <c r="Y564" s="17"/>
    </row>
    <row r="565" spans="21:25" ht="15.75" customHeight="1" x14ac:dyDescent="0.3">
      <c r="U565" s="17"/>
      <c r="V565" s="17"/>
      <c r="W565" s="17"/>
      <c r="X565" s="17"/>
      <c r="Y565" s="17"/>
    </row>
    <row r="566" spans="21:25" ht="15.75" customHeight="1" x14ac:dyDescent="0.3">
      <c r="U566" s="17"/>
      <c r="V566" s="17"/>
      <c r="W566" s="17"/>
      <c r="X566" s="17"/>
      <c r="Y566" s="17"/>
    </row>
    <row r="567" spans="21:25" ht="15.75" customHeight="1" x14ac:dyDescent="0.3">
      <c r="U567" s="17"/>
      <c r="V567" s="17"/>
      <c r="W567" s="17"/>
      <c r="X567" s="17"/>
      <c r="Y567" s="17"/>
    </row>
    <row r="568" spans="21:25" ht="15.75" customHeight="1" x14ac:dyDescent="0.3">
      <c r="U568" s="17"/>
      <c r="V568" s="17"/>
      <c r="W568" s="17"/>
      <c r="X568" s="17"/>
      <c r="Y568" s="17"/>
    </row>
    <row r="569" spans="21:25" ht="15.75" customHeight="1" x14ac:dyDescent="0.3">
      <c r="U569" s="17"/>
      <c r="V569" s="17"/>
      <c r="W569" s="17"/>
      <c r="X569" s="17"/>
      <c r="Y569" s="17"/>
    </row>
    <row r="570" spans="21:25" ht="15.75" customHeight="1" x14ac:dyDescent="0.3">
      <c r="U570" s="17"/>
      <c r="V570" s="17"/>
      <c r="W570" s="17"/>
      <c r="X570" s="17"/>
      <c r="Y570" s="17"/>
    </row>
    <row r="571" spans="21:25" ht="15.75" customHeight="1" x14ac:dyDescent="0.3">
      <c r="U571" s="17"/>
      <c r="V571" s="17"/>
      <c r="W571" s="17"/>
      <c r="X571" s="17"/>
      <c r="Y571" s="17"/>
    </row>
    <row r="572" spans="21:25" ht="15.75" customHeight="1" x14ac:dyDescent="0.3">
      <c r="U572" s="17"/>
      <c r="V572" s="17"/>
      <c r="W572" s="17"/>
      <c r="X572" s="17"/>
      <c r="Y572" s="17"/>
    </row>
    <row r="573" spans="21:25" ht="15.75" customHeight="1" x14ac:dyDescent="0.3">
      <c r="U573" s="17"/>
      <c r="V573" s="17"/>
      <c r="W573" s="17"/>
      <c r="X573" s="17"/>
      <c r="Y573" s="17"/>
    </row>
    <row r="574" spans="21:25" ht="15.75" customHeight="1" x14ac:dyDescent="0.3">
      <c r="U574" s="17"/>
      <c r="V574" s="17"/>
      <c r="W574" s="17"/>
      <c r="X574" s="17"/>
      <c r="Y574" s="17"/>
    </row>
    <row r="575" spans="21:25" ht="15.75" customHeight="1" x14ac:dyDescent="0.3">
      <c r="U575" s="17"/>
      <c r="V575" s="17"/>
      <c r="W575" s="17"/>
      <c r="X575" s="17"/>
      <c r="Y575" s="17"/>
    </row>
    <row r="576" spans="21:25" ht="15.75" customHeight="1" x14ac:dyDescent="0.3">
      <c r="U576" s="17"/>
      <c r="V576" s="17"/>
      <c r="W576" s="17"/>
      <c r="X576" s="17"/>
      <c r="Y576" s="17"/>
    </row>
    <row r="577" spans="21:25" ht="15.75" customHeight="1" x14ac:dyDescent="0.3">
      <c r="U577" s="17"/>
      <c r="V577" s="17"/>
      <c r="W577" s="17"/>
      <c r="X577" s="17"/>
      <c r="Y577" s="17"/>
    </row>
    <row r="578" spans="21:25" ht="15.75" customHeight="1" x14ac:dyDescent="0.3">
      <c r="U578" s="17"/>
      <c r="V578" s="17"/>
      <c r="W578" s="17"/>
      <c r="X578" s="17"/>
      <c r="Y578" s="17"/>
    </row>
    <row r="579" spans="21:25" ht="15.75" customHeight="1" x14ac:dyDescent="0.3">
      <c r="U579" s="17"/>
      <c r="V579" s="17"/>
      <c r="W579" s="17"/>
      <c r="X579" s="17"/>
      <c r="Y579" s="17"/>
    </row>
    <row r="580" spans="21:25" ht="15.75" customHeight="1" x14ac:dyDescent="0.3">
      <c r="U580" s="17"/>
      <c r="V580" s="17"/>
      <c r="W580" s="17"/>
      <c r="X580" s="17"/>
      <c r="Y580" s="17"/>
    </row>
    <row r="581" spans="21:25" ht="15.75" customHeight="1" x14ac:dyDescent="0.3">
      <c r="U581" s="17"/>
      <c r="V581" s="17"/>
      <c r="W581" s="17"/>
      <c r="X581" s="17"/>
      <c r="Y581" s="17"/>
    </row>
    <row r="582" spans="21:25" ht="15.75" customHeight="1" x14ac:dyDescent="0.3">
      <c r="U582" s="17"/>
      <c r="V582" s="17"/>
      <c r="W582" s="17"/>
      <c r="X582" s="17"/>
      <c r="Y582" s="17"/>
    </row>
    <row r="583" spans="21:25" ht="15.75" customHeight="1" x14ac:dyDescent="0.3">
      <c r="U583" s="17"/>
      <c r="V583" s="17"/>
      <c r="W583" s="17"/>
      <c r="X583" s="17"/>
      <c r="Y583" s="17"/>
    </row>
    <row r="584" spans="21:25" ht="15.75" customHeight="1" x14ac:dyDescent="0.3">
      <c r="U584" s="17"/>
      <c r="V584" s="17"/>
      <c r="W584" s="17"/>
      <c r="X584" s="17"/>
      <c r="Y584" s="17"/>
    </row>
    <row r="585" spans="21:25" ht="15.75" customHeight="1" x14ac:dyDescent="0.3">
      <c r="U585" s="17"/>
      <c r="V585" s="17"/>
      <c r="W585" s="17"/>
      <c r="X585" s="17"/>
      <c r="Y585" s="17"/>
    </row>
    <row r="586" spans="21:25" ht="15.75" customHeight="1" x14ac:dyDescent="0.3">
      <c r="U586" s="17"/>
      <c r="V586" s="17"/>
      <c r="W586" s="17"/>
      <c r="X586" s="17"/>
      <c r="Y586" s="17"/>
    </row>
    <row r="587" spans="21:25" ht="15.75" customHeight="1" x14ac:dyDescent="0.3">
      <c r="U587" s="17"/>
      <c r="V587" s="17"/>
      <c r="W587" s="17"/>
      <c r="X587" s="17"/>
      <c r="Y587" s="17"/>
    </row>
    <row r="588" spans="21:25" ht="15.75" customHeight="1" x14ac:dyDescent="0.3">
      <c r="U588" s="17"/>
      <c r="V588" s="17"/>
      <c r="W588" s="17"/>
      <c r="X588" s="17"/>
      <c r="Y588" s="17"/>
    </row>
    <row r="589" spans="21:25" ht="15.75" customHeight="1" x14ac:dyDescent="0.3">
      <c r="U589" s="17"/>
      <c r="V589" s="17"/>
      <c r="W589" s="17"/>
      <c r="X589" s="17"/>
      <c r="Y589" s="17"/>
    </row>
    <row r="590" spans="21:25" ht="15.75" customHeight="1" x14ac:dyDescent="0.3">
      <c r="U590" s="17"/>
      <c r="V590" s="17"/>
      <c r="W590" s="17"/>
      <c r="X590" s="17"/>
      <c r="Y590" s="17"/>
    </row>
    <row r="591" spans="21:25" ht="15.75" customHeight="1" x14ac:dyDescent="0.3">
      <c r="U591" s="17"/>
      <c r="V591" s="17"/>
      <c r="W591" s="17"/>
      <c r="X591" s="17"/>
      <c r="Y591" s="17"/>
    </row>
    <row r="592" spans="21:25" ht="15.75" customHeight="1" x14ac:dyDescent="0.3">
      <c r="U592" s="17"/>
      <c r="V592" s="17"/>
      <c r="W592" s="17"/>
      <c r="X592" s="17"/>
      <c r="Y592" s="17"/>
    </row>
    <row r="593" spans="21:25" ht="15.75" customHeight="1" x14ac:dyDescent="0.3">
      <c r="U593" s="17"/>
      <c r="V593" s="17"/>
      <c r="W593" s="17"/>
      <c r="X593" s="17"/>
      <c r="Y593" s="17"/>
    </row>
    <row r="594" spans="21:25" ht="15.75" customHeight="1" x14ac:dyDescent="0.3">
      <c r="U594" s="17"/>
      <c r="V594" s="17"/>
      <c r="W594" s="17"/>
      <c r="X594" s="17"/>
      <c r="Y594" s="17"/>
    </row>
    <row r="595" spans="21:25" ht="15.75" customHeight="1" x14ac:dyDescent="0.3">
      <c r="U595" s="17"/>
      <c r="V595" s="17"/>
      <c r="W595" s="17"/>
      <c r="X595" s="17"/>
      <c r="Y595" s="17"/>
    </row>
    <row r="596" spans="21:25" ht="15.75" customHeight="1" x14ac:dyDescent="0.3">
      <c r="U596" s="17"/>
      <c r="V596" s="17"/>
      <c r="W596" s="17"/>
      <c r="X596" s="17"/>
      <c r="Y596" s="17"/>
    </row>
    <row r="597" spans="21:25" ht="15.75" customHeight="1" x14ac:dyDescent="0.3">
      <c r="U597" s="17"/>
      <c r="V597" s="17"/>
      <c r="W597" s="17"/>
      <c r="X597" s="17"/>
      <c r="Y597" s="17"/>
    </row>
    <row r="598" spans="21:25" ht="15.75" customHeight="1" x14ac:dyDescent="0.3">
      <c r="U598" s="17"/>
      <c r="V598" s="17"/>
      <c r="W598" s="17"/>
      <c r="X598" s="17"/>
      <c r="Y598" s="17"/>
    </row>
    <row r="599" spans="21:25" ht="15.75" customHeight="1" x14ac:dyDescent="0.3">
      <c r="U599" s="17"/>
      <c r="V599" s="17"/>
      <c r="W599" s="17"/>
      <c r="X599" s="17"/>
      <c r="Y599" s="17"/>
    </row>
    <row r="600" spans="21:25" ht="15.75" customHeight="1" x14ac:dyDescent="0.3">
      <c r="U600" s="17"/>
      <c r="V600" s="17"/>
      <c r="W600" s="17"/>
      <c r="X600" s="17"/>
      <c r="Y600" s="17"/>
    </row>
    <row r="601" spans="21:25" ht="15.75" customHeight="1" x14ac:dyDescent="0.3">
      <c r="U601" s="17"/>
      <c r="V601" s="17"/>
      <c r="W601" s="17"/>
      <c r="X601" s="17"/>
      <c r="Y601" s="17"/>
    </row>
    <row r="602" spans="21:25" ht="15.75" customHeight="1" x14ac:dyDescent="0.3">
      <c r="U602" s="17"/>
      <c r="V602" s="17"/>
      <c r="W602" s="17"/>
      <c r="X602" s="17"/>
      <c r="Y602" s="17"/>
    </row>
    <row r="603" spans="21:25" ht="15.75" customHeight="1" x14ac:dyDescent="0.3">
      <c r="U603" s="17"/>
      <c r="V603" s="17"/>
      <c r="W603" s="17"/>
      <c r="X603" s="17"/>
      <c r="Y603" s="17"/>
    </row>
    <row r="604" spans="21:25" ht="15.75" customHeight="1" x14ac:dyDescent="0.3">
      <c r="U604" s="17"/>
      <c r="V604" s="17"/>
      <c r="W604" s="17"/>
      <c r="X604" s="17"/>
      <c r="Y604" s="17"/>
    </row>
    <row r="605" spans="21:25" ht="15.75" customHeight="1" x14ac:dyDescent="0.3">
      <c r="U605" s="17"/>
      <c r="V605" s="17"/>
      <c r="W605" s="17"/>
      <c r="X605" s="17"/>
      <c r="Y605" s="17"/>
    </row>
    <row r="606" spans="21:25" ht="15.75" customHeight="1" x14ac:dyDescent="0.3">
      <c r="U606" s="17"/>
      <c r="V606" s="17"/>
      <c r="W606" s="17"/>
      <c r="X606" s="17"/>
      <c r="Y606" s="17"/>
    </row>
    <row r="607" spans="21:25" ht="15.75" customHeight="1" x14ac:dyDescent="0.3">
      <c r="U607" s="17"/>
      <c r="V607" s="17"/>
      <c r="W607" s="17"/>
      <c r="X607" s="17"/>
      <c r="Y607" s="17"/>
    </row>
    <row r="608" spans="21:25" ht="15.75" customHeight="1" x14ac:dyDescent="0.3">
      <c r="U608" s="17"/>
      <c r="V608" s="17"/>
      <c r="W608" s="17"/>
      <c r="X608" s="17"/>
      <c r="Y608" s="17"/>
    </row>
    <row r="609" spans="21:25" ht="15.75" customHeight="1" x14ac:dyDescent="0.3">
      <c r="U609" s="17"/>
      <c r="V609" s="17"/>
      <c r="W609" s="17"/>
      <c r="X609" s="17"/>
      <c r="Y609" s="17"/>
    </row>
    <row r="610" spans="21:25" ht="15.75" customHeight="1" x14ac:dyDescent="0.3">
      <c r="U610" s="17"/>
      <c r="V610" s="17"/>
      <c r="W610" s="17"/>
      <c r="X610" s="17"/>
      <c r="Y610" s="17"/>
    </row>
    <row r="611" spans="21:25" ht="15.75" customHeight="1" x14ac:dyDescent="0.3">
      <c r="U611" s="17"/>
      <c r="V611" s="17"/>
      <c r="W611" s="17"/>
      <c r="X611" s="17"/>
      <c r="Y611" s="17"/>
    </row>
    <row r="612" spans="21:25" ht="15.75" customHeight="1" x14ac:dyDescent="0.3">
      <c r="U612" s="17"/>
      <c r="V612" s="17"/>
      <c r="W612" s="17"/>
      <c r="X612" s="17"/>
      <c r="Y612" s="17"/>
    </row>
    <row r="613" spans="21:25" ht="15.75" customHeight="1" x14ac:dyDescent="0.3">
      <c r="U613" s="17"/>
      <c r="V613" s="17"/>
      <c r="W613" s="17"/>
      <c r="X613" s="17"/>
      <c r="Y613" s="17"/>
    </row>
    <row r="614" spans="21:25" ht="15.75" customHeight="1" x14ac:dyDescent="0.3">
      <c r="U614" s="17"/>
      <c r="V614" s="17"/>
      <c r="W614" s="17"/>
      <c r="X614" s="17"/>
      <c r="Y614" s="17"/>
    </row>
    <row r="615" spans="21:25" ht="15.75" customHeight="1" x14ac:dyDescent="0.3">
      <c r="U615" s="17"/>
      <c r="V615" s="17"/>
      <c r="W615" s="17"/>
      <c r="X615" s="17"/>
      <c r="Y615" s="17"/>
    </row>
    <row r="616" spans="21:25" ht="15.75" customHeight="1" x14ac:dyDescent="0.3">
      <c r="U616" s="17"/>
      <c r="V616" s="17"/>
      <c r="W616" s="17"/>
      <c r="X616" s="17"/>
      <c r="Y616" s="17"/>
    </row>
    <row r="617" spans="21:25" ht="15.75" customHeight="1" x14ac:dyDescent="0.3">
      <c r="U617" s="17"/>
      <c r="V617" s="17"/>
      <c r="W617" s="17"/>
      <c r="X617" s="17"/>
      <c r="Y617" s="17"/>
    </row>
    <row r="618" spans="21:25" ht="15.75" customHeight="1" x14ac:dyDescent="0.3">
      <c r="U618" s="17"/>
      <c r="V618" s="17"/>
      <c r="W618" s="17"/>
      <c r="X618" s="17"/>
      <c r="Y618" s="17"/>
    </row>
    <row r="619" spans="21:25" ht="15.75" customHeight="1" x14ac:dyDescent="0.3">
      <c r="U619" s="17"/>
      <c r="V619" s="17"/>
      <c r="W619" s="17"/>
      <c r="X619" s="17"/>
      <c r="Y619" s="17"/>
    </row>
    <row r="620" spans="21:25" ht="15.75" customHeight="1" x14ac:dyDescent="0.3">
      <c r="U620" s="17"/>
      <c r="V620" s="17"/>
      <c r="W620" s="17"/>
      <c r="X620" s="17"/>
      <c r="Y620" s="17"/>
    </row>
    <row r="621" spans="21:25" ht="15.75" customHeight="1" x14ac:dyDescent="0.3">
      <c r="U621" s="17"/>
      <c r="V621" s="17"/>
      <c r="W621" s="17"/>
      <c r="X621" s="17"/>
      <c r="Y621" s="17"/>
    </row>
    <row r="622" spans="21:25" ht="15.75" customHeight="1" x14ac:dyDescent="0.3">
      <c r="U622" s="17"/>
      <c r="V622" s="17"/>
      <c r="W622" s="17"/>
      <c r="X622" s="17"/>
      <c r="Y622" s="17"/>
    </row>
    <row r="623" spans="21:25" ht="15.75" customHeight="1" x14ac:dyDescent="0.3">
      <c r="U623" s="17"/>
      <c r="V623" s="17"/>
      <c r="W623" s="17"/>
      <c r="X623" s="17"/>
      <c r="Y623" s="17"/>
    </row>
    <row r="624" spans="21:25" ht="15.75" customHeight="1" x14ac:dyDescent="0.3">
      <c r="U624" s="17"/>
      <c r="V624" s="17"/>
      <c r="W624" s="17"/>
      <c r="X624" s="17"/>
      <c r="Y624" s="17"/>
    </row>
    <row r="625" spans="21:25" ht="15.75" customHeight="1" x14ac:dyDescent="0.3">
      <c r="U625" s="17"/>
      <c r="V625" s="17"/>
      <c r="W625" s="17"/>
      <c r="X625" s="17"/>
      <c r="Y625" s="17"/>
    </row>
    <row r="626" spans="21:25" ht="15.75" customHeight="1" x14ac:dyDescent="0.3">
      <c r="U626" s="17"/>
      <c r="V626" s="17"/>
      <c r="W626" s="17"/>
      <c r="X626" s="17"/>
      <c r="Y626" s="17"/>
    </row>
    <row r="627" spans="21:25" ht="15.75" customHeight="1" x14ac:dyDescent="0.3">
      <c r="U627" s="17"/>
      <c r="V627" s="17"/>
      <c r="W627" s="17"/>
      <c r="X627" s="17"/>
      <c r="Y627" s="17"/>
    </row>
    <row r="628" spans="21:25" ht="15.75" customHeight="1" x14ac:dyDescent="0.3">
      <c r="U628" s="17"/>
      <c r="V628" s="17"/>
      <c r="W628" s="17"/>
      <c r="X628" s="17"/>
      <c r="Y628" s="17"/>
    </row>
    <row r="629" spans="21:25" ht="15.75" customHeight="1" x14ac:dyDescent="0.3">
      <c r="U629" s="17"/>
      <c r="V629" s="17"/>
      <c r="W629" s="17"/>
      <c r="X629" s="17"/>
      <c r="Y629" s="17"/>
    </row>
    <row r="630" spans="21:25" ht="15.75" customHeight="1" x14ac:dyDescent="0.3">
      <c r="U630" s="17"/>
      <c r="V630" s="17"/>
      <c r="W630" s="17"/>
      <c r="X630" s="17"/>
      <c r="Y630" s="17"/>
    </row>
    <row r="631" spans="21:25" ht="15.75" customHeight="1" x14ac:dyDescent="0.3">
      <c r="U631" s="17"/>
      <c r="V631" s="17"/>
      <c r="W631" s="17"/>
      <c r="X631" s="17"/>
      <c r="Y631" s="17"/>
    </row>
    <row r="632" spans="21:25" ht="15.75" customHeight="1" x14ac:dyDescent="0.3">
      <c r="U632" s="17"/>
      <c r="V632" s="17"/>
      <c r="W632" s="17"/>
      <c r="X632" s="17"/>
      <c r="Y632" s="17"/>
    </row>
    <row r="633" spans="21:25" ht="15.75" customHeight="1" x14ac:dyDescent="0.3">
      <c r="U633" s="17"/>
      <c r="V633" s="17"/>
      <c r="W633" s="17"/>
      <c r="X633" s="17"/>
      <c r="Y633" s="17"/>
    </row>
    <row r="634" spans="21:25" ht="15.75" customHeight="1" x14ac:dyDescent="0.3">
      <c r="U634" s="17"/>
      <c r="V634" s="17"/>
      <c r="W634" s="17"/>
      <c r="X634" s="17"/>
      <c r="Y634" s="17"/>
    </row>
    <row r="635" spans="21:25" ht="15.75" customHeight="1" x14ac:dyDescent="0.3">
      <c r="U635" s="17"/>
      <c r="V635" s="17"/>
      <c r="W635" s="17"/>
      <c r="X635" s="17"/>
      <c r="Y635" s="17"/>
    </row>
    <row r="636" spans="21:25" ht="15.75" customHeight="1" x14ac:dyDescent="0.3">
      <c r="U636" s="17"/>
      <c r="V636" s="17"/>
      <c r="W636" s="17"/>
      <c r="X636" s="17"/>
      <c r="Y636" s="17"/>
    </row>
    <row r="637" spans="21:25" ht="15.75" customHeight="1" x14ac:dyDescent="0.3">
      <c r="U637" s="17"/>
      <c r="V637" s="17"/>
      <c r="W637" s="17"/>
      <c r="X637" s="17"/>
      <c r="Y637" s="17"/>
    </row>
    <row r="638" spans="21:25" ht="15.75" customHeight="1" x14ac:dyDescent="0.3">
      <c r="U638" s="17"/>
      <c r="V638" s="17"/>
      <c r="W638" s="17"/>
      <c r="X638" s="17"/>
      <c r="Y638" s="17"/>
    </row>
    <row r="639" spans="21:25" ht="15.75" customHeight="1" x14ac:dyDescent="0.3">
      <c r="U639" s="17"/>
      <c r="V639" s="17"/>
      <c r="W639" s="17"/>
      <c r="X639" s="17"/>
      <c r="Y639" s="17"/>
    </row>
    <row r="640" spans="21:25" ht="15.75" customHeight="1" x14ac:dyDescent="0.3">
      <c r="U640" s="17"/>
      <c r="V640" s="17"/>
      <c r="W640" s="17"/>
      <c r="X640" s="17"/>
      <c r="Y640" s="17"/>
    </row>
    <row r="641" spans="21:25" ht="15.75" customHeight="1" x14ac:dyDescent="0.3">
      <c r="U641" s="17"/>
      <c r="V641" s="17"/>
      <c r="W641" s="17"/>
      <c r="X641" s="17"/>
      <c r="Y641" s="17"/>
    </row>
    <row r="642" spans="21:25" ht="15.75" customHeight="1" x14ac:dyDescent="0.3">
      <c r="U642" s="17"/>
      <c r="V642" s="17"/>
      <c r="W642" s="17"/>
      <c r="X642" s="17"/>
      <c r="Y642" s="17"/>
    </row>
    <row r="643" spans="21:25" ht="15.75" customHeight="1" x14ac:dyDescent="0.3">
      <c r="U643" s="17"/>
      <c r="V643" s="17"/>
      <c r="W643" s="17"/>
      <c r="X643" s="17"/>
      <c r="Y643" s="17"/>
    </row>
    <row r="644" spans="21:25" ht="15.75" customHeight="1" x14ac:dyDescent="0.3">
      <c r="U644" s="17"/>
      <c r="V644" s="17"/>
      <c r="W644" s="17"/>
      <c r="X644" s="17"/>
      <c r="Y644" s="17"/>
    </row>
    <row r="645" spans="21:25" ht="15.75" customHeight="1" x14ac:dyDescent="0.3">
      <c r="U645" s="17"/>
      <c r="V645" s="17"/>
      <c r="W645" s="17"/>
      <c r="X645" s="17"/>
      <c r="Y645" s="17"/>
    </row>
    <row r="646" spans="21:25" ht="15.75" customHeight="1" x14ac:dyDescent="0.3">
      <c r="U646" s="17"/>
      <c r="V646" s="17"/>
      <c r="W646" s="17"/>
      <c r="X646" s="17"/>
      <c r="Y646" s="17"/>
    </row>
    <row r="647" spans="21:25" ht="15.75" customHeight="1" x14ac:dyDescent="0.3">
      <c r="U647" s="17"/>
      <c r="V647" s="17"/>
      <c r="W647" s="17"/>
      <c r="X647" s="17"/>
      <c r="Y647" s="17"/>
    </row>
    <row r="648" spans="21:25" ht="15.75" customHeight="1" x14ac:dyDescent="0.3">
      <c r="U648" s="17"/>
      <c r="V648" s="17"/>
      <c r="W648" s="17"/>
      <c r="X648" s="17"/>
      <c r="Y648" s="17"/>
    </row>
    <row r="649" spans="21:25" ht="15.75" customHeight="1" x14ac:dyDescent="0.3">
      <c r="U649" s="17"/>
      <c r="V649" s="17"/>
      <c r="W649" s="17"/>
      <c r="X649" s="17"/>
      <c r="Y649" s="17"/>
    </row>
    <row r="650" spans="21:25" ht="15.75" customHeight="1" x14ac:dyDescent="0.3">
      <c r="U650" s="17"/>
      <c r="V650" s="17"/>
      <c r="W650" s="17"/>
      <c r="X650" s="17"/>
      <c r="Y650" s="17"/>
    </row>
    <row r="651" spans="21:25" ht="15.75" customHeight="1" x14ac:dyDescent="0.3">
      <c r="U651" s="17"/>
      <c r="V651" s="17"/>
      <c r="W651" s="17"/>
      <c r="X651" s="17"/>
      <c r="Y651" s="17"/>
    </row>
    <row r="652" spans="21:25" ht="15.75" customHeight="1" x14ac:dyDescent="0.3">
      <c r="U652" s="17"/>
      <c r="V652" s="17"/>
      <c r="W652" s="17"/>
      <c r="X652" s="17"/>
      <c r="Y652" s="17"/>
    </row>
    <row r="653" spans="21:25" ht="15.75" customHeight="1" x14ac:dyDescent="0.3">
      <c r="U653" s="17"/>
      <c r="V653" s="17"/>
      <c r="W653" s="17"/>
      <c r="X653" s="17"/>
      <c r="Y653" s="17"/>
    </row>
    <row r="654" spans="21:25" ht="15.75" customHeight="1" x14ac:dyDescent="0.3">
      <c r="U654" s="17"/>
      <c r="V654" s="17"/>
      <c r="W654" s="17"/>
      <c r="X654" s="17"/>
      <c r="Y654" s="17"/>
    </row>
    <row r="655" spans="21:25" ht="15.75" customHeight="1" x14ac:dyDescent="0.3">
      <c r="U655" s="17"/>
      <c r="V655" s="17"/>
      <c r="W655" s="17"/>
      <c r="X655" s="17"/>
      <c r="Y655" s="17"/>
    </row>
    <row r="656" spans="21:25" ht="15.75" customHeight="1" x14ac:dyDescent="0.3">
      <c r="U656" s="17"/>
      <c r="V656" s="17"/>
      <c r="W656" s="17"/>
      <c r="X656" s="17"/>
      <c r="Y656" s="17"/>
    </row>
    <row r="657" spans="21:25" ht="15.75" customHeight="1" x14ac:dyDescent="0.3">
      <c r="U657" s="17"/>
      <c r="V657" s="17"/>
      <c r="W657" s="17"/>
      <c r="X657" s="17"/>
      <c r="Y657" s="17"/>
    </row>
    <row r="658" spans="21:25" ht="15.75" customHeight="1" x14ac:dyDescent="0.3">
      <c r="U658" s="17"/>
      <c r="V658" s="17"/>
      <c r="W658" s="17"/>
      <c r="X658" s="17"/>
      <c r="Y658" s="17"/>
    </row>
    <row r="659" spans="21:25" ht="15.75" customHeight="1" x14ac:dyDescent="0.3">
      <c r="U659" s="17"/>
      <c r="V659" s="17"/>
      <c r="W659" s="17"/>
      <c r="X659" s="17"/>
      <c r="Y659" s="17"/>
    </row>
    <row r="660" spans="21:25" ht="15.75" customHeight="1" x14ac:dyDescent="0.3">
      <c r="U660" s="17"/>
      <c r="V660" s="17"/>
      <c r="W660" s="17"/>
      <c r="X660" s="17"/>
      <c r="Y660" s="17"/>
    </row>
    <row r="661" spans="21:25" ht="15.75" customHeight="1" x14ac:dyDescent="0.3">
      <c r="U661" s="17"/>
      <c r="V661" s="17"/>
      <c r="W661" s="17"/>
      <c r="X661" s="17"/>
      <c r="Y661" s="17"/>
    </row>
    <row r="662" spans="21:25" ht="15.75" customHeight="1" x14ac:dyDescent="0.3">
      <c r="U662" s="17"/>
      <c r="V662" s="17"/>
      <c r="W662" s="17"/>
      <c r="X662" s="17"/>
      <c r="Y662" s="17"/>
    </row>
    <row r="663" spans="21:25" ht="15.75" customHeight="1" x14ac:dyDescent="0.3">
      <c r="U663" s="17"/>
      <c r="V663" s="17"/>
      <c r="W663" s="17"/>
      <c r="X663" s="17"/>
      <c r="Y663" s="17"/>
    </row>
    <row r="664" spans="21:25" ht="15.75" customHeight="1" x14ac:dyDescent="0.3">
      <c r="U664" s="17"/>
      <c r="V664" s="17"/>
      <c r="W664" s="17"/>
      <c r="X664" s="17"/>
      <c r="Y664" s="17"/>
    </row>
    <row r="665" spans="21:25" ht="15.75" customHeight="1" x14ac:dyDescent="0.3">
      <c r="U665" s="17"/>
      <c r="V665" s="17"/>
      <c r="W665" s="17"/>
      <c r="X665" s="17"/>
      <c r="Y665" s="17"/>
    </row>
    <row r="666" spans="21:25" ht="15.75" customHeight="1" x14ac:dyDescent="0.3">
      <c r="U666" s="17"/>
      <c r="V666" s="17"/>
      <c r="W666" s="17"/>
      <c r="X666" s="17"/>
      <c r="Y666" s="17"/>
    </row>
    <row r="667" spans="21:25" ht="15.75" customHeight="1" x14ac:dyDescent="0.3">
      <c r="U667" s="17"/>
      <c r="V667" s="17"/>
      <c r="W667" s="17"/>
      <c r="X667" s="17"/>
      <c r="Y667" s="17"/>
    </row>
    <row r="668" spans="21:25" ht="15.75" customHeight="1" x14ac:dyDescent="0.3">
      <c r="U668" s="17"/>
      <c r="V668" s="17"/>
      <c r="W668" s="17"/>
      <c r="X668" s="17"/>
      <c r="Y668" s="17"/>
    </row>
    <row r="669" spans="21:25" ht="15.75" customHeight="1" x14ac:dyDescent="0.3">
      <c r="U669" s="17"/>
      <c r="V669" s="17"/>
      <c r="W669" s="17"/>
      <c r="X669" s="17"/>
      <c r="Y669" s="17"/>
    </row>
    <row r="670" spans="21:25" ht="15.75" customHeight="1" x14ac:dyDescent="0.3">
      <c r="U670" s="17"/>
      <c r="V670" s="17"/>
      <c r="W670" s="17"/>
      <c r="X670" s="17"/>
      <c r="Y670" s="17"/>
    </row>
    <row r="671" spans="21:25" ht="15.75" customHeight="1" x14ac:dyDescent="0.3">
      <c r="U671" s="17"/>
      <c r="V671" s="17"/>
      <c r="W671" s="17"/>
      <c r="X671" s="17"/>
      <c r="Y671" s="17"/>
    </row>
    <row r="672" spans="21:25" ht="15.75" customHeight="1" x14ac:dyDescent="0.3">
      <c r="U672" s="17"/>
      <c r="V672" s="17"/>
      <c r="W672" s="17"/>
      <c r="X672" s="17"/>
      <c r="Y672" s="17"/>
    </row>
    <row r="673" spans="21:25" ht="15.75" customHeight="1" x14ac:dyDescent="0.3">
      <c r="U673" s="17"/>
      <c r="V673" s="17"/>
      <c r="W673" s="17"/>
      <c r="X673" s="17"/>
      <c r="Y673" s="17"/>
    </row>
    <row r="674" spans="21:25" ht="15.75" customHeight="1" x14ac:dyDescent="0.3">
      <c r="U674" s="17"/>
      <c r="V674" s="17"/>
      <c r="W674" s="17"/>
      <c r="X674" s="17"/>
      <c r="Y674" s="17"/>
    </row>
    <row r="675" spans="21:25" ht="15.75" customHeight="1" x14ac:dyDescent="0.3">
      <c r="U675" s="17"/>
      <c r="V675" s="17"/>
      <c r="W675" s="17"/>
      <c r="X675" s="17"/>
      <c r="Y675" s="17"/>
    </row>
    <row r="676" spans="21:25" ht="15.75" customHeight="1" x14ac:dyDescent="0.3">
      <c r="U676" s="17"/>
      <c r="V676" s="17"/>
      <c r="W676" s="17"/>
      <c r="X676" s="17"/>
      <c r="Y676" s="17"/>
    </row>
    <row r="677" spans="21:25" ht="15.75" customHeight="1" x14ac:dyDescent="0.3">
      <c r="U677" s="17"/>
      <c r="V677" s="17"/>
      <c r="W677" s="17"/>
      <c r="X677" s="17"/>
      <c r="Y677" s="17"/>
    </row>
    <row r="678" spans="21:25" ht="15.75" customHeight="1" x14ac:dyDescent="0.3">
      <c r="U678" s="17"/>
      <c r="V678" s="17"/>
      <c r="W678" s="17"/>
      <c r="X678" s="17"/>
      <c r="Y678" s="17"/>
    </row>
    <row r="679" spans="21:25" ht="15.75" customHeight="1" x14ac:dyDescent="0.3">
      <c r="U679" s="17"/>
      <c r="V679" s="17"/>
      <c r="W679" s="17"/>
      <c r="X679" s="17"/>
      <c r="Y679" s="17"/>
    </row>
    <row r="680" spans="21:25" ht="15.75" customHeight="1" x14ac:dyDescent="0.3">
      <c r="U680" s="17"/>
      <c r="V680" s="17"/>
      <c r="W680" s="17"/>
      <c r="X680" s="17"/>
      <c r="Y680" s="17"/>
    </row>
    <row r="681" spans="21:25" ht="15.75" customHeight="1" x14ac:dyDescent="0.3">
      <c r="U681" s="17"/>
      <c r="V681" s="17"/>
      <c r="W681" s="17"/>
      <c r="X681" s="17"/>
      <c r="Y681" s="17"/>
    </row>
    <row r="682" spans="21:25" ht="15.75" customHeight="1" x14ac:dyDescent="0.3">
      <c r="U682" s="17"/>
      <c r="V682" s="17"/>
      <c r="W682" s="17"/>
      <c r="X682" s="17"/>
      <c r="Y682" s="17"/>
    </row>
    <row r="683" spans="21:25" ht="15.75" customHeight="1" x14ac:dyDescent="0.3">
      <c r="U683" s="17"/>
      <c r="V683" s="17"/>
      <c r="W683" s="17"/>
      <c r="X683" s="17"/>
      <c r="Y683" s="17"/>
    </row>
    <row r="684" spans="21:25" ht="15.75" customHeight="1" x14ac:dyDescent="0.3">
      <c r="U684" s="17"/>
      <c r="V684" s="17"/>
      <c r="W684" s="17"/>
      <c r="X684" s="17"/>
      <c r="Y684" s="17"/>
    </row>
    <row r="685" spans="21:25" ht="15.75" customHeight="1" x14ac:dyDescent="0.3">
      <c r="U685" s="17"/>
      <c r="V685" s="17"/>
      <c r="W685" s="17"/>
      <c r="X685" s="17"/>
      <c r="Y685" s="17"/>
    </row>
    <row r="686" spans="21:25" ht="15.75" customHeight="1" x14ac:dyDescent="0.3">
      <c r="U686" s="17"/>
      <c r="V686" s="17"/>
      <c r="W686" s="17"/>
      <c r="X686" s="17"/>
      <c r="Y686" s="17"/>
    </row>
    <row r="687" spans="21:25" ht="15.75" customHeight="1" x14ac:dyDescent="0.3">
      <c r="U687" s="17"/>
      <c r="V687" s="17"/>
      <c r="W687" s="17"/>
      <c r="X687" s="17"/>
      <c r="Y687" s="17"/>
    </row>
    <row r="688" spans="21:25" ht="15.75" customHeight="1" x14ac:dyDescent="0.3">
      <c r="U688" s="17"/>
      <c r="V688" s="17"/>
      <c r="W688" s="17"/>
      <c r="X688" s="17"/>
      <c r="Y688" s="17"/>
    </row>
    <row r="689" spans="21:25" ht="15.75" customHeight="1" x14ac:dyDescent="0.3">
      <c r="U689" s="17"/>
      <c r="V689" s="17"/>
      <c r="W689" s="17"/>
      <c r="X689" s="17"/>
      <c r="Y689" s="17"/>
    </row>
    <row r="690" spans="21:25" ht="15.75" customHeight="1" x14ac:dyDescent="0.3">
      <c r="U690" s="17"/>
      <c r="V690" s="17"/>
      <c r="W690" s="17"/>
      <c r="X690" s="17"/>
      <c r="Y690" s="17"/>
    </row>
    <row r="691" spans="21:25" ht="15.75" customHeight="1" x14ac:dyDescent="0.3">
      <c r="U691" s="17"/>
      <c r="V691" s="17"/>
      <c r="W691" s="17"/>
      <c r="X691" s="17"/>
      <c r="Y691" s="17"/>
    </row>
    <row r="692" spans="21:25" ht="15.75" customHeight="1" x14ac:dyDescent="0.3">
      <c r="U692" s="17"/>
      <c r="V692" s="17"/>
      <c r="W692" s="17"/>
      <c r="X692" s="17"/>
      <c r="Y692" s="17"/>
    </row>
    <row r="693" spans="21:25" ht="15.75" customHeight="1" x14ac:dyDescent="0.3">
      <c r="U693" s="17"/>
      <c r="V693" s="17"/>
      <c r="W693" s="17"/>
      <c r="X693" s="17"/>
      <c r="Y693" s="17"/>
    </row>
    <row r="694" spans="21:25" ht="15.75" customHeight="1" x14ac:dyDescent="0.3">
      <c r="U694" s="17"/>
      <c r="V694" s="17"/>
      <c r="W694" s="17"/>
      <c r="X694" s="17"/>
      <c r="Y694" s="17"/>
    </row>
    <row r="695" spans="21:25" ht="15.75" customHeight="1" x14ac:dyDescent="0.3">
      <c r="U695" s="17"/>
      <c r="V695" s="17"/>
      <c r="W695" s="17"/>
      <c r="X695" s="17"/>
      <c r="Y695" s="17"/>
    </row>
    <row r="696" spans="21:25" ht="15.75" customHeight="1" x14ac:dyDescent="0.3">
      <c r="U696" s="17"/>
      <c r="V696" s="17"/>
      <c r="W696" s="17"/>
      <c r="X696" s="17"/>
      <c r="Y696" s="17"/>
    </row>
    <row r="697" spans="21:25" ht="15.75" customHeight="1" x14ac:dyDescent="0.3">
      <c r="U697" s="17"/>
      <c r="V697" s="17"/>
      <c r="W697" s="17"/>
      <c r="X697" s="17"/>
      <c r="Y697" s="17"/>
    </row>
    <row r="698" spans="21:25" ht="15.75" customHeight="1" x14ac:dyDescent="0.3">
      <c r="U698" s="17"/>
      <c r="V698" s="17"/>
      <c r="W698" s="17"/>
      <c r="X698" s="17"/>
      <c r="Y698" s="17"/>
    </row>
    <row r="699" spans="21:25" ht="15.75" customHeight="1" x14ac:dyDescent="0.3">
      <c r="U699" s="17"/>
      <c r="V699" s="17"/>
      <c r="W699" s="17"/>
      <c r="X699" s="17"/>
      <c r="Y699" s="17"/>
    </row>
    <row r="700" spans="21:25" ht="15.75" customHeight="1" x14ac:dyDescent="0.3">
      <c r="U700" s="17"/>
      <c r="V700" s="17"/>
      <c r="W700" s="17"/>
      <c r="X700" s="17"/>
      <c r="Y700" s="17"/>
    </row>
    <row r="701" spans="21:25" ht="15.75" customHeight="1" x14ac:dyDescent="0.3">
      <c r="U701" s="17"/>
      <c r="V701" s="17"/>
      <c r="W701" s="17"/>
      <c r="X701" s="17"/>
      <c r="Y701" s="17"/>
    </row>
    <row r="702" spans="21:25" ht="15.75" customHeight="1" x14ac:dyDescent="0.3">
      <c r="U702" s="17"/>
      <c r="V702" s="17"/>
      <c r="W702" s="17"/>
      <c r="X702" s="17"/>
      <c r="Y702" s="17"/>
    </row>
    <row r="703" spans="21:25" ht="15.75" customHeight="1" x14ac:dyDescent="0.3">
      <c r="U703" s="17"/>
      <c r="V703" s="17"/>
      <c r="W703" s="17"/>
      <c r="X703" s="17"/>
      <c r="Y703" s="17"/>
    </row>
    <row r="704" spans="21:25" ht="15.75" customHeight="1" x14ac:dyDescent="0.3">
      <c r="U704" s="17"/>
      <c r="V704" s="17"/>
      <c r="W704" s="17"/>
      <c r="X704" s="17"/>
      <c r="Y704" s="17"/>
    </row>
    <row r="705" spans="21:25" ht="15.75" customHeight="1" x14ac:dyDescent="0.3">
      <c r="U705" s="17"/>
      <c r="V705" s="17"/>
      <c r="W705" s="17"/>
      <c r="X705" s="17"/>
      <c r="Y705" s="17"/>
    </row>
    <row r="706" spans="21:25" ht="15.75" customHeight="1" x14ac:dyDescent="0.3">
      <c r="U706" s="17"/>
      <c r="V706" s="17"/>
      <c r="W706" s="17"/>
      <c r="X706" s="17"/>
      <c r="Y706" s="17"/>
    </row>
    <row r="707" spans="21:25" ht="15.75" customHeight="1" x14ac:dyDescent="0.3">
      <c r="U707" s="17"/>
      <c r="V707" s="17"/>
      <c r="W707" s="17"/>
      <c r="X707" s="17"/>
      <c r="Y707" s="17"/>
    </row>
    <row r="708" spans="21:25" ht="15.75" customHeight="1" x14ac:dyDescent="0.3">
      <c r="U708" s="17"/>
      <c r="V708" s="17"/>
      <c r="W708" s="17"/>
      <c r="X708" s="17"/>
      <c r="Y708" s="17"/>
    </row>
    <row r="709" spans="21:25" ht="15.75" customHeight="1" x14ac:dyDescent="0.3">
      <c r="U709" s="17"/>
      <c r="V709" s="17"/>
      <c r="W709" s="17"/>
      <c r="X709" s="17"/>
      <c r="Y709" s="17"/>
    </row>
    <row r="710" spans="21:25" ht="15.75" customHeight="1" x14ac:dyDescent="0.3">
      <c r="U710" s="17"/>
      <c r="V710" s="17"/>
      <c r="W710" s="17"/>
      <c r="X710" s="17"/>
      <c r="Y710" s="17"/>
    </row>
    <row r="711" spans="21:25" ht="15.75" customHeight="1" x14ac:dyDescent="0.3">
      <c r="U711" s="17"/>
      <c r="V711" s="17"/>
      <c r="W711" s="17"/>
      <c r="X711" s="17"/>
      <c r="Y711" s="17"/>
    </row>
    <row r="712" spans="21:25" ht="15.75" customHeight="1" x14ac:dyDescent="0.3">
      <c r="U712" s="17"/>
      <c r="V712" s="17"/>
      <c r="W712" s="17"/>
      <c r="X712" s="17"/>
      <c r="Y712" s="17"/>
    </row>
    <row r="713" spans="21:25" ht="15.75" customHeight="1" x14ac:dyDescent="0.3">
      <c r="U713" s="17"/>
      <c r="V713" s="17"/>
      <c r="W713" s="17"/>
      <c r="X713" s="17"/>
      <c r="Y713" s="17"/>
    </row>
    <row r="714" spans="21:25" ht="15.75" customHeight="1" x14ac:dyDescent="0.3">
      <c r="U714" s="17"/>
      <c r="V714" s="17"/>
      <c r="W714" s="17"/>
      <c r="X714" s="17"/>
      <c r="Y714" s="17"/>
    </row>
    <row r="715" spans="21:25" ht="15.75" customHeight="1" x14ac:dyDescent="0.3">
      <c r="U715" s="17"/>
      <c r="V715" s="17"/>
      <c r="W715" s="17"/>
      <c r="X715" s="17"/>
      <c r="Y715" s="17"/>
    </row>
    <row r="716" spans="21:25" ht="15.75" customHeight="1" x14ac:dyDescent="0.3">
      <c r="U716" s="17"/>
      <c r="V716" s="17"/>
      <c r="W716" s="17"/>
      <c r="X716" s="17"/>
      <c r="Y716" s="17"/>
    </row>
    <row r="717" spans="21:25" ht="15.75" customHeight="1" x14ac:dyDescent="0.3">
      <c r="U717" s="17"/>
      <c r="V717" s="17"/>
      <c r="W717" s="17"/>
      <c r="X717" s="17"/>
      <c r="Y717" s="17"/>
    </row>
    <row r="718" spans="21:25" ht="15.75" customHeight="1" x14ac:dyDescent="0.3">
      <c r="U718" s="17"/>
      <c r="V718" s="17"/>
      <c r="W718" s="17"/>
      <c r="X718" s="17"/>
      <c r="Y718" s="17"/>
    </row>
    <row r="719" spans="21:25" ht="15.75" customHeight="1" x14ac:dyDescent="0.3">
      <c r="U719" s="17"/>
      <c r="V719" s="17"/>
      <c r="W719" s="17"/>
      <c r="X719" s="17"/>
      <c r="Y719" s="17"/>
    </row>
    <row r="720" spans="21:25" ht="15.75" customHeight="1" x14ac:dyDescent="0.3">
      <c r="U720" s="17"/>
      <c r="V720" s="17"/>
      <c r="W720" s="17"/>
      <c r="X720" s="17"/>
      <c r="Y720" s="17"/>
    </row>
    <row r="721" spans="21:25" ht="15.75" customHeight="1" x14ac:dyDescent="0.3">
      <c r="U721" s="17"/>
      <c r="V721" s="17"/>
      <c r="W721" s="17"/>
      <c r="X721" s="17"/>
      <c r="Y721" s="17"/>
    </row>
    <row r="722" spans="21:25" ht="15.75" customHeight="1" x14ac:dyDescent="0.3">
      <c r="U722" s="17"/>
      <c r="V722" s="17"/>
      <c r="W722" s="17"/>
      <c r="X722" s="17"/>
      <c r="Y722" s="17"/>
    </row>
    <row r="723" spans="21:25" ht="15.75" customHeight="1" x14ac:dyDescent="0.3">
      <c r="U723" s="17"/>
      <c r="V723" s="17"/>
      <c r="W723" s="17"/>
      <c r="X723" s="17"/>
      <c r="Y723" s="17"/>
    </row>
    <row r="724" spans="21:25" ht="15.75" customHeight="1" x14ac:dyDescent="0.3">
      <c r="U724" s="17"/>
      <c r="V724" s="17"/>
      <c r="W724" s="17"/>
      <c r="X724" s="17"/>
      <c r="Y724" s="17"/>
    </row>
    <row r="725" spans="21:25" ht="15.75" customHeight="1" x14ac:dyDescent="0.3">
      <c r="U725" s="17"/>
      <c r="V725" s="17"/>
      <c r="W725" s="17"/>
      <c r="X725" s="17"/>
      <c r="Y725" s="17"/>
    </row>
    <row r="726" spans="21:25" ht="15.75" customHeight="1" x14ac:dyDescent="0.3">
      <c r="U726" s="17"/>
      <c r="V726" s="17"/>
      <c r="W726" s="17"/>
      <c r="X726" s="17"/>
      <c r="Y726" s="17"/>
    </row>
    <row r="727" spans="21:25" ht="15.75" customHeight="1" x14ac:dyDescent="0.3">
      <c r="U727" s="17"/>
      <c r="V727" s="17"/>
      <c r="W727" s="17"/>
      <c r="X727" s="17"/>
      <c r="Y727" s="17"/>
    </row>
    <row r="728" spans="21:25" ht="15.75" customHeight="1" x14ac:dyDescent="0.3">
      <c r="U728" s="17"/>
      <c r="V728" s="17"/>
      <c r="W728" s="17"/>
      <c r="X728" s="17"/>
      <c r="Y728" s="17"/>
    </row>
    <row r="729" spans="21:25" ht="15.75" customHeight="1" x14ac:dyDescent="0.3">
      <c r="U729" s="17"/>
      <c r="V729" s="17"/>
      <c r="W729" s="17"/>
      <c r="X729" s="17"/>
      <c r="Y729" s="17"/>
    </row>
    <row r="730" spans="21:25" ht="15.75" customHeight="1" x14ac:dyDescent="0.3">
      <c r="U730" s="17"/>
      <c r="V730" s="17"/>
      <c r="W730" s="17"/>
      <c r="X730" s="17"/>
      <c r="Y730" s="17"/>
    </row>
    <row r="731" spans="21:25" ht="15.75" customHeight="1" x14ac:dyDescent="0.3">
      <c r="U731" s="17"/>
      <c r="V731" s="17"/>
      <c r="W731" s="17"/>
      <c r="X731" s="17"/>
      <c r="Y731" s="17"/>
    </row>
    <row r="732" spans="21:25" ht="15.75" customHeight="1" x14ac:dyDescent="0.3">
      <c r="U732" s="17"/>
      <c r="V732" s="17"/>
      <c r="W732" s="17"/>
      <c r="X732" s="17"/>
      <c r="Y732" s="17"/>
    </row>
    <row r="733" spans="21:25" ht="15.75" customHeight="1" x14ac:dyDescent="0.3">
      <c r="U733" s="17"/>
      <c r="V733" s="17"/>
      <c r="W733" s="17"/>
      <c r="X733" s="17"/>
      <c r="Y733" s="17"/>
    </row>
    <row r="734" spans="21:25" ht="15.75" customHeight="1" x14ac:dyDescent="0.3">
      <c r="U734" s="17"/>
      <c r="V734" s="17"/>
      <c r="W734" s="17"/>
      <c r="X734" s="17"/>
      <c r="Y734" s="17"/>
    </row>
    <row r="735" spans="21:25" ht="15.75" customHeight="1" x14ac:dyDescent="0.3">
      <c r="U735" s="17"/>
      <c r="V735" s="17"/>
      <c r="W735" s="17"/>
      <c r="X735" s="17"/>
      <c r="Y735" s="17"/>
    </row>
    <row r="736" spans="21:25" ht="15.75" customHeight="1" x14ac:dyDescent="0.3">
      <c r="U736" s="17"/>
      <c r="V736" s="17"/>
      <c r="W736" s="17"/>
      <c r="X736" s="17"/>
      <c r="Y736" s="17"/>
    </row>
    <row r="737" spans="21:25" ht="15.75" customHeight="1" x14ac:dyDescent="0.3">
      <c r="U737" s="17"/>
      <c r="V737" s="17"/>
      <c r="W737" s="17"/>
      <c r="X737" s="17"/>
      <c r="Y737" s="17"/>
    </row>
    <row r="738" spans="21:25" ht="15.75" customHeight="1" x14ac:dyDescent="0.3">
      <c r="U738" s="17"/>
      <c r="V738" s="17"/>
      <c r="W738" s="17"/>
      <c r="X738" s="17"/>
      <c r="Y738" s="17"/>
    </row>
    <row r="739" spans="21:25" ht="15.75" customHeight="1" x14ac:dyDescent="0.3">
      <c r="U739" s="17"/>
      <c r="V739" s="17"/>
      <c r="W739" s="17"/>
      <c r="X739" s="17"/>
      <c r="Y739" s="17"/>
    </row>
    <row r="740" spans="21:25" ht="15.75" customHeight="1" x14ac:dyDescent="0.3">
      <c r="U740" s="17"/>
      <c r="V740" s="17"/>
      <c r="W740" s="17"/>
      <c r="X740" s="17"/>
      <c r="Y740" s="17"/>
    </row>
    <row r="741" spans="21:25" ht="15.75" customHeight="1" x14ac:dyDescent="0.3">
      <c r="U741" s="17"/>
      <c r="V741" s="17"/>
      <c r="W741" s="17"/>
      <c r="X741" s="17"/>
      <c r="Y741" s="17"/>
    </row>
    <row r="742" spans="21:25" ht="15.75" customHeight="1" x14ac:dyDescent="0.3">
      <c r="U742" s="17"/>
      <c r="V742" s="17"/>
      <c r="W742" s="17"/>
      <c r="X742" s="17"/>
      <c r="Y742" s="17"/>
    </row>
    <row r="743" spans="21:25" ht="15.75" customHeight="1" x14ac:dyDescent="0.3">
      <c r="U743" s="17"/>
      <c r="V743" s="17"/>
      <c r="W743" s="17"/>
      <c r="X743" s="17"/>
      <c r="Y743" s="17"/>
    </row>
    <row r="744" spans="21:25" ht="15.75" customHeight="1" x14ac:dyDescent="0.3">
      <c r="U744" s="17"/>
      <c r="V744" s="17"/>
      <c r="W744" s="17"/>
      <c r="X744" s="17"/>
      <c r="Y744" s="17"/>
    </row>
    <row r="745" spans="21:25" ht="15.75" customHeight="1" x14ac:dyDescent="0.3">
      <c r="U745" s="17"/>
      <c r="V745" s="17"/>
      <c r="W745" s="17"/>
      <c r="X745" s="17"/>
      <c r="Y745" s="17"/>
    </row>
    <row r="746" spans="21:25" ht="15.75" customHeight="1" x14ac:dyDescent="0.3">
      <c r="U746" s="17"/>
      <c r="V746" s="17"/>
      <c r="W746" s="17"/>
      <c r="X746" s="17"/>
      <c r="Y746" s="17"/>
    </row>
    <row r="747" spans="21:25" ht="15.75" customHeight="1" x14ac:dyDescent="0.3">
      <c r="U747" s="17"/>
      <c r="V747" s="17"/>
      <c r="W747" s="17"/>
      <c r="X747" s="17"/>
      <c r="Y747" s="17"/>
    </row>
    <row r="748" spans="21:25" ht="15.75" customHeight="1" x14ac:dyDescent="0.3">
      <c r="U748" s="17"/>
      <c r="V748" s="17"/>
      <c r="W748" s="17"/>
      <c r="X748" s="17"/>
      <c r="Y748" s="17"/>
    </row>
    <row r="749" spans="21:25" ht="15.75" customHeight="1" x14ac:dyDescent="0.3">
      <c r="U749" s="17"/>
      <c r="V749" s="17"/>
      <c r="W749" s="17"/>
      <c r="X749" s="17"/>
      <c r="Y749" s="17"/>
    </row>
    <row r="750" spans="21:25" ht="15.75" customHeight="1" x14ac:dyDescent="0.3">
      <c r="U750" s="17"/>
      <c r="V750" s="17"/>
      <c r="W750" s="17"/>
      <c r="X750" s="17"/>
      <c r="Y750" s="17"/>
    </row>
    <row r="751" spans="21:25" ht="15.75" customHeight="1" x14ac:dyDescent="0.3">
      <c r="U751" s="17"/>
      <c r="V751" s="17"/>
      <c r="W751" s="17"/>
      <c r="X751" s="17"/>
      <c r="Y751" s="17"/>
    </row>
    <row r="752" spans="21:25" ht="15.75" customHeight="1" x14ac:dyDescent="0.3">
      <c r="U752" s="17"/>
      <c r="V752" s="17"/>
      <c r="W752" s="17"/>
      <c r="X752" s="17"/>
      <c r="Y752" s="17"/>
    </row>
    <row r="753" spans="21:25" ht="15.75" customHeight="1" x14ac:dyDescent="0.3">
      <c r="U753" s="17"/>
      <c r="V753" s="17"/>
      <c r="W753" s="17"/>
      <c r="X753" s="17"/>
      <c r="Y753" s="17"/>
    </row>
    <row r="754" spans="21:25" ht="15.75" customHeight="1" x14ac:dyDescent="0.3">
      <c r="U754" s="17"/>
      <c r="V754" s="17"/>
      <c r="W754" s="17"/>
      <c r="X754" s="17"/>
      <c r="Y754" s="17"/>
    </row>
    <row r="755" spans="21:25" ht="15.75" customHeight="1" x14ac:dyDescent="0.3">
      <c r="U755" s="17"/>
      <c r="V755" s="17"/>
      <c r="W755" s="17"/>
      <c r="X755" s="17"/>
      <c r="Y755" s="17"/>
    </row>
    <row r="756" spans="21:25" ht="15.75" customHeight="1" x14ac:dyDescent="0.3">
      <c r="U756" s="17"/>
      <c r="V756" s="17"/>
      <c r="W756" s="17"/>
      <c r="X756" s="17"/>
      <c r="Y756" s="17"/>
    </row>
    <row r="757" spans="21:25" ht="15.75" customHeight="1" x14ac:dyDescent="0.3">
      <c r="U757" s="17"/>
      <c r="V757" s="17"/>
      <c r="W757" s="17"/>
      <c r="X757" s="17"/>
      <c r="Y757" s="17"/>
    </row>
    <row r="758" spans="21:25" ht="15.75" customHeight="1" x14ac:dyDescent="0.3">
      <c r="U758" s="17"/>
      <c r="V758" s="17"/>
      <c r="W758" s="17"/>
      <c r="X758" s="17"/>
      <c r="Y758" s="17"/>
    </row>
    <row r="759" spans="21:25" ht="15.75" customHeight="1" x14ac:dyDescent="0.3">
      <c r="U759" s="17"/>
      <c r="V759" s="17"/>
      <c r="W759" s="17"/>
      <c r="X759" s="17"/>
      <c r="Y759" s="17"/>
    </row>
    <row r="760" spans="21:25" ht="15.75" customHeight="1" x14ac:dyDescent="0.3">
      <c r="U760" s="17"/>
      <c r="V760" s="17"/>
      <c r="W760" s="17"/>
      <c r="X760" s="17"/>
      <c r="Y760" s="17"/>
    </row>
    <row r="761" spans="21:25" ht="15.75" customHeight="1" x14ac:dyDescent="0.3">
      <c r="U761" s="17"/>
      <c r="V761" s="17"/>
      <c r="W761" s="17"/>
      <c r="X761" s="17"/>
      <c r="Y761" s="17"/>
    </row>
    <row r="762" spans="21:25" ht="15.75" customHeight="1" x14ac:dyDescent="0.3">
      <c r="U762" s="17"/>
      <c r="V762" s="17"/>
      <c r="W762" s="17"/>
      <c r="X762" s="17"/>
      <c r="Y762" s="17"/>
    </row>
    <row r="763" spans="21:25" ht="15.75" customHeight="1" x14ac:dyDescent="0.3">
      <c r="U763" s="17"/>
      <c r="V763" s="17"/>
      <c r="W763" s="17"/>
      <c r="X763" s="17"/>
      <c r="Y763" s="17"/>
    </row>
    <row r="764" spans="21:25" ht="15.75" customHeight="1" x14ac:dyDescent="0.3">
      <c r="U764" s="17"/>
      <c r="V764" s="17"/>
      <c r="W764" s="17"/>
      <c r="X764" s="17"/>
      <c r="Y764" s="17"/>
    </row>
    <row r="765" spans="21:25" ht="15.75" customHeight="1" x14ac:dyDescent="0.3">
      <c r="U765" s="17"/>
      <c r="V765" s="17"/>
      <c r="W765" s="17"/>
      <c r="X765" s="17"/>
      <c r="Y765" s="17"/>
    </row>
    <row r="766" spans="21:25" ht="15.75" customHeight="1" x14ac:dyDescent="0.3">
      <c r="U766" s="17"/>
      <c r="V766" s="17"/>
      <c r="W766" s="17"/>
      <c r="X766" s="17"/>
      <c r="Y766" s="17"/>
    </row>
    <row r="767" spans="21:25" ht="15.75" customHeight="1" x14ac:dyDescent="0.3">
      <c r="U767" s="17"/>
      <c r="V767" s="17"/>
      <c r="W767" s="17"/>
      <c r="X767" s="17"/>
      <c r="Y767" s="17"/>
    </row>
    <row r="768" spans="21:25" ht="15.75" customHeight="1" x14ac:dyDescent="0.3">
      <c r="U768" s="17"/>
      <c r="V768" s="17"/>
      <c r="W768" s="17"/>
      <c r="X768" s="17"/>
      <c r="Y768" s="17"/>
    </row>
    <row r="769" spans="21:25" ht="15.75" customHeight="1" x14ac:dyDescent="0.3">
      <c r="U769" s="17"/>
      <c r="V769" s="17"/>
      <c r="W769" s="17"/>
      <c r="X769" s="17"/>
      <c r="Y769" s="17"/>
    </row>
    <row r="770" spans="21:25" ht="15.75" customHeight="1" x14ac:dyDescent="0.3">
      <c r="U770" s="17"/>
      <c r="V770" s="17"/>
      <c r="W770" s="17"/>
      <c r="X770" s="17"/>
      <c r="Y770" s="17"/>
    </row>
    <row r="771" spans="21:25" ht="15.75" customHeight="1" x14ac:dyDescent="0.3">
      <c r="U771" s="17"/>
      <c r="V771" s="17"/>
      <c r="W771" s="17"/>
      <c r="X771" s="17"/>
      <c r="Y771" s="17"/>
    </row>
    <row r="772" spans="21:25" ht="15.75" customHeight="1" x14ac:dyDescent="0.3">
      <c r="U772" s="17"/>
      <c r="V772" s="17"/>
      <c r="W772" s="17"/>
      <c r="X772" s="17"/>
      <c r="Y772" s="17"/>
    </row>
    <row r="773" spans="21:25" ht="15.75" customHeight="1" x14ac:dyDescent="0.3">
      <c r="U773" s="17"/>
      <c r="V773" s="17"/>
      <c r="W773" s="17"/>
      <c r="X773" s="17"/>
      <c r="Y773" s="17"/>
    </row>
    <row r="774" spans="21:25" ht="15.75" customHeight="1" x14ac:dyDescent="0.3">
      <c r="U774" s="17"/>
      <c r="V774" s="17"/>
      <c r="W774" s="17"/>
      <c r="X774" s="17"/>
      <c r="Y774" s="17"/>
    </row>
    <row r="775" spans="21:25" ht="15.75" customHeight="1" x14ac:dyDescent="0.3">
      <c r="U775" s="17"/>
      <c r="V775" s="17"/>
      <c r="W775" s="17"/>
      <c r="X775" s="17"/>
      <c r="Y775" s="17"/>
    </row>
    <row r="776" spans="21:25" ht="15.75" customHeight="1" x14ac:dyDescent="0.3">
      <c r="U776" s="17"/>
      <c r="V776" s="17"/>
      <c r="W776" s="17"/>
      <c r="X776" s="17"/>
      <c r="Y776" s="17"/>
    </row>
    <row r="777" spans="21:25" ht="15.75" customHeight="1" x14ac:dyDescent="0.3">
      <c r="U777" s="17"/>
      <c r="V777" s="17"/>
      <c r="W777" s="17"/>
      <c r="X777" s="17"/>
      <c r="Y777" s="17"/>
    </row>
    <row r="778" spans="21:25" ht="15.75" customHeight="1" x14ac:dyDescent="0.3">
      <c r="U778" s="17"/>
      <c r="V778" s="17"/>
      <c r="W778" s="17"/>
      <c r="X778" s="17"/>
      <c r="Y778" s="17"/>
    </row>
    <row r="779" spans="21:25" ht="15.75" customHeight="1" x14ac:dyDescent="0.3">
      <c r="U779" s="17"/>
      <c r="V779" s="17"/>
      <c r="W779" s="17"/>
      <c r="X779" s="17"/>
      <c r="Y779" s="17"/>
    </row>
    <row r="780" spans="21:25" ht="15.75" customHeight="1" x14ac:dyDescent="0.3">
      <c r="U780" s="17"/>
      <c r="V780" s="17"/>
      <c r="W780" s="17"/>
      <c r="X780" s="17"/>
      <c r="Y780" s="17"/>
    </row>
    <row r="781" spans="21:25" ht="15.75" customHeight="1" x14ac:dyDescent="0.3">
      <c r="U781" s="17"/>
      <c r="V781" s="17"/>
      <c r="W781" s="17"/>
      <c r="X781" s="17"/>
      <c r="Y781" s="17"/>
    </row>
    <row r="782" spans="21:25" ht="15.75" customHeight="1" x14ac:dyDescent="0.3">
      <c r="U782" s="17"/>
      <c r="V782" s="17"/>
      <c r="W782" s="17"/>
      <c r="X782" s="17"/>
      <c r="Y782" s="17"/>
    </row>
    <row r="783" spans="21:25" ht="15.75" customHeight="1" x14ac:dyDescent="0.3">
      <c r="U783" s="17"/>
      <c r="V783" s="17"/>
      <c r="W783" s="17"/>
      <c r="X783" s="17"/>
      <c r="Y783" s="17"/>
    </row>
    <row r="784" spans="21:25" ht="15.75" customHeight="1" x14ac:dyDescent="0.3">
      <c r="U784" s="17"/>
      <c r="V784" s="17"/>
      <c r="W784" s="17"/>
      <c r="X784" s="17"/>
      <c r="Y784" s="17"/>
    </row>
    <row r="785" spans="21:25" ht="15.75" customHeight="1" x14ac:dyDescent="0.3">
      <c r="U785" s="17"/>
      <c r="V785" s="17"/>
      <c r="W785" s="17"/>
      <c r="X785" s="17"/>
      <c r="Y785" s="17"/>
    </row>
    <row r="786" spans="21:25" ht="15.75" customHeight="1" x14ac:dyDescent="0.3">
      <c r="U786" s="17"/>
      <c r="V786" s="17"/>
      <c r="W786" s="17"/>
      <c r="X786" s="17"/>
      <c r="Y786" s="17"/>
    </row>
    <row r="787" spans="21:25" ht="15.75" customHeight="1" x14ac:dyDescent="0.3">
      <c r="U787" s="17"/>
      <c r="V787" s="17"/>
      <c r="W787" s="17"/>
      <c r="X787" s="17"/>
      <c r="Y787" s="17"/>
    </row>
    <row r="788" spans="21:25" ht="15.75" customHeight="1" x14ac:dyDescent="0.3">
      <c r="U788" s="17"/>
      <c r="V788" s="17"/>
      <c r="W788" s="17"/>
      <c r="X788" s="17"/>
      <c r="Y788" s="17"/>
    </row>
    <row r="789" spans="21:25" ht="15.75" customHeight="1" x14ac:dyDescent="0.3">
      <c r="U789" s="17"/>
      <c r="V789" s="17"/>
      <c r="W789" s="17"/>
      <c r="X789" s="17"/>
      <c r="Y789" s="17"/>
    </row>
    <row r="790" spans="21:25" ht="15.75" customHeight="1" x14ac:dyDescent="0.3">
      <c r="U790" s="17"/>
      <c r="V790" s="17"/>
      <c r="W790" s="17"/>
      <c r="X790" s="17"/>
      <c r="Y790" s="17"/>
    </row>
    <row r="791" spans="21:25" ht="15.75" customHeight="1" x14ac:dyDescent="0.3">
      <c r="U791" s="17"/>
      <c r="V791" s="17"/>
      <c r="W791" s="17"/>
      <c r="X791" s="17"/>
      <c r="Y791" s="17"/>
    </row>
    <row r="792" spans="21:25" ht="15.75" customHeight="1" x14ac:dyDescent="0.3">
      <c r="U792" s="17"/>
      <c r="V792" s="17"/>
      <c r="W792" s="17"/>
      <c r="X792" s="17"/>
      <c r="Y792" s="17"/>
    </row>
    <row r="793" spans="21:25" ht="15.75" customHeight="1" x14ac:dyDescent="0.3">
      <c r="U793" s="17"/>
      <c r="V793" s="17"/>
      <c r="W793" s="17"/>
      <c r="X793" s="17"/>
      <c r="Y793" s="17"/>
    </row>
    <row r="794" spans="21:25" ht="15.75" customHeight="1" x14ac:dyDescent="0.3">
      <c r="U794" s="17"/>
      <c r="V794" s="17"/>
      <c r="W794" s="17"/>
      <c r="X794" s="17"/>
      <c r="Y794" s="17"/>
    </row>
    <row r="795" spans="21:25" ht="15.75" customHeight="1" x14ac:dyDescent="0.3">
      <c r="U795" s="17"/>
      <c r="V795" s="17"/>
      <c r="W795" s="17"/>
      <c r="X795" s="17"/>
      <c r="Y795" s="17"/>
    </row>
    <row r="796" spans="21:25" ht="15.75" customHeight="1" x14ac:dyDescent="0.3">
      <c r="U796" s="17"/>
      <c r="V796" s="17"/>
      <c r="W796" s="17"/>
      <c r="X796" s="17"/>
      <c r="Y796" s="17"/>
    </row>
    <row r="797" spans="21:25" ht="15.75" customHeight="1" x14ac:dyDescent="0.3">
      <c r="U797" s="17"/>
      <c r="V797" s="17"/>
      <c r="W797" s="17"/>
      <c r="X797" s="17"/>
      <c r="Y797" s="17"/>
    </row>
    <row r="798" spans="21:25" ht="15.75" customHeight="1" x14ac:dyDescent="0.3">
      <c r="U798" s="17"/>
      <c r="V798" s="17"/>
      <c r="W798" s="17"/>
      <c r="X798" s="17"/>
      <c r="Y798" s="17"/>
    </row>
    <row r="799" spans="21:25" ht="15.75" customHeight="1" x14ac:dyDescent="0.3">
      <c r="U799" s="17"/>
      <c r="V799" s="17"/>
      <c r="W799" s="17"/>
      <c r="X799" s="17"/>
      <c r="Y799" s="17"/>
    </row>
    <row r="800" spans="21:25" ht="15.75" customHeight="1" x14ac:dyDescent="0.3">
      <c r="U800" s="17"/>
      <c r="V800" s="17"/>
      <c r="W800" s="17"/>
      <c r="X800" s="17"/>
      <c r="Y800" s="17"/>
    </row>
    <row r="801" spans="21:25" ht="15.75" customHeight="1" x14ac:dyDescent="0.3">
      <c r="U801" s="17"/>
      <c r="V801" s="17"/>
      <c r="W801" s="17"/>
      <c r="X801" s="17"/>
      <c r="Y801" s="17"/>
    </row>
    <row r="802" spans="21:25" ht="15.75" customHeight="1" x14ac:dyDescent="0.3">
      <c r="U802" s="17"/>
      <c r="V802" s="17"/>
      <c r="W802" s="17"/>
      <c r="X802" s="17"/>
      <c r="Y802" s="17"/>
    </row>
    <row r="803" spans="21:25" ht="15.75" customHeight="1" x14ac:dyDescent="0.3">
      <c r="U803" s="17"/>
      <c r="V803" s="17"/>
      <c r="W803" s="17"/>
      <c r="X803" s="17"/>
      <c r="Y803" s="17"/>
    </row>
    <row r="804" spans="21:25" ht="15.75" customHeight="1" x14ac:dyDescent="0.3">
      <c r="U804" s="17"/>
      <c r="V804" s="17"/>
      <c r="W804" s="17"/>
      <c r="X804" s="17"/>
      <c r="Y804" s="17"/>
    </row>
    <row r="805" spans="21:25" ht="15.75" customHeight="1" x14ac:dyDescent="0.3">
      <c r="U805" s="17"/>
      <c r="V805" s="17"/>
      <c r="W805" s="17"/>
      <c r="X805" s="17"/>
      <c r="Y805" s="17"/>
    </row>
    <row r="806" spans="21:25" ht="15.75" customHeight="1" x14ac:dyDescent="0.3">
      <c r="U806" s="17"/>
      <c r="V806" s="17"/>
      <c r="W806" s="17"/>
      <c r="X806" s="17"/>
      <c r="Y806" s="17"/>
    </row>
    <row r="807" spans="21:25" ht="15.75" customHeight="1" x14ac:dyDescent="0.3">
      <c r="U807" s="17"/>
      <c r="V807" s="17"/>
      <c r="W807" s="17"/>
      <c r="X807" s="17"/>
      <c r="Y807" s="17"/>
    </row>
    <row r="808" spans="21:25" ht="15.75" customHeight="1" x14ac:dyDescent="0.3">
      <c r="U808" s="17"/>
      <c r="V808" s="17"/>
      <c r="W808" s="17"/>
      <c r="X808" s="17"/>
      <c r="Y808" s="17"/>
    </row>
    <row r="809" spans="21:25" ht="15.75" customHeight="1" x14ac:dyDescent="0.3">
      <c r="U809" s="17"/>
      <c r="V809" s="17"/>
      <c r="W809" s="17"/>
      <c r="X809" s="17"/>
      <c r="Y809" s="17"/>
    </row>
    <row r="810" spans="21:25" ht="15.75" customHeight="1" x14ac:dyDescent="0.3">
      <c r="U810" s="17"/>
      <c r="V810" s="17"/>
      <c r="W810" s="17"/>
      <c r="X810" s="17"/>
      <c r="Y810" s="17"/>
    </row>
    <row r="811" spans="21:25" ht="15.75" customHeight="1" x14ac:dyDescent="0.3">
      <c r="U811" s="17"/>
      <c r="V811" s="17"/>
      <c r="W811" s="17"/>
      <c r="X811" s="17"/>
      <c r="Y811" s="17"/>
    </row>
    <row r="812" spans="21:25" ht="15.75" customHeight="1" x14ac:dyDescent="0.3">
      <c r="U812" s="17"/>
      <c r="V812" s="17"/>
      <c r="W812" s="17"/>
      <c r="X812" s="17"/>
      <c r="Y812" s="17"/>
    </row>
    <row r="813" spans="21:25" ht="15.75" customHeight="1" x14ac:dyDescent="0.3">
      <c r="U813" s="17"/>
      <c r="V813" s="17"/>
      <c r="W813" s="17"/>
      <c r="X813" s="17"/>
      <c r="Y813" s="17"/>
    </row>
    <row r="814" spans="21:25" ht="15.75" customHeight="1" x14ac:dyDescent="0.3">
      <c r="U814" s="17"/>
      <c r="V814" s="17"/>
      <c r="W814" s="17"/>
      <c r="X814" s="17"/>
      <c r="Y814" s="17"/>
    </row>
    <row r="815" spans="21:25" ht="15.75" customHeight="1" x14ac:dyDescent="0.3">
      <c r="U815" s="17"/>
      <c r="V815" s="17"/>
      <c r="W815" s="17"/>
      <c r="X815" s="17"/>
      <c r="Y815" s="17"/>
    </row>
    <row r="816" spans="21:25" ht="15.75" customHeight="1" x14ac:dyDescent="0.3">
      <c r="U816" s="17"/>
      <c r="V816" s="17"/>
      <c r="W816" s="17"/>
      <c r="X816" s="17"/>
      <c r="Y816" s="17"/>
    </row>
    <row r="817" spans="21:25" ht="15.75" customHeight="1" x14ac:dyDescent="0.3">
      <c r="U817" s="17"/>
      <c r="V817" s="17"/>
      <c r="W817" s="17"/>
      <c r="X817" s="17"/>
      <c r="Y817" s="17"/>
    </row>
    <row r="818" spans="21:25" ht="15.75" customHeight="1" x14ac:dyDescent="0.3">
      <c r="U818" s="17"/>
      <c r="V818" s="17"/>
      <c r="W818" s="17"/>
      <c r="X818" s="17"/>
      <c r="Y818" s="17"/>
    </row>
    <row r="819" spans="21:25" ht="15.75" customHeight="1" x14ac:dyDescent="0.3">
      <c r="U819" s="17"/>
      <c r="V819" s="17"/>
      <c r="W819" s="17"/>
      <c r="X819" s="17"/>
      <c r="Y819" s="17"/>
    </row>
    <row r="820" spans="21:25" ht="15.75" customHeight="1" x14ac:dyDescent="0.3">
      <c r="U820" s="17"/>
      <c r="V820" s="17"/>
      <c r="W820" s="17"/>
      <c r="X820" s="17"/>
      <c r="Y820" s="17"/>
    </row>
    <row r="821" spans="21:25" ht="15.75" customHeight="1" x14ac:dyDescent="0.3">
      <c r="U821" s="17"/>
      <c r="V821" s="17"/>
      <c r="W821" s="17"/>
      <c r="X821" s="17"/>
      <c r="Y821" s="17"/>
    </row>
    <row r="822" spans="21:25" ht="15.75" customHeight="1" x14ac:dyDescent="0.3">
      <c r="U822" s="17"/>
      <c r="V822" s="17"/>
      <c r="W822" s="17"/>
      <c r="X822" s="17"/>
      <c r="Y822" s="17"/>
    </row>
    <row r="823" spans="21:25" ht="15.75" customHeight="1" x14ac:dyDescent="0.3">
      <c r="U823" s="17"/>
      <c r="V823" s="17"/>
      <c r="W823" s="17"/>
      <c r="X823" s="17"/>
      <c r="Y823" s="17"/>
    </row>
    <row r="824" spans="21:25" ht="15.75" customHeight="1" x14ac:dyDescent="0.3">
      <c r="U824" s="17"/>
      <c r="V824" s="17"/>
      <c r="W824" s="17"/>
      <c r="X824" s="17"/>
      <c r="Y824" s="17"/>
    </row>
    <row r="825" spans="21:25" ht="15.75" customHeight="1" x14ac:dyDescent="0.3">
      <c r="U825" s="17"/>
      <c r="V825" s="17"/>
      <c r="W825" s="17"/>
      <c r="X825" s="17"/>
      <c r="Y825" s="17"/>
    </row>
    <row r="826" spans="21:25" ht="15.75" customHeight="1" x14ac:dyDescent="0.3">
      <c r="U826" s="17"/>
      <c r="V826" s="17"/>
      <c r="W826" s="17"/>
      <c r="X826" s="17"/>
      <c r="Y826" s="17"/>
    </row>
    <row r="827" spans="21:25" ht="15.75" customHeight="1" x14ac:dyDescent="0.3">
      <c r="U827" s="17"/>
      <c r="V827" s="17"/>
      <c r="W827" s="17"/>
      <c r="X827" s="17"/>
      <c r="Y827" s="17"/>
    </row>
    <row r="828" spans="21:25" ht="15.75" customHeight="1" x14ac:dyDescent="0.3">
      <c r="U828" s="17"/>
      <c r="V828" s="17"/>
      <c r="W828" s="17"/>
      <c r="X828" s="17"/>
      <c r="Y828" s="17"/>
    </row>
    <row r="829" spans="21:25" ht="15.75" customHeight="1" x14ac:dyDescent="0.3">
      <c r="U829" s="17"/>
      <c r="V829" s="17"/>
      <c r="W829" s="17"/>
      <c r="X829" s="17"/>
      <c r="Y829" s="17"/>
    </row>
    <row r="830" spans="21:25" ht="15.75" customHeight="1" x14ac:dyDescent="0.3">
      <c r="U830" s="17"/>
      <c r="V830" s="17"/>
      <c r="W830" s="17"/>
      <c r="X830" s="17"/>
      <c r="Y830" s="17"/>
    </row>
    <row r="831" spans="21:25" ht="15.75" customHeight="1" x14ac:dyDescent="0.3">
      <c r="U831" s="17"/>
      <c r="V831" s="17"/>
      <c r="W831" s="17"/>
      <c r="X831" s="17"/>
      <c r="Y831" s="17"/>
    </row>
    <row r="832" spans="21:25" ht="15.75" customHeight="1" x14ac:dyDescent="0.3">
      <c r="U832" s="17"/>
      <c r="V832" s="17"/>
      <c r="W832" s="17"/>
      <c r="X832" s="17"/>
      <c r="Y832" s="17"/>
    </row>
    <row r="833" spans="21:25" ht="15.75" customHeight="1" x14ac:dyDescent="0.3">
      <c r="U833" s="17"/>
      <c r="V833" s="17"/>
      <c r="W833" s="17"/>
      <c r="X833" s="17"/>
      <c r="Y833" s="17"/>
    </row>
    <row r="834" spans="21:25" ht="15.75" customHeight="1" x14ac:dyDescent="0.3">
      <c r="U834" s="17"/>
      <c r="V834" s="17"/>
      <c r="W834" s="17"/>
      <c r="X834" s="17"/>
      <c r="Y834" s="17"/>
    </row>
    <row r="835" spans="21:25" ht="15.75" customHeight="1" x14ac:dyDescent="0.3">
      <c r="U835" s="17"/>
      <c r="V835" s="17"/>
      <c r="W835" s="17"/>
      <c r="X835" s="17"/>
      <c r="Y835" s="17"/>
    </row>
    <row r="836" spans="21:25" ht="15.75" customHeight="1" x14ac:dyDescent="0.3">
      <c r="U836" s="17"/>
      <c r="V836" s="17"/>
      <c r="W836" s="17"/>
      <c r="X836" s="17"/>
      <c r="Y836" s="17"/>
    </row>
    <row r="837" spans="21:25" ht="15.75" customHeight="1" x14ac:dyDescent="0.3">
      <c r="U837" s="17"/>
      <c r="V837" s="17"/>
      <c r="W837" s="17"/>
      <c r="X837" s="17"/>
      <c r="Y837" s="17"/>
    </row>
    <row r="838" spans="21:25" ht="15.75" customHeight="1" x14ac:dyDescent="0.3">
      <c r="U838" s="17"/>
      <c r="V838" s="17"/>
      <c r="W838" s="17"/>
      <c r="X838" s="17"/>
      <c r="Y838" s="17"/>
    </row>
    <row r="839" spans="21:25" ht="15.75" customHeight="1" x14ac:dyDescent="0.3">
      <c r="U839" s="17"/>
      <c r="V839" s="17"/>
      <c r="W839" s="17"/>
      <c r="X839" s="17"/>
      <c r="Y839" s="17"/>
    </row>
    <row r="840" spans="21:25" ht="15.75" customHeight="1" x14ac:dyDescent="0.3">
      <c r="U840" s="17"/>
      <c r="V840" s="17"/>
      <c r="W840" s="17"/>
      <c r="X840" s="17"/>
      <c r="Y840" s="17"/>
    </row>
    <row r="841" spans="21:25" ht="15.75" customHeight="1" x14ac:dyDescent="0.3">
      <c r="U841" s="17"/>
      <c r="V841" s="17"/>
      <c r="W841" s="17"/>
      <c r="X841" s="17"/>
      <c r="Y841" s="17"/>
    </row>
    <row r="842" spans="21:25" ht="15.75" customHeight="1" x14ac:dyDescent="0.3">
      <c r="U842" s="17"/>
      <c r="V842" s="17"/>
      <c r="W842" s="17"/>
      <c r="X842" s="17"/>
      <c r="Y842" s="17"/>
    </row>
    <row r="843" spans="21:25" ht="15.75" customHeight="1" x14ac:dyDescent="0.3">
      <c r="U843" s="17"/>
      <c r="V843" s="17"/>
      <c r="W843" s="17"/>
      <c r="X843" s="17"/>
      <c r="Y843" s="17"/>
    </row>
    <row r="844" spans="21:25" ht="15.75" customHeight="1" x14ac:dyDescent="0.3">
      <c r="U844" s="17"/>
      <c r="V844" s="17"/>
      <c r="W844" s="17"/>
      <c r="X844" s="17"/>
      <c r="Y844" s="17"/>
    </row>
    <row r="845" spans="21:25" ht="15.75" customHeight="1" x14ac:dyDescent="0.3">
      <c r="U845" s="17"/>
      <c r="V845" s="17"/>
      <c r="W845" s="17"/>
      <c r="X845" s="17"/>
      <c r="Y845" s="17"/>
    </row>
    <row r="846" spans="21:25" ht="15.75" customHeight="1" x14ac:dyDescent="0.3">
      <c r="U846" s="17"/>
      <c r="V846" s="17"/>
      <c r="W846" s="17"/>
      <c r="X846" s="17"/>
      <c r="Y846" s="17"/>
    </row>
    <row r="847" spans="21:25" ht="15.75" customHeight="1" x14ac:dyDescent="0.3">
      <c r="U847" s="17"/>
      <c r="V847" s="17"/>
      <c r="W847" s="17"/>
      <c r="X847" s="17"/>
      <c r="Y847" s="17"/>
    </row>
    <row r="848" spans="21:25" ht="15.75" customHeight="1" x14ac:dyDescent="0.3">
      <c r="U848" s="17"/>
      <c r="V848" s="17"/>
      <c r="W848" s="17"/>
      <c r="X848" s="17"/>
      <c r="Y848" s="17"/>
    </row>
    <row r="849" spans="21:25" ht="15.75" customHeight="1" x14ac:dyDescent="0.3">
      <c r="U849" s="17"/>
      <c r="V849" s="17"/>
      <c r="W849" s="17"/>
      <c r="X849" s="17"/>
      <c r="Y849" s="17"/>
    </row>
    <row r="850" spans="21:25" ht="15.75" customHeight="1" x14ac:dyDescent="0.3">
      <c r="U850" s="17"/>
      <c r="V850" s="17"/>
      <c r="W850" s="17"/>
      <c r="X850" s="17"/>
      <c r="Y850" s="17"/>
    </row>
    <row r="851" spans="21:25" ht="15.75" customHeight="1" x14ac:dyDescent="0.3">
      <c r="U851" s="17"/>
      <c r="V851" s="17"/>
      <c r="W851" s="17"/>
      <c r="X851" s="17"/>
      <c r="Y851" s="17"/>
    </row>
    <row r="852" spans="21:25" ht="15.75" customHeight="1" x14ac:dyDescent="0.3">
      <c r="U852" s="17"/>
      <c r="V852" s="17"/>
      <c r="W852" s="17"/>
      <c r="X852" s="17"/>
      <c r="Y852" s="17"/>
    </row>
    <row r="853" spans="21:25" ht="15.75" customHeight="1" x14ac:dyDescent="0.3">
      <c r="U853" s="17"/>
      <c r="V853" s="17"/>
      <c r="W853" s="17"/>
      <c r="X853" s="17"/>
      <c r="Y853" s="17"/>
    </row>
    <row r="854" spans="21:25" ht="15.75" customHeight="1" x14ac:dyDescent="0.3">
      <c r="U854" s="17"/>
      <c r="V854" s="17"/>
      <c r="W854" s="17"/>
      <c r="X854" s="17"/>
      <c r="Y854" s="17"/>
    </row>
    <row r="855" spans="21:25" ht="15.75" customHeight="1" x14ac:dyDescent="0.3">
      <c r="U855" s="17"/>
      <c r="V855" s="17"/>
      <c r="W855" s="17"/>
      <c r="X855" s="17"/>
      <c r="Y855" s="17"/>
    </row>
    <row r="856" spans="21:25" ht="15.75" customHeight="1" x14ac:dyDescent="0.3">
      <c r="U856" s="17"/>
      <c r="V856" s="17"/>
      <c r="W856" s="17"/>
      <c r="X856" s="17"/>
      <c r="Y856" s="17"/>
    </row>
    <row r="857" spans="21:25" ht="15.75" customHeight="1" x14ac:dyDescent="0.3">
      <c r="U857" s="17"/>
      <c r="V857" s="17"/>
      <c r="W857" s="17"/>
      <c r="X857" s="17"/>
      <c r="Y857" s="17"/>
    </row>
    <row r="858" spans="21:25" ht="15.75" customHeight="1" x14ac:dyDescent="0.3">
      <c r="U858" s="17"/>
      <c r="V858" s="17"/>
      <c r="W858" s="17"/>
      <c r="X858" s="17"/>
      <c r="Y858" s="17"/>
    </row>
    <row r="859" spans="21:25" ht="15.75" customHeight="1" x14ac:dyDescent="0.3">
      <c r="U859" s="17"/>
      <c r="V859" s="17"/>
      <c r="W859" s="17"/>
      <c r="X859" s="17"/>
      <c r="Y859" s="17"/>
    </row>
    <row r="860" spans="21:25" ht="15.75" customHeight="1" x14ac:dyDescent="0.3">
      <c r="U860" s="17"/>
      <c r="V860" s="17"/>
      <c r="W860" s="17"/>
      <c r="X860" s="17"/>
      <c r="Y860" s="17"/>
    </row>
    <row r="861" spans="21:25" ht="15.75" customHeight="1" x14ac:dyDescent="0.3">
      <c r="U861" s="17"/>
      <c r="V861" s="17"/>
      <c r="W861" s="17"/>
      <c r="X861" s="17"/>
      <c r="Y861" s="17"/>
    </row>
    <row r="862" spans="21:25" ht="15.75" customHeight="1" x14ac:dyDescent="0.3">
      <c r="U862" s="17"/>
      <c r="V862" s="17"/>
      <c r="W862" s="17"/>
      <c r="X862" s="17"/>
      <c r="Y862" s="17"/>
    </row>
    <row r="863" spans="21:25" ht="15.75" customHeight="1" x14ac:dyDescent="0.3">
      <c r="U863" s="17"/>
      <c r="V863" s="17"/>
      <c r="W863" s="17"/>
      <c r="X863" s="17"/>
      <c r="Y863" s="17"/>
    </row>
    <row r="864" spans="21:25" ht="15.75" customHeight="1" x14ac:dyDescent="0.3">
      <c r="U864" s="17"/>
      <c r="V864" s="17"/>
      <c r="W864" s="17"/>
      <c r="X864" s="17"/>
      <c r="Y864" s="17"/>
    </row>
    <row r="865" spans="21:25" ht="15.75" customHeight="1" x14ac:dyDescent="0.3">
      <c r="U865" s="17"/>
      <c r="V865" s="17"/>
      <c r="W865" s="17"/>
      <c r="X865" s="17"/>
      <c r="Y865" s="17"/>
    </row>
    <row r="866" spans="21:25" ht="15.75" customHeight="1" x14ac:dyDescent="0.3">
      <c r="U866" s="17"/>
      <c r="V866" s="17"/>
      <c r="W866" s="17"/>
      <c r="X866" s="17"/>
      <c r="Y866" s="17"/>
    </row>
    <row r="867" spans="21:25" ht="15.75" customHeight="1" x14ac:dyDescent="0.3">
      <c r="U867" s="17"/>
      <c r="V867" s="17"/>
      <c r="W867" s="17"/>
      <c r="X867" s="17"/>
      <c r="Y867" s="17"/>
    </row>
    <row r="868" spans="21:25" ht="15.75" customHeight="1" x14ac:dyDescent="0.3">
      <c r="U868" s="17"/>
      <c r="V868" s="17"/>
      <c r="W868" s="17"/>
      <c r="X868" s="17"/>
      <c r="Y868" s="17"/>
    </row>
    <row r="869" spans="21:25" ht="15.75" customHeight="1" x14ac:dyDescent="0.3">
      <c r="U869" s="17"/>
      <c r="V869" s="17"/>
      <c r="W869" s="17"/>
      <c r="X869" s="17"/>
      <c r="Y869" s="17"/>
    </row>
    <row r="870" spans="21:25" ht="15.75" customHeight="1" x14ac:dyDescent="0.3">
      <c r="U870" s="17"/>
      <c r="V870" s="17"/>
      <c r="W870" s="17"/>
      <c r="X870" s="17"/>
      <c r="Y870" s="17"/>
    </row>
    <row r="871" spans="21:25" ht="15.75" customHeight="1" x14ac:dyDescent="0.3">
      <c r="U871" s="17"/>
      <c r="V871" s="17"/>
      <c r="W871" s="17"/>
      <c r="X871" s="17"/>
      <c r="Y871" s="17"/>
    </row>
    <row r="872" spans="21:25" ht="15.75" customHeight="1" x14ac:dyDescent="0.3">
      <c r="U872" s="17"/>
      <c r="V872" s="17"/>
      <c r="W872" s="17"/>
      <c r="X872" s="17"/>
      <c r="Y872" s="17"/>
    </row>
    <row r="873" spans="21:25" ht="15.75" customHeight="1" x14ac:dyDescent="0.3">
      <c r="U873" s="17"/>
      <c r="V873" s="17"/>
      <c r="W873" s="17"/>
      <c r="X873" s="17"/>
      <c r="Y873" s="17"/>
    </row>
    <row r="874" spans="21:25" ht="15.75" customHeight="1" x14ac:dyDescent="0.3">
      <c r="U874" s="17"/>
      <c r="V874" s="17"/>
      <c r="W874" s="17"/>
      <c r="X874" s="17"/>
      <c r="Y874" s="17"/>
    </row>
    <row r="875" spans="21:25" ht="15.75" customHeight="1" x14ac:dyDescent="0.3">
      <c r="U875" s="17"/>
      <c r="V875" s="17"/>
      <c r="W875" s="17"/>
      <c r="X875" s="17"/>
      <c r="Y875" s="17"/>
    </row>
    <row r="876" spans="21:25" ht="15.75" customHeight="1" x14ac:dyDescent="0.3">
      <c r="U876" s="17"/>
      <c r="V876" s="17"/>
      <c r="W876" s="17"/>
      <c r="X876" s="17"/>
      <c r="Y876" s="17"/>
    </row>
    <row r="877" spans="21:25" ht="15.75" customHeight="1" x14ac:dyDescent="0.3">
      <c r="U877" s="17"/>
      <c r="V877" s="17"/>
      <c r="W877" s="17"/>
      <c r="X877" s="17"/>
      <c r="Y877" s="17"/>
    </row>
    <row r="878" spans="21:25" ht="15.75" customHeight="1" x14ac:dyDescent="0.3">
      <c r="U878" s="17"/>
      <c r="V878" s="17"/>
      <c r="W878" s="17"/>
      <c r="X878" s="17"/>
      <c r="Y878" s="17"/>
    </row>
    <row r="879" spans="21:25" ht="15.75" customHeight="1" x14ac:dyDescent="0.3">
      <c r="U879" s="17"/>
      <c r="V879" s="17"/>
      <c r="W879" s="17"/>
      <c r="X879" s="17"/>
      <c r="Y879" s="17"/>
    </row>
    <row r="880" spans="21:25" ht="15.75" customHeight="1" x14ac:dyDescent="0.3">
      <c r="U880" s="17"/>
      <c r="V880" s="17"/>
      <c r="W880" s="17"/>
      <c r="X880" s="17"/>
      <c r="Y880" s="17"/>
    </row>
    <row r="881" spans="21:25" ht="15.75" customHeight="1" x14ac:dyDescent="0.3">
      <c r="U881" s="17"/>
      <c r="V881" s="17"/>
      <c r="W881" s="17"/>
      <c r="X881" s="17"/>
      <c r="Y881" s="17"/>
    </row>
    <row r="882" spans="21:25" ht="15.75" customHeight="1" x14ac:dyDescent="0.3">
      <c r="U882" s="17"/>
      <c r="V882" s="17"/>
      <c r="W882" s="17"/>
      <c r="X882" s="17"/>
      <c r="Y882" s="17"/>
    </row>
    <row r="883" spans="21:25" ht="15.75" customHeight="1" x14ac:dyDescent="0.3">
      <c r="U883" s="17"/>
      <c r="V883" s="17"/>
      <c r="W883" s="17"/>
      <c r="X883" s="17"/>
      <c r="Y883" s="17"/>
    </row>
    <row r="884" spans="21:25" ht="15.75" customHeight="1" x14ac:dyDescent="0.3">
      <c r="U884" s="17"/>
      <c r="V884" s="17"/>
      <c r="W884" s="17"/>
      <c r="X884" s="17"/>
      <c r="Y884" s="17"/>
    </row>
    <row r="885" spans="21:25" ht="15.75" customHeight="1" x14ac:dyDescent="0.3">
      <c r="U885" s="17"/>
      <c r="V885" s="17"/>
      <c r="W885" s="17"/>
      <c r="X885" s="17"/>
      <c r="Y885" s="17"/>
    </row>
    <row r="886" spans="21:25" ht="15.75" customHeight="1" x14ac:dyDescent="0.3">
      <c r="U886" s="17"/>
      <c r="V886" s="17"/>
      <c r="W886" s="17"/>
      <c r="X886" s="17"/>
      <c r="Y886" s="17"/>
    </row>
    <row r="887" spans="21:25" ht="15.75" customHeight="1" x14ac:dyDescent="0.3">
      <c r="U887" s="17"/>
      <c r="V887" s="17"/>
      <c r="W887" s="17"/>
      <c r="X887" s="17"/>
      <c r="Y887" s="17"/>
    </row>
    <row r="888" spans="21:25" ht="15.75" customHeight="1" x14ac:dyDescent="0.3">
      <c r="U888" s="17"/>
      <c r="V888" s="17"/>
      <c r="W888" s="17"/>
      <c r="X888" s="17"/>
      <c r="Y888" s="17"/>
    </row>
    <row r="889" spans="21:25" ht="15.75" customHeight="1" x14ac:dyDescent="0.3">
      <c r="U889" s="17"/>
      <c r="V889" s="17"/>
      <c r="W889" s="17"/>
      <c r="X889" s="17"/>
      <c r="Y889" s="17"/>
    </row>
    <row r="890" spans="21:25" ht="15.75" customHeight="1" x14ac:dyDescent="0.3">
      <c r="U890" s="17"/>
      <c r="V890" s="17"/>
      <c r="W890" s="17"/>
      <c r="X890" s="17"/>
      <c r="Y890" s="17"/>
    </row>
    <row r="891" spans="21:25" ht="15.75" customHeight="1" x14ac:dyDescent="0.3">
      <c r="U891" s="17"/>
      <c r="V891" s="17"/>
      <c r="W891" s="17"/>
      <c r="X891" s="17"/>
      <c r="Y891" s="17"/>
    </row>
    <row r="892" spans="21:25" ht="15.75" customHeight="1" x14ac:dyDescent="0.3">
      <c r="U892" s="17"/>
      <c r="V892" s="17"/>
      <c r="W892" s="17"/>
      <c r="X892" s="17"/>
      <c r="Y892" s="17"/>
    </row>
    <row r="893" spans="21:25" ht="15.75" customHeight="1" x14ac:dyDescent="0.3">
      <c r="U893" s="17"/>
      <c r="V893" s="17"/>
      <c r="W893" s="17"/>
      <c r="X893" s="17"/>
      <c r="Y893" s="17"/>
    </row>
    <row r="894" spans="21:25" ht="15.75" customHeight="1" x14ac:dyDescent="0.3">
      <c r="U894" s="17"/>
      <c r="V894" s="17"/>
      <c r="W894" s="17"/>
      <c r="X894" s="17"/>
      <c r="Y894" s="17"/>
    </row>
    <row r="895" spans="21:25" ht="15.75" customHeight="1" x14ac:dyDescent="0.3">
      <c r="U895" s="17"/>
      <c r="V895" s="17"/>
      <c r="W895" s="17"/>
      <c r="X895" s="17"/>
      <c r="Y895" s="17"/>
    </row>
    <row r="896" spans="21:25" ht="15.75" customHeight="1" x14ac:dyDescent="0.3">
      <c r="U896" s="17"/>
      <c r="V896" s="17"/>
      <c r="W896" s="17"/>
      <c r="X896" s="17"/>
      <c r="Y896" s="17"/>
    </row>
    <row r="897" spans="21:25" ht="15.75" customHeight="1" x14ac:dyDescent="0.3">
      <c r="U897" s="17"/>
      <c r="V897" s="17"/>
      <c r="W897" s="17"/>
      <c r="X897" s="17"/>
      <c r="Y897" s="17"/>
    </row>
    <row r="898" spans="21:25" ht="15.75" customHeight="1" x14ac:dyDescent="0.3">
      <c r="U898" s="17"/>
      <c r="V898" s="17"/>
      <c r="W898" s="17"/>
      <c r="X898" s="17"/>
      <c r="Y898" s="17"/>
    </row>
    <row r="899" spans="21:25" ht="15.75" customHeight="1" x14ac:dyDescent="0.3">
      <c r="U899" s="17"/>
      <c r="V899" s="17"/>
      <c r="W899" s="17"/>
      <c r="X899" s="17"/>
      <c r="Y899" s="17"/>
    </row>
    <row r="900" spans="21:25" ht="15.75" customHeight="1" x14ac:dyDescent="0.3">
      <c r="U900" s="17"/>
      <c r="V900" s="17"/>
      <c r="W900" s="17"/>
      <c r="X900" s="17"/>
      <c r="Y900" s="17"/>
    </row>
    <row r="901" spans="21:25" ht="15.75" customHeight="1" x14ac:dyDescent="0.3">
      <c r="U901" s="17"/>
      <c r="V901" s="17"/>
      <c r="W901" s="17"/>
      <c r="X901" s="17"/>
      <c r="Y901" s="17"/>
    </row>
    <row r="902" spans="21:25" ht="15.75" customHeight="1" x14ac:dyDescent="0.3">
      <c r="U902" s="17"/>
      <c r="V902" s="17"/>
      <c r="W902" s="17"/>
      <c r="X902" s="17"/>
      <c r="Y902" s="17"/>
    </row>
    <row r="903" spans="21:25" ht="15.75" customHeight="1" x14ac:dyDescent="0.3">
      <c r="U903" s="17"/>
      <c r="V903" s="17"/>
      <c r="W903" s="17"/>
      <c r="X903" s="17"/>
      <c r="Y903" s="17"/>
    </row>
    <row r="904" spans="21:25" ht="15.75" customHeight="1" x14ac:dyDescent="0.3">
      <c r="U904" s="17"/>
      <c r="V904" s="17"/>
      <c r="W904" s="17"/>
      <c r="X904" s="17"/>
      <c r="Y904" s="17"/>
    </row>
    <row r="905" spans="21:25" ht="15.75" customHeight="1" x14ac:dyDescent="0.3">
      <c r="U905" s="17"/>
      <c r="V905" s="17"/>
      <c r="W905" s="17"/>
      <c r="X905" s="17"/>
      <c r="Y905" s="17"/>
    </row>
    <row r="906" spans="21:25" ht="15.75" customHeight="1" x14ac:dyDescent="0.3">
      <c r="U906" s="17"/>
      <c r="V906" s="17"/>
      <c r="W906" s="17"/>
      <c r="X906" s="17"/>
      <c r="Y906" s="17"/>
    </row>
    <row r="907" spans="21:25" ht="15.75" customHeight="1" x14ac:dyDescent="0.3">
      <c r="U907" s="17"/>
      <c r="V907" s="17"/>
      <c r="W907" s="17"/>
      <c r="X907" s="17"/>
      <c r="Y907" s="17"/>
    </row>
    <row r="908" spans="21:25" ht="15.75" customHeight="1" x14ac:dyDescent="0.3">
      <c r="U908" s="17"/>
      <c r="V908" s="17"/>
      <c r="W908" s="17"/>
      <c r="X908" s="17"/>
      <c r="Y908" s="17"/>
    </row>
    <row r="909" spans="21:25" ht="15.75" customHeight="1" x14ac:dyDescent="0.3">
      <c r="U909" s="17"/>
      <c r="V909" s="17"/>
      <c r="W909" s="17"/>
      <c r="X909" s="17"/>
      <c r="Y909" s="17"/>
    </row>
    <row r="910" spans="21:25" ht="15.75" customHeight="1" x14ac:dyDescent="0.3">
      <c r="U910" s="17"/>
      <c r="V910" s="17"/>
      <c r="W910" s="17"/>
      <c r="X910" s="17"/>
      <c r="Y910" s="17"/>
    </row>
    <row r="911" spans="21:25" ht="15.75" customHeight="1" x14ac:dyDescent="0.3">
      <c r="U911" s="17"/>
      <c r="V911" s="17"/>
      <c r="W911" s="17"/>
      <c r="X911" s="17"/>
      <c r="Y911" s="17"/>
    </row>
    <row r="912" spans="21:25" ht="15.75" customHeight="1" x14ac:dyDescent="0.3">
      <c r="U912" s="17"/>
      <c r="V912" s="17"/>
      <c r="W912" s="17"/>
      <c r="X912" s="17"/>
      <c r="Y912" s="17"/>
    </row>
    <row r="913" spans="21:25" ht="15.75" customHeight="1" x14ac:dyDescent="0.3">
      <c r="U913" s="17"/>
      <c r="V913" s="17"/>
      <c r="W913" s="17"/>
      <c r="X913" s="17"/>
      <c r="Y913" s="17"/>
    </row>
    <row r="914" spans="21:25" ht="15.75" customHeight="1" x14ac:dyDescent="0.3">
      <c r="U914" s="17"/>
      <c r="V914" s="17"/>
      <c r="W914" s="17"/>
      <c r="X914" s="17"/>
      <c r="Y914" s="17"/>
    </row>
    <row r="915" spans="21:25" ht="15.75" customHeight="1" x14ac:dyDescent="0.3">
      <c r="U915" s="17"/>
      <c r="V915" s="17"/>
      <c r="W915" s="17"/>
      <c r="X915" s="17"/>
      <c r="Y915" s="17"/>
    </row>
    <row r="916" spans="21:25" ht="15.75" customHeight="1" x14ac:dyDescent="0.3">
      <c r="U916" s="17"/>
      <c r="V916" s="17"/>
      <c r="W916" s="17"/>
      <c r="X916" s="17"/>
      <c r="Y916" s="17"/>
    </row>
    <row r="917" spans="21:25" ht="15.75" customHeight="1" x14ac:dyDescent="0.3">
      <c r="U917" s="17"/>
      <c r="V917" s="17"/>
      <c r="W917" s="17"/>
      <c r="X917" s="17"/>
      <c r="Y917" s="17"/>
    </row>
    <row r="918" spans="21:25" ht="15.75" customHeight="1" x14ac:dyDescent="0.3">
      <c r="U918" s="17"/>
      <c r="V918" s="17"/>
      <c r="W918" s="17"/>
      <c r="X918" s="17"/>
      <c r="Y918" s="17"/>
    </row>
    <row r="919" spans="21:25" ht="15.75" customHeight="1" x14ac:dyDescent="0.3">
      <c r="U919" s="17"/>
      <c r="V919" s="17"/>
      <c r="W919" s="17"/>
      <c r="X919" s="17"/>
      <c r="Y919" s="17"/>
    </row>
    <row r="920" spans="21:25" ht="15.75" customHeight="1" x14ac:dyDescent="0.3">
      <c r="U920" s="17"/>
      <c r="V920" s="17"/>
      <c r="W920" s="17"/>
      <c r="X920" s="17"/>
      <c r="Y920" s="17"/>
    </row>
    <row r="921" spans="21:25" ht="15.75" customHeight="1" x14ac:dyDescent="0.3">
      <c r="U921" s="17"/>
      <c r="V921" s="17"/>
      <c r="W921" s="17"/>
      <c r="X921" s="17"/>
      <c r="Y921" s="17"/>
    </row>
    <row r="922" spans="21:25" ht="15.75" customHeight="1" x14ac:dyDescent="0.3">
      <c r="U922" s="17"/>
      <c r="V922" s="17"/>
      <c r="W922" s="17"/>
      <c r="X922" s="17"/>
      <c r="Y922" s="17"/>
    </row>
    <row r="923" spans="21:25" ht="15.75" customHeight="1" x14ac:dyDescent="0.3">
      <c r="U923" s="17"/>
      <c r="V923" s="17"/>
      <c r="W923" s="17"/>
      <c r="X923" s="17"/>
      <c r="Y923" s="17"/>
    </row>
    <row r="924" spans="21:25" ht="15.75" customHeight="1" x14ac:dyDescent="0.3">
      <c r="U924" s="17"/>
      <c r="V924" s="17"/>
      <c r="W924" s="17"/>
      <c r="X924" s="17"/>
      <c r="Y924" s="17"/>
    </row>
    <row r="925" spans="21:25" ht="15.75" customHeight="1" x14ac:dyDescent="0.3">
      <c r="U925" s="17"/>
      <c r="V925" s="17"/>
      <c r="W925" s="17"/>
      <c r="X925" s="17"/>
      <c r="Y925" s="17"/>
    </row>
    <row r="926" spans="21:25" ht="15.75" customHeight="1" x14ac:dyDescent="0.3">
      <c r="U926" s="17"/>
      <c r="V926" s="17"/>
      <c r="W926" s="17"/>
      <c r="X926" s="17"/>
      <c r="Y926" s="17"/>
    </row>
    <row r="927" spans="21:25" ht="15.75" customHeight="1" x14ac:dyDescent="0.3">
      <c r="U927" s="17"/>
      <c r="V927" s="17"/>
      <c r="W927" s="17"/>
      <c r="X927" s="17"/>
      <c r="Y927" s="17"/>
    </row>
    <row r="928" spans="21:25" ht="15.75" customHeight="1" x14ac:dyDescent="0.3">
      <c r="U928" s="17"/>
      <c r="V928" s="17"/>
      <c r="W928" s="17"/>
      <c r="X928" s="17"/>
      <c r="Y928" s="17"/>
    </row>
    <row r="929" spans="21:25" ht="15.75" customHeight="1" x14ac:dyDescent="0.3">
      <c r="U929" s="17"/>
      <c r="V929" s="17"/>
      <c r="W929" s="17"/>
      <c r="X929" s="17"/>
      <c r="Y929" s="17"/>
    </row>
    <row r="930" spans="21:25" ht="15.75" customHeight="1" x14ac:dyDescent="0.3">
      <c r="U930" s="17"/>
      <c r="V930" s="17"/>
      <c r="W930" s="17"/>
      <c r="X930" s="17"/>
      <c r="Y930" s="17"/>
    </row>
    <row r="931" spans="21:25" ht="15.75" customHeight="1" x14ac:dyDescent="0.3">
      <c r="U931" s="17"/>
      <c r="V931" s="17"/>
      <c r="W931" s="17"/>
      <c r="X931" s="17"/>
      <c r="Y931" s="17"/>
    </row>
    <row r="932" spans="21:25" ht="15.75" customHeight="1" x14ac:dyDescent="0.3">
      <c r="U932" s="17"/>
      <c r="V932" s="17"/>
      <c r="W932" s="17"/>
      <c r="X932" s="17"/>
      <c r="Y932" s="17"/>
    </row>
    <row r="933" spans="21:25" ht="15.75" customHeight="1" x14ac:dyDescent="0.3">
      <c r="U933" s="17"/>
      <c r="V933" s="17"/>
      <c r="W933" s="17"/>
      <c r="X933" s="17"/>
      <c r="Y933" s="17"/>
    </row>
    <row r="934" spans="21:25" ht="15.75" customHeight="1" x14ac:dyDescent="0.3">
      <c r="U934" s="17"/>
      <c r="V934" s="17"/>
      <c r="W934" s="17"/>
      <c r="X934" s="17"/>
      <c r="Y934" s="17"/>
    </row>
    <row r="935" spans="21:25" ht="15.75" customHeight="1" x14ac:dyDescent="0.3">
      <c r="U935" s="17"/>
      <c r="V935" s="17"/>
      <c r="W935" s="17"/>
      <c r="X935" s="17"/>
      <c r="Y935" s="17"/>
    </row>
    <row r="936" spans="21:25" ht="15.75" customHeight="1" x14ac:dyDescent="0.3">
      <c r="U936" s="17"/>
      <c r="V936" s="17"/>
      <c r="W936" s="17"/>
      <c r="X936" s="17"/>
      <c r="Y936" s="17"/>
    </row>
    <row r="937" spans="21:25" ht="15.75" customHeight="1" x14ac:dyDescent="0.3">
      <c r="U937" s="17"/>
      <c r="V937" s="17"/>
      <c r="W937" s="17"/>
      <c r="X937" s="17"/>
      <c r="Y937" s="17"/>
    </row>
    <row r="938" spans="21:25" ht="15.75" customHeight="1" x14ac:dyDescent="0.3">
      <c r="U938" s="17"/>
      <c r="V938" s="17"/>
      <c r="W938" s="17"/>
      <c r="X938" s="17"/>
      <c r="Y938" s="17"/>
    </row>
    <row r="939" spans="21:25" ht="15.75" customHeight="1" x14ac:dyDescent="0.3">
      <c r="U939" s="17"/>
      <c r="V939" s="17"/>
      <c r="W939" s="17"/>
      <c r="X939" s="17"/>
      <c r="Y939" s="17"/>
    </row>
    <row r="940" spans="21:25" ht="15.75" customHeight="1" x14ac:dyDescent="0.3">
      <c r="U940" s="17"/>
      <c r="V940" s="17"/>
      <c r="W940" s="17"/>
      <c r="X940" s="17"/>
      <c r="Y940" s="17"/>
    </row>
    <row r="941" spans="21:25" ht="15.75" customHeight="1" x14ac:dyDescent="0.3">
      <c r="U941" s="17"/>
      <c r="V941" s="17"/>
      <c r="W941" s="17"/>
      <c r="X941" s="17"/>
      <c r="Y941" s="17"/>
    </row>
    <row r="942" spans="21:25" ht="15.75" customHeight="1" x14ac:dyDescent="0.3">
      <c r="U942" s="17"/>
      <c r="V942" s="17"/>
      <c r="W942" s="17"/>
      <c r="X942" s="17"/>
      <c r="Y942" s="17"/>
    </row>
    <row r="943" spans="21:25" ht="15.75" customHeight="1" x14ac:dyDescent="0.3">
      <c r="U943" s="17"/>
      <c r="V943" s="17"/>
      <c r="W943" s="17"/>
      <c r="X943" s="17"/>
      <c r="Y943" s="17"/>
    </row>
    <row r="944" spans="21:25" ht="15.75" customHeight="1" x14ac:dyDescent="0.3">
      <c r="U944" s="17"/>
      <c r="V944" s="17"/>
      <c r="W944" s="17"/>
      <c r="X944" s="17"/>
      <c r="Y944" s="17"/>
    </row>
    <row r="945" spans="21:25" ht="15.75" customHeight="1" x14ac:dyDescent="0.3">
      <c r="U945" s="17"/>
      <c r="V945" s="17"/>
      <c r="W945" s="17"/>
      <c r="X945" s="17"/>
      <c r="Y945" s="17"/>
    </row>
    <row r="946" spans="21:25" ht="15.75" customHeight="1" x14ac:dyDescent="0.3">
      <c r="U946" s="17"/>
      <c r="V946" s="17"/>
      <c r="W946" s="17"/>
      <c r="X946" s="17"/>
      <c r="Y946" s="17"/>
    </row>
    <row r="947" spans="21:25" ht="15.75" customHeight="1" x14ac:dyDescent="0.3">
      <c r="U947" s="17"/>
      <c r="V947" s="17"/>
      <c r="W947" s="17"/>
      <c r="X947" s="17"/>
      <c r="Y947" s="17"/>
    </row>
    <row r="948" spans="21:25" ht="15.75" customHeight="1" x14ac:dyDescent="0.3">
      <c r="U948" s="17"/>
      <c r="V948" s="17"/>
      <c r="W948" s="17"/>
      <c r="X948" s="17"/>
      <c r="Y948" s="17"/>
    </row>
    <row r="949" spans="21:25" ht="15.75" customHeight="1" x14ac:dyDescent="0.3">
      <c r="U949" s="17"/>
      <c r="V949" s="17"/>
      <c r="W949" s="17"/>
      <c r="X949" s="17"/>
      <c r="Y949" s="17"/>
    </row>
    <row r="950" spans="21:25" ht="15.75" customHeight="1" x14ac:dyDescent="0.3">
      <c r="U950" s="17"/>
      <c r="V950" s="17"/>
      <c r="W950" s="17"/>
      <c r="X950" s="17"/>
      <c r="Y950" s="17"/>
    </row>
    <row r="951" spans="21:25" ht="15.75" customHeight="1" x14ac:dyDescent="0.3">
      <c r="U951" s="17"/>
      <c r="V951" s="17"/>
      <c r="W951" s="17"/>
      <c r="X951" s="17"/>
      <c r="Y951" s="17"/>
    </row>
    <row r="952" spans="21:25" ht="15.75" customHeight="1" x14ac:dyDescent="0.3">
      <c r="U952" s="17"/>
      <c r="V952" s="17"/>
      <c r="W952" s="17"/>
      <c r="X952" s="17"/>
      <c r="Y952" s="17"/>
    </row>
    <row r="953" spans="21:25" ht="15.75" customHeight="1" x14ac:dyDescent="0.3">
      <c r="U953" s="17"/>
      <c r="V953" s="17"/>
      <c r="W953" s="17"/>
      <c r="X953" s="17"/>
      <c r="Y953" s="17"/>
    </row>
    <row r="954" spans="21:25" ht="15.75" customHeight="1" x14ac:dyDescent="0.3">
      <c r="U954" s="17"/>
      <c r="V954" s="17"/>
      <c r="W954" s="17"/>
      <c r="X954" s="17"/>
      <c r="Y954" s="17"/>
    </row>
    <row r="955" spans="21:25" ht="15.75" customHeight="1" x14ac:dyDescent="0.3">
      <c r="U955" s="17"/>
      <c r="V955" s="17"/>
      <c r="W955" s="17"/>
      <c r="X955" s="17"/>
      <c r="Y955" s="17"/>
    </row>
    <row r="956" spans="21:25" ht="15.75" customHeight="1" x14ac:dyDescent="0.3">
      <c r="U956" s="17"/>
      <c r="V956" s="17"/>
      <c r="W956" s="17"/>
      <c r="X956" s="17"/>
      <c r="Y956" s="17"/>
    </row>
    <row r="957" spans="21:25" ht="15.75" customHeight="1" x14ac:dyDescent="0.3">
      <c r="U957" s="17"/>
      <c r="V957" s="17"/>
      <c r="W957" s="17"/>
      <c r="X957" s="17"/>
      <c r="Y957" s="17"/>
    </row>
    <row r="958" spans="21:25" ht="15.75" customHeight="1" x14ac:dyDescent="0.3">
      <c r="U958" s="17"/>
      <c r="V958" s="17"/>
      <c r="W958" s="17"/>
      <c r="X958" s="17"/>
      <c r="Y958" s="17"/>
    </row>
    <row r="959" spans="21:25" ht="15.75" customHeight="1" x14ac:dyDescent="0.3">
      <c r="U959" s="17"/>
      <c r="V959" s="17"/>
      <c r="W959" s="17"/>
      <c r="X959" s="17"/>
      <c r="Y959" s="17"/>
    </row>
    <row r="960" spans="21:25" ht="15.75" customHeight="1" x14ac:dyDescent="0.3">
      <c r="U960" s="17"/>
      <c r="V960" s="17"/>
      <c r="W960" s="17"/>
      <c r="X960" s="17"/>
      <c r="Y960" s="17"/>
    </row>
    <row r="961" spans="21:25" ht="15.75" customHeight="1" x14ac:dyDescent="0.3">
      <c r="U961" s="17"/>
      <c r="V961" s="17"/>
      <c r="W961" s="17"/>
      <c r="X961" s="17"/>
      <c r="Y961" s="17"/>
    </row>
    <row r="962" spans="21:25" ht="15.75" customHeight="1" x14ac:dyDescent="0.3">
      <c r="U962" s="17"/>
      <c r="V962" s="17"/>
      <c r="W962" s="17"/>
      <c r="X962" s="17"/>
      <c r="Y962" s="17"/>
    </row>
    <row r="963" spans="21:25" ht="15.75" customHeight="1" x14ac:dyDescent="0.3">
      <c r="U963" s="17"/>
      <c r="V963" s="17"/>
      <c r="W963" s="17"/>
      <c r="X963" s="17"/>
      <c r="Y963" s="17"/>
    </row>
    <row r="964" spans="21:25" ht="15.75" customHeight="1" x14ac:dyDescent="0.3">
      <c r="U964" s="17"/>
      <c r="V964" s="17"/>
      <c r="W964" s="17"/>
      <c r="X964" s="17"/>
      <c r="Y964" s="17"/>
    </row>
    <row r="965" spans="21:25" ht="15.75" customHeight="1" x14ac:dyDescent="0.3">
      <c r="U965" s="17"/>
      <c r="V965" s="17"/>
      <c r="W965" s="17"/>
      <c r="X965" s="17"/>
      <c r="Y965" s="17"/>
    </row>
    <row r="966" spans="21:25" ht="15.75" customHeight="1" x14ac:dyDescent="0.3">
      <c r="U966" s="17"/>
      <c r="V966" s="17"/>
      <c r="W966" s="17"/>
      <c r="X966" s="17"/>
      <c r="Y966" s="17"/>
    </row>
    <row r="967" spans="21:25" ht="15.75" customHeight="1" x14ac:dyDescent="0.3">
      <c r="U967" s="17"/>
      <c r="V967" s="17"/>
      <c r="W967" s="17"/>
      <c r="X967" s="17"/>
      <c r="Y967" s="17"/>
    </row>
    <row r="968" spans="21:25" ht="15.75" customHeight="1" x14ac:dyDescent="0.3">
      <c r="U968" s="17"/>
      <c r="V968" s="17"/>
      <c r="W968" s="17"/>
      <c r="X968" s="17"/>
      <c r="Y968" s="17"/>
    </row>
    <row r="969" spans="21:25" ht="15.75" customHeight="1" x14ac:dyDescent="0.3">
      <c r="U969" s="17"/>
      <c r="V969" s="17"/>
      <c r="W969" s="17"/>
      <c r="X969" s="17"/>
      <c r="Y969" s="17"/>
    </row>
    <row r="970" spans="21:25" ht="15.75" customHeight="1" x14ac:dyDescent="0.3">
      <c r="U970" s="17"/>
      <c r="V970" s="17"/>
      <c r="W970" s="17"/>
      <c r="X970" s="17"/>
      <c r="Y970" s="17"/>
    </row>
    <row r="971" spans="21:25" ht="15.75" customHeight="1" x14ac:dyDescent="0.3">
      <c r="U971" s="17"/>
      <c r="V971" s="17"/>
      <c r="W971" s="17"/>
      <c r="X971" s="17"/>
      <c r="Y971" s="17"/>
    </row>
    <row r="972" spans="21:25" ht="15.75" customHeight="1" x14ac:dyDescent="0.3">
      <c r="U972" s="17"/>
      <c r="V972" s="17"/>
      <c r="W972" s="17"/>
      <c r="X972" s="17"/>
      <c r="Y972" s="17"/>
    </row>
    <row r="973" spans="21:25" ht="15.75" customHeight="1" x14ac:dyDescent="0.3">
      <c r="U973" s="17"/>
      <c r="V973" s="17"/>
      <c r="W973" s="17"/>
      <c r="X973" s="17"/>
      <c r="Y973" s="17"/>
    </row>
    <row r="974" spans="21:25" ht="15.75" customHeight="1" x14ac:dyDescent="0.3">
      <c r="U974" s="17"/>
      <c r="V974" s="17"/>
      <c r="W974" s="17"/>
      <c r="X974" s="17"/>
      <c r="Y974" s="17"/>
    </row>
    <row r="975" spans="21:25" ht="15.75" customHeight="1" x14ac:dyDescent="0.3">
      <c r="U975" s="17"/>
      <c r="V975" s="17"/>
      <c r="W975" s="17"/>
      <c r="X975" s="17"/>
      <c r="Y975" s="17"/>
    </row>
    <row r="976" spans="21:25" ht="15.75" customHeight="1" x14ac:dyDescent="0.3">
      <c r="U976" s="17"/>
      <c r="V976" s="17"/>
      <c r="W976" s="17"/>
      <c r="X976" s="17"/>
      <c r="Y976" s="17"/>
    </row>
    <row r="977" spans="21:25" ht="15.75" customHeight="1" x14ac:dyDescent="0.3">
      <c r="U977" s="17"/>
      <c r="V977" s="17"/>
      <c r="W977" s="17"/>
      <c r="X977" s="17"/>
      <c r="Y977" s="17"/>
    </row>
    <row r="978" spans="21:25" ht="15.75" customHeight="1" x14ac:dyDescent="0.3">
      <c r="U978" s="17"/>
      <c r="V978" s="17"/>
      <c r="W978" s="17"/>
      <c r="X978" s="17"/>
      <c r="Y978" s="17"/>
    </row>
    <row r="979" spans="21:25" ht="15.75" customHeight="1" x14ac:dyDescent="0.3">
      <c r="U979" s="17"/>
      <c r="V979" s="17"/>
      <c r="W979" s="17"/>
      <c r="X979" s="17"/>
      <c r="Y979" s="17"/>
    </row>
    <row r="980" spans="21:25" ht="15.75" customHeight="1" x14ac:dyDescent="0.3">
      <c r="U980" s="17"/>
      <c r="V980" s="17"/>
      <c r="W980" s="17"/>
      <c r="X980" s="17"/>
      <c r="Y980" s="17"/>
    </row>
    <row r="981" spans="21:25" ht="15.75" customHeight="1" x14ac:dyDescent="0.3">
      <c r="U981" s="17"/>
      <c r="V981" s="17"/>
      <c r="W981" s="17"/>
      <c r="X981" s="17"/>
      <c r="Y981" s="17"/>
    </row>
    <row r="982" spans="21:25" ht="15.75" customHeight="1" x14ac:dyDescent="0.3">
      <c r="U982" s="17"/>
      <c r="V982" s="17"/>
      <c r="W982" s="17"/>
      <c r="X982" s="17"/>
      <c r="Y982" s="17"/>
    </row>
    <row r="983" spans="21:25" ht="15.75" customHeight="1" x14ac:dyDescent="0.3">
      <c r="U983" s="17"/>
      <c r="V983" s="17"/>
      <c r="W983" s="17"/>
      <c r="X983" s="17"/>
      <c r="Y983" s="17"/>
    </row>
    <row r="984" spans="21:25" ht="15.75" customHeight="1" x14ac:dyDescent="0.3">
      <c r="U984" s="17"/>
      <c r="V984" s="17"/>
      <c r="W984" s="17"/>
      <c r="X984" s="17"/>
      <c r="Y984" s="17"/>
    </row>
    <row r="985" spans="21:25" ht="15.75" customHeight="1" x14ac:dyDescent="0.3">
      <c r="U985" s="17"/>
      <c r="V985" s="17"/>
      <c r="W985" s="17"/>
      <c r="X985" s="17"/>
      <c r="Y985" s="17"/>
    </row>
    <row r="986" spans="21:25" ht="15.75" customHeight="1" x14ac:dyDescent="0.3">
      <c r="U986" s="17"/>
      <c r="V986" s="17"/>
      <c r="W986" s="17"/>
      <c r="X986" s="17"/>
      <c r="Y986" s="17"/>
    </row>
    <row r="987" spans="21:25" ht="15.75" customHeight="1" x14ac:dyDescent="0.3">
      <c r="U987" s="17"/>
      <c r="V987" s="17"/>
      <c r="W987" s="17"/>
      <c r="X987" s="17"/>
      <c r="Y987" s="17"/>
    </row>
    <row r="988" spans="21:25" ht="15.75" customHeight="1" x14ac:dyDescent="0.3">
      <c r="U988" s="17"/>
      <c r="V988" s="17"/>
      <c r="W988" s="17"/>
      <c r="X988" s="17"/>
      <c r="Y988" s="17"/>
    </row>
    <row r="989" spans="21:25" ht="15.75" customHeight="1" x14ac:dyDescent="0.3">
      <c r="U989" s="17"/>
      <c r="V989" s="17"/>
      <c r="W989" s="17"/>
      <c r="X989" s="17"/>
      <c r="Y989" s="17"/>
    </row>
    <row r="990" spans="21:25" ht="15.75" customHeight="1" x14ac:dyDescent="0.3">
      <c r="U990" s="17"/>
      <c r="V990" s="17"/>
      <c r="W990" s="17"/>
      <c r="X990" s="17"/>
      <c r="Y990" s="17"/>
    </row>
    <row r="991" spans="21:25" ht="15.75" customHeight="1" x14ac:dyDescent="0.3">
      <c r="U991" s="17"/>
      <c r="V991" s="17"/>
      <c r="W991" s="17"/>
      <c r="X991" s="17"/>
      <c r="Y991" s="17"/>
    </row>
    <row r="992" spans="21:25" ht="15.75" customHeight="1" x14ac:dyDescent="0.3">
      <c r="U992" s="17"/>
      <c r="V992" s="17"/>
      <c r="W992" s="17"/>
      <c r="X992" s="17"/>
      <c r="Y992" s="17"/>
    </row>
    <row r="993" spans="21:25" ht="15.75" customHeight="1" x14ac:dyDescent="0.3">
      <c r="U993" s="17"/>
      <c r="V993" s="17"/>
      <c r="W993" s="17"/>
      <c r="X993" s="17"/>
      <c r="Y993" s="17"/>
    </row>
    <row r="994" spans="21:25" ht="15.75" customHeight="1" x14ac:dyDescent="0.3">
      <c r="U994" s="17"/>
      <c r="V994" s="17"/>
      <c r="W994" s="17"/>
      <c r="X994" s="17"/>
      <c r="Y994" s="17"/>
    </row>
    <row r="995" spans="21:25" ht="15.75" customHeight="1" x14ac:dyDescent="0.3">
      <c r="U995" s="17"/>
      <c r="V995" s="17"/>
      <c r="W995" s="17"/>
      <c r="X995" s="17"/>
      <c r="Y995" s="17"/>
    </row>
    <row r="996" spans="21:25" ht="15.75" customHeight="1" x14ac:dyDescent="0.3">
      <c r="U996" s="17"/>
      <c r="V996" s="17"/>
      <c r="W996" s="17"/>
      <c r="X996" s="17"/>
      <c r="Y996" s="17"/>
    </row>
    <row r="997" spans="21:25" ht="15.75" customHeight="1" x14ac:dyDescent="0.3">
      <c r="U997" s="17"/>
      <c r="V997" s="17"/>
      <c r="W997" s="17"/>
      <c r="X997" s="17"/>
      <c r="Y997" s="17"/>
    </row>
    <row r="998" spans="21:25" ht="15.75" customHeight="1" x14ac:dyDescent="0.3">
      <c r="U998" s="17"/>
      <c r="V998" s="17"/>
      <c r="W998" s="17"/>
      <c r="X998" s="17"/>
      <c r="Y998" s="17"/>
    </row>
    <row r="999" spans="21:25" ht="15.75" customHeight="1" x14ac:dyDescent="0.3">
      <c r="U999" s="17"/>
      <c r="V999" s="17"/>
      <c r="W999" s="17"/>
      <c r="X999" s="17"/>
      <c r="Y999" s="17"/>
    </row>
    <row r="1000" spans="21:25" ht="15.75" customHeight="1" x14ac:dyDescent="0.3">
      <c r="U1000" s="17"/>
      <c r="V1000" s="17"/>
      <c r="W1000" s="17"/>
      <c r="X1000" s="17"/>
      <c r="Y1000" s="17"/>
    </row>
    <row r="1001" spans="21:25" ht="15.75" customHeight="1" x14ac:dyDescent="0.3">
      <c r="U1001" s="17"/>
      <c r="V1001" s="17"/>
      <c r="W1001" s="17"/>
      <c r="X1001" s="17"/>
      <c r="Y1001" s="17"/>
    </row>
    <row r="1002" spans="21:25" ht="15.75" customHeight="1" x14ac:dyDescent="0.3">
      <c r="U1002" s="17"/>
      <c r="V1002" s="17"/>
      <c r="W1002" s="17"/>
      <c r="X1002" s="17"/>
      <c r="Y1002" s="17"/>
    </row>
    <row r="1003" spans="21:25" ht="15.75" customHeight="1" x14ac:dyDescent="0.3">
      <c r="U1003" s="17"/>
      <c r="V1003" s="17"/>
      <c r="W1003" s="17"/>
      <c r="X1003" s="17"/>
      <c r="Y1003" s="17"/>
    </row>
    <row r="1004" spans="21:25" ht="15.75" customHeight="1" x14ac:dyDescent="0.3">
      <c r="U1004" s="17"/>
      <c r="V1004" s="17"/>
      <c r="W1004" s="17"/>
      <c r="X1004" s="17"/>
      <c r="Y1004" s="17"/>
    </row>
    <row r="1005" spans="21:25" ht="15.75" customHeight="1" x14ac:dyDescent="0.3">
      <c r="U1005" s="17"/>
      <c r="V1005" s="17"/>
      <c r="W1005" s="17"/>
      <c r="X1005" s="17"/>
      <c r="Y1005" s="17"/>
    </row>
    <row r="1006" spans="21:25" ht="15.75" customHeight="1" x14ac:dyDescent="0.3">
      <c r="U1006" s="17"/>
      <c r="V1006" s="17"/>
      <c r="W1006" s="17"/>
      <c r="X1006" s="17"/>
      <c r="Y1006" s="17"/>
    </row>
    <row r="1007" spans="21:25" ht="15.75" customHeight="1" x14ac:dyDescent="0.3">
      <c r="U1007" s="17"/>
      <c r="V1007" s="17"/>
      <c r="W1007" s="17"/>
      <c r="X1007" s="17"/>
      <c r="Y1007" s="17"/>
    </row>
    <row r="1008" spans="21:25" ht="15.75" customHeight="1" x14ac:dyDescent="0.3">
      <c r="U1008" s="17"/>
      <c r="V1008" s="17"/>
      <c r="W1008" s="17"/>
      <c r="X1008" s="17"/>
      <c r="Y1008" s="17"/>
    </row>
    <row r="1009" spans="21:25" ht="15.75" customHeight="1" x14ac:dyDescent="0.3">
      <c r="U1009" s="17"/>
      <c r="V1009" s="17"/>
      <c r="W1009" s="17"/>
      <c r="X1009" s="17"/>
      <c r="Y1009" s="17"/>
    </row>
    <row r="1010" spans="21:25" ht="15.75" customHeight="1" x14ac:dyDescent="0.3">
      <c r="U1010" s="17"/>
      <c r="V1010" s="17"/>
      <c r="W1010" s="17"/>
      <c r="X1010" s="17"/>
      <c r="Y1010" s="17"/>
    </row>
    <row r="1011" spans="21:25" ht="15.75" customHeight="1" x14ac:dyDescent="0.3">
      <c r="U1011" s="17"/>
      <c r="V1011" s="17"/>
      <c r="W1011" s="17"/>
      <c r="X1011" s="17"/>
      <c r="Y1011" s="17"/>
    </row>
    <row r="1012" spans="21:25" ht="15.75" customHeight="1" x14ac:dyDescent="0.3">
      <c r="U1012" s="17"/>
      <c r="V1012" s="17"/>
      <c r="W1012" s="17"/>
      <c r="X1012" s="17"/>
      <c r="Y1012" s="17"/>
    </row>
    <row r="1013" spans="21:25" ht="15.75" customHeight="1" x14ac:dyDescent="0.3">
      <c r="U1013" s="17"/>
      <c r="V1013" s="17"/>
      <c r="W1013" s="17"/>
      <c r="X1013" s="17"/>
      <c r="Y1013" s="17"/>
    </row>
    <row r="1014" spans="21:25" ht="15.75" customHeight="1" x14ac:dyDescent="0.3">
      <c r="U1014" s="17"/>
      <c r="V1014" s="17"/>
      <c r="W1014" s="17"/>
      <c r="X1014" s="17"/>
      <c r="Y1014" s="17"/>
    </row>
    <row r="1015" spans="21:25" ht="15.75" customHeight="1" x14ac:dyDescent="0.3">
      <c r="U1015" s="17"/>
      <c r="V1015" s="17"/>
      <c r="W1015" s="17"/>
      <c r="X1015" s="17"/>
      <c r="Y1015" s="17"/>
    </row>
    <row r="1016" spans="21:25" ht="15.75" customHeight="1" x14ac:dyDescent="0.3">
      <c r="U1016" s="17"/>
      <c r="V1016" s="17"/>
      <c r="W1016" s="17"/>
      <c r="X1016" s="17"/>
      <c r="Y1016" s="17"/>
    </row>
    <row r="1017" spans="21:25" ht="15.75" customHeight="1" x14ac:dyDescent="0.3">
      <c r="U1017" s="17"/>
      <c r="V1017" s="17"/>
      <c r="W1017" s="17"/>
      <c r="X1017" s="17"/>
      <c r="Y1017" s="17"/>
    </row>
    <row r="1018" spans="21:25" ht="15.75" customHeight="1" x14ac:dyDescent="0.3">
      <c r="U1018" s="17"/>
      <c r="V1018" s="17"/>
      <c r="W1018" s="17"/>
      <c r="X1018" s="17"/>
      <c r="Y1018" s="17"/>
    </row>
    <row r="1019" spans="21:25" ht="15.75" customHeight="1" x14ac:dyDescent="0.3">
      <c r="U1019" s="17"/>
      <c r="V1019" s="17"/>
      <c r="W1019" s="17"/>
      <c r="X1019" s="17"/>
      <c r="Y1019" s="17"/>
    </row>
    <row r="1020" spans="21:25" ht="15.75" customHeight="1" x14ac:dyDescent="0.3">
      <c r="U1020" s="17"/>
      <c r="V1020" s="17"/>
      <c r="W1020" s="17"/>
      <c r="X1020" s="17"/>
      <c r="Y1020" s="17"/>
    </row>
    <row r="1021" spans="21:25" ht="15.75" customHeight="1" x14ac:dyDescent="0.3">
      <c r="U1021" s="17"/>
      <c r="V1021" s="17"/>
      <c r="W1021" s="17"/>
      <c r="X1021" s="17"/>
      <c r="Y1021" s="17"/>
    </row>
    <row r="1022" spans="21:25" ht="15.75" customHeight="1" x14ac:dyDescent="0.3">
      <c r="U1022" s="17"/>
      <c r="V1022" s="17"/>
      <c r="W1022" s="17"/>
      <c r="X1022" s="17"/>
      <c r="Y1022" s="17"/>
    </row>
    <row r="1023" spans="21:25" ht="15.75" customHeight="1" x14ac:dyDescent="0.3">
      <c r="U1023" s="17"/>
      <c r="V1023" s="17"/>
      <c r="W1023" s="17"/>
      <c r="X1023" s="17"/>
      <c r="Y1023" s="17"/>
    </row>
    <row r="1024" spans="21:25" ht="15.75" customHeight="1" x14ac:dyDescent="0.3">
      <c r="U1024" s="17"/>
      <c r="V1024" s="17"/>
      <c r="W1024" s="17"/>
      <c r="X1024" s="17"/>
      <c r="Y1024" s="17"/>
    </row>
    <row r="1025" spans="21:25" ht="15.75" customHeight="1" x14ac:dyDescent="0.3">
      <c r="U1025" s="17"/>
      <c r="V1025" s="17"/>
      <c r="W1025" s="17"/>
      <c r="X1025" s="17"/>
      <c r="Y1025" s="17"/>
    </row>
    <row r="1026" spans="21:25" ht="15.75" customHeight="1" x14ac:dyDescent="0.3">
      <c r="U1026" s="17"/>
      <c r="V1026" s="17"/>
      <c r="W1026" s="17"/>
      <c r="X1026" s="17"/>
      <c r="Y1026" s="17"/>
    </row>
    <row r="1027" spans="21:25" ht="15.75" customHeight="1" x14ac:dyDescent="0.3">
      <c r="U1027" s="17"/>
      <c r="V1027" s="17"/>
      <c r="W1027" s="17"/>
      <c r="X1027" s="17"/>
      <c r="Y1027" s="17"/>
    </row>
    <row r="1028" spans="21:25" ht="15.75" customHeight="1" x14ac:dyDescent="0.3">
      <c r="U1028" s="17"/>
      <c r="V1028" s="17"/>
      <c r="W1028" s="17"/>
      <c r="X1028" s="17"/>
      <c r="Y1028" s="17"/>
    </row>
    <row r="1029" spans="21:25" ht="15.75" customHeight="1" x14ac:dyDescent="0.3">
      <c r="U1029" s="17"/>
      <c r="V1029" s="17"/>
      <c r="W1029" s="17"/>
      <c r="X1029" s="17"/>
      <c r="Y1029" s="17"/>
    </row>
    <row r="1030" spans="21:25" ht="15.75" customHeight="1" x14ac:dyDescent="0.3">
      <c r="U1030" s="17"/>
      <c r="V1030" s="17"/>
      <c r="W1030" s="17"/>
      <c r="X1030" s="17"/>
      <c r="Y1030" s="17"/>
    </row>
    <row r="1031" spans="21:25" ht="15.75" customHeight="1" x14ac:dyDescent="0.3">
      <c r="U1031" s="17"/>
      <c r="V1031" s="17"/>
      <c r="W1031" s="17"/>
      <c r="X1031" s="17"/>
      <c r="Y1031" s="17"/>
    </row>
    <row r="1032" spans="21:25" ht="15.75" customHeight="1" x14ac:dyDescent="0.3">
      <c r="U1032" s="17"/>
      <c r="V1032" s="17"/>
      <c r="W1032" s="17"/>
      <c r="X1032" s="17"/>
      <c r="Y1032" s="17"/>
    </row>
    <row r="1033" spans="21:25" ht="15.75" customHeight="1" x14ac:dyDescent="0.3">
      <c r="U1033" s="17"/>
      <c r="V1033" s="17"/>
      <c r="W1033" s="17"/>
      <c r="X1033" s="17"/>
      <c r="Y1033" s="17"/>
    </row>
    <row r="1034" spans="21:25" ht="15.75" customHeight="1" x14ac:dyDescent="0.3">
      <c r="U1034" s="17"/>
      <c r="V1034" s="17"/>
      <c r="W1034" s="17"/>
      <c r="X1034" s="17"/>
      <c r="Y1034" s="17"/>
    </row>
    <row r="1035" spans="21:25" ht="15.75" customHeight="1" x14ac:dyDescent="0.3">
      <c r="U1035" s="17"/>
      <c r="V1035" s="17"/>
      <c r="W1035" s="17"/>
      <c r="X1035" s="17"/>
      <c r="Y1035" s="17"/>
    </row>
    <row r="1036" spans="21:25" ht="15.75" customHeight="1" x14ac:dyDescent="0.3">
      <c r="U1036" s="17"/>
      <c r="V1036" s="17"/>
      <c r="W1036" s="17"/>
      <c r="X1036" s="17"/>
      <c r="Y1036" s="17"/>
    </row>
    <row r="1037" spans="21:25" ht="15.75" customHeight="1" x14ac:dyDescent="0.3">
      <c r="U1037" s="17"/>
      <c r="V1037" s="17"/>
      <c r="W1037" s="17"/>
      <c r="X1037" s="17"/>
      <c r="Y1037" s="17"/>
    </row>
    <row r="1038" spans="21:25" ht="15.75" customHeight="1" x14ac:dyDescent="0.3">
      <c r="U1038" s="17"/>
      <c r="V1038" s="17"/>
      <c r="W1038" s="17"/>
      <c r="X1038" s="17"/>
      <c r="Y1038" s="17"/>
    </row>
    <row r="1039" spans="21:25" ht="15.75" customHeight="1" x14ac:dyDescent="0.3">
      <c r="U1039" s="17"/>
      <c r="V1039" s="17"/>
      <c r="W1039" s="17"/>
      <c r="X1039" s="17"/>
      <c r="Y1039" s="17"/>
    </row>
    <row r="1040" spans="21:25" ht="15.75" customHeight="1" x14ac:dyDescent="0.3">
      <c r="U1040" s="17"/>
      <c r="V1040" s="17"/>
      <c r="W1040" s="17"/>
      <c r="X1040" s="17"/>
      <c r="Y1040" s="17"/>
    </row>
    <row r="1041" spans="21:25" ht="15.75" customHeight="1" x14ac:dyDescent="0.3">
      <c r="U1041" s="17"/>
      <c r="V1041" s="17"/>
      <c r="W1041" s="17"/>
      <c r="X1041" s="17"/>
      <c r="Y1041" s="17"/>
    </row>
    <row r="1042" spans="21:25" ht="15.75" customHeight="1" x14ac:dyDescent="0.3">
      <c r="U1042" s="17"/>
      <c r="V1042" s="17"/>
      <c r="W1042" s="17"/>
      <c r="X1042" s="17"/>
      <c r="Y1042" s="17"/>
    </row>
    <row r="1043" spans="21:25" ht="15.75" customHeight="1" x14ac:dyDescent="0.3">
      <c r="U1043" s="17"/>
      <c r="V1043" s="17"/>
      <c r="W1043" s="17"/>
      <c r="X1043" s="17"/>
      <c r="Y1043" s="17"/>
    </row>
    <row r="1044" spans="21:25" ht="15.75" customHeight="1" x14ac:dyDescent="0.3">
      <c r="U1044" s="17"/>
      <c r="V1044" s="17"/>
      <c r="W1044" s="17"/>
      <c r="X1044" s="17"/>
      <c r="Y1044" s="17"/>
    </row>
    <row r="1045" spans="21:25" ht="15.75" customHeight="1" x14ac:dyDescent="0.3">
      <c r="U1045" s="17"/>
      <c r="V1045" s="17"/>
      <c r="W1045" s="17"/>
      <c r="X1045" s="17"/>
      <c r="Y1045" s="17"/>
    </row>
    <row r="1046" spans="21:25" ht="15.75" customHeight="1" x14ac:dyDescent="0.3">
      <c r="U1046" s="17"/>
      <c r="V1046" s="17"/>
      <c r="W1046" s="17"/>
      <c r="X1046" s="17"/>
      <c r="Y1046" s="17"/>
    </row>
    <row r="1047" spans="21:25" ht="15.75" customHeight="1" x14ac:dyDescent="0.3">
      <c r="U1047" s="17"/>
      <c r="V1047" s="17"/>
      <c r="W1047" s="17"/>
      <c r="X1047" s="17"/>
      <c r="Y1047" s="17"/>
    </row>
    <row r="1048" spans="21:25" ht="15.75" customHeight="1" x14ac:dyDescent="0.3">
      <c r="U1048" s="17"/>
      <c r="V1048" s="17"/>
      <c r="W1048" s="17"/>
      <c r="X1048" s="17"/>
      <c r="Y1048" s="17"/>
    </row>
    <row r="1049" spans="21:25" ht="15.75" customHeight="1" x14ac:dyDescent="0.3">
      <c r="U1049" s="17"/>
      <c r="V1049" s="17"/>
      <c r="W1049" s="17"/>
      <c r="X1049" s="17"/>
      <c r="Y1049" s="17"/>
    </row>
    <row r="1050" spans="21:25" ht="15.75" customHeight="1" x14ac:dyDescent="0.3">
      <c r="U1050" s="17"/>
      <c r="V1050" s="17"/>
      <c r="W1050" s="17"/>
      <c r="X1050" s="17"/>
      <c r="Y1050" s="17"/>
    </row>
    <row r="1051" spans="21:25" ht="15.75" customHeight="1" x14ac:dyDescent="0.3">
      <c r="U1051" s="17"/>
      <c r="V1051" s="17"/>
      <c r="W1051" s="17"/>
      <c r="X1051" s="17"/>
      <c r="Y1051" s="17"/>
    </row>
    <row r="1052" spans="21:25" ht="15.75" customHeight="1" x14ac:dyDescent="0.3">
      <c r="U1052" s="17"/>
      <c r="V1052" s="17"/>
      <c r="W1052" s="17"/>
      <c r="X1052" s="17"/>
      <c r="Y1052" s="17"/>
    </row>
    <row r="1053" spans="21:25" ht="15.75" customHeight="1" x14ac:dyDescent="0.3">
      <c r="U1053" s="17"/>
      <c r="V1053" s="17"/>
      <c r="W1053" s="17"/>
      <c r="X1053" s="17"/>
      <c r="Y1053" s="17"/>
    </row>
    <row r="1054" spans="21:25" ht="15.75" customHeight="1" x14ac:dyDescent="0.3">
      <c r="U1054" s="17"/>
      <c r="V1054" s="17"/>
      <c r="W1054" s="17"/>
      <c r="X1054" s="17"/>
      <c r="Y1054" s="17"/>
    </row>
    <row r="1055" spans="21:25" ht="15.75" customHeight="1" x14ac:dyDescent="0.3">
      <c r="U1055" s="17"/>
      <c r="V1055" s="17"/>
      <c r="W1055" s="17"/>
      <c r="X1055" s="17"/>
      <c r="Y1055" s="17"/>
    </row>
    <row r="1056" spans="21:25" ht="15.75" customHeight="1" x14ac:dyDescent="0.3">
      <c r="U1056" s="17"/>
      <c r="V1056" s="17"/>
      <c r="W1056" s="17"/>
      <c r="X1056" s="17"/>
      <c r="Y1056" s="17"/>
    </row>
    <row r="1057" spans="21:25" ht="15.75" customHeight="1" x14ac:dyDescent="0.3">
      <c r="U1057" s="17"/>
      <c r="V1057" s="17"/>
      <c r="W1057" s="17"/>
      <c r="X1057" s="17"/>
      <c r="Y1057" s="17"/>
    </row>
    <row r="1058" spans="21:25" ht="15.75" customHeight="1" x14ac:dyDescent="0.3">
      <c r="U1058" s="17"/>
      <c r="V1058" s="17"/>
      <c r="W1058" s="17"/>
      <c r="X1058" s="17"/>
      <c r="Y1058" s="17"/>
    </row>
    <row r="1059" spans="21:25" ht="15.75" customHeight="1" x14ac:dyDescent="0.3">
      <c r="U1059" s="17"/>
      <c r="V1059" s="17"/>
      <c r="W1059" s="17"/>
      <c r="X1059" s="17"/>
      <c r="Y1059" s="17"/>
    </row>
    <row r="1060" spans="21:25" ht="15.75" customHeight="1" x14ac:dyDescent="0.3">
      <c r="U1060" s="17"/>
      <c r="V1060" s="17"/>
      <c r="W1060" s="17"/>
      <c r="X1060" s="17"/>
      <c r="Y1060" s="17"/>
    </row>
    <row r="1061" spans="21:25" ht="15.75" customHeight="1" x14ac:dyDescent="0.3">
      <c r="U1061" s="17"/>
      <c r="V1061" s="17"/>
      <c r="W1061" s="17"/>
      <c r="X1061" s="17"/>
      <c r="Y1061" s="17"/>
    </row>
    <row r="1062" spans="21:25" ht="15.75" customHeight="1" x14ac:dyDescent="0.3">
      <c r="U1062" s="17"/>
      <c r="V1062" s="17"/>
      <c r="W1062" s="17"/>
      <c r="X1062" s="17"/>
      <c r="Y1062" s="17"/>
    </row>
    <row r="1063" spans="21:25" ht="15.75" customHeight="1" x14ac:dyDescent="0.3">
      <c r="U1063" s="17"/>
      <c r="V1063" s="17"/>
      <c r="W1063" s="17"/>
      <c r="X1063" s="17"/>
      <c r="Y1063" s="17"/>
    </row>
    <row r="1064" spans="21:25" ht="15.75" customHeight="1" x14ac:dyDescent="0.3">
      <c r="U1064" s="17"/>
      <c r="V1064" s="17"/>
      <c r="W1064" s="17"/>
      <c r="X1064" s="17"/>
      <c r="Y1064" s="17"/>
    </row>
    <row r="1065" spans="21:25" ht="15.75" customHeight="1" x14ac:dyDescent="0.3">
      <c r="U1065" s="17"/>
      <c r="V1065" s="17"/>
      <c r="W1065" s="17"/>
      <c r="X1065" s="17"/>
      <c r="Y1065" s="17"/>
    </row>
    <row r="1066" spans="21:25" ht="15.75" customHeight="1" x14ac:dyDescent="0.3">
      <c r="U1066" s="17"/>
      <c r="V1066" s="17"/>
      <c r="W1066" s="17"/>
      <c r="X1066" s="17"/>
      <c r="Y1066" s="17"/>
    </row>
    <row r="1067" spans="21:25" ht="15.75" customHeight="1" x14ac:dyDescent="0.3">
      <c r="U1067" s="17"/>
      <c r="V1067" s="17"/>
      <c r="W1067" s="17"/>
      <c r="X1067" s="17"/>
      <c r="Y1067" s="17"/>
    </row>
    <row r="1068" spans="21:25" ht="15.75" customHeight="1" x14ac:dyDescent="0.3">
      <c r="U1068" s="17"/>
      <c r="V1068" s="17"/>
      <c r="W1068" s="17"/>
      <c r="X1068" s="17"/>
      <c r="Y1068" s="17"/>
    </row>
    <row r="1069" spans="21:25" ht="15.75" customHeight="1" x14ac:dyDescent="0.3">
      <c r="U1069" s="17"/>
      <c r="V1069" s="17"/>
      <c r="W1069" s="17"/>
      <c r="X1069" s="17"/>
      <c r="Y1069" s="17"/>
    </row>
    <row r="1070" spans="21:25" ht="15.75" customHeight="1" x14ac:dyDescent="0.3">
      <c r="U1070" s="17"/>
      <c r="V1070" s="17"/>
      <c r="W1070" s="17"/>
      <c r="X1070" s="17"/>
      <c r="Y1070" s="17"/>
    </row>
    <row r="1071" spans="21:25" ht="15.75" customHeight="1" x14ac:dyDescent="0.3">
      <c r="U1071" s="17"/>
      <c r="V1071" s="17"/>
      <c r="W1071" s="17"/>
      <c r="X1071" s="17"/>
      <c r="Y1071" s="17"/>
    </row>
    <row r="1072" spans="21:25" ht="15.75" customHeight="1" x14ac:dyDescent="0.3">
      <c r="U1072" s="17"/>
      <c r="V1072" s="17"/>
      <c r="W1072" s="17"/>
      <c r="X1072" s="17"/>
      <c r="Y1072" s="17"/>
    </row>
    <row r="1073" spans="21:25" ht="15.75" customHeight="1" x14ac:dyDescent="0.3">
      <c r="U1073" s="17"/>
      <c r="V1073" s="17"/>
      <c r="W1073" s="17"/>
      <c r="X1073" s="17"/>
      <c r="Y1073" s="17"/>
    </row>
    <row r="1074" spans="21:25" ht="15.75" customHeight="1" x14ac:dyDescent="0.3">
      <c r="U1074" s="17"/>
      <c r="V1074" s="17"/>
      <c r="W1074" s="17"/>
      <c r="X1074" s="17"/>
      <c r="Y1074" s="17"/>
    </row>
    <row r="1075" spans="21:25" ht="15.75" customHeight="1" x14ac:dyDescent="0.3">
      <c r="U1075" s="17"/>
      <c r="V1075" s="17"/>
      <c r="W1075" s="17"/>
      <c r="X1075" s="17"/>
      <c r="Y1075" s="17"/>
    </row>
    <row r="1076" spans="21:25" ht="15.75" customHeight="1" x14ac:dyDescent="0.3">
      <c r="U1076" s="17"/>
      <c r="V1076" s="17"/>
      <c r="W1076" s="17"/>
      <c r="X1076" s="17"/>
      <c r="Y1076" s="17"/>
    </row>
    <row r="1077" spans="21:25" ht="15.75" customHeight="1" x14ac:dyDescent="0.3">
      <c r="U1077" s="17"/>
      <c r="V1077" s="17"/>
      <c r="W1077" s="17"/>
      <c r="X1077" s="17"/>
      <c r="Y1077" s="17"/>
    </row>
    <row r="1078" spans="21:25" ht="15.75" customHeight="1" x14ac:dyDescent="0.3">
      <c r="U1078" s="17"/>
      <c r="V1078" s="17"/>
      <c r="W1078" s="17"/>
      <c r="X1078" s="17"/>
      <c r="Y1078" s="17"/>
    </row>
    <row r="1079" spans="21:25" ht="15.75" customHeight="1" x14ac:dyDescent="0.3">
      <c r="U1079" s="17"/>
      <c r="V1079" s="17"/>
      <c r="W1079" s="17"/>
      <c r="X1079" s="17"/>
      <c r="Y1079" s="17"/>
    </row>
    <row r="1080" spans="21:25" ht="15.75" customHeight="1" x14ac:dyDescent="0.3">
      <c r="U1080" s="17"/>
      <c r="V1080" s="17"/>
      <c r="W1080" s="17"/>
      <c r="X1080" s="17"/>
      <c r="Y1080" s="17"/>
    </row>
    <row r="1081" spans="21:25" ht="15.75" customHeight="1" x14ac:dyDescent="0.3">
      <c r="U1081" s="17"/>
      <c r="V1081" s="17"/>
      <c r="W1081" s="17"/>
      <c r="X1081" s="17"/>
      <c r="Y1081" s="17"/>
    </row>
    <row r="1082" spans="21:25" ht="15.75" customHeight="1" x14ac:dyDescent="0.3">
      <c r="U1082" s="17"/>
      <c r="V1082" s="17"/>
      <c r="W1082" s="17"/>
      <c r="X1082" s="17"/>
      <c r="Y1082" s="17"/>
    </row>
    <row r="1083" spans="21:25" ht="15.75" customHeight="1" x14ac:dyDescent="0.3">
      <c r="U1083" s="17"/>
      <c r="V1083" s="17"/>
      <c r="W1083" s="17"/>
      <c r="X1083" s="17"/>
      <c r="Y1083" s="17"/>
    </row>
    <row r="1084" spans="21:25" ht="15.75" customHeight="1" x14ac:dyDescent="0.3">
      <c r="U1084" s="17"/>
      <c r="V1084" s="17"/>
      <c r="W1084" s="17"/>
      <c r="X1084" s="17"/>
      <c r="Y1084" s="17"/>
    </row>
    <row r="1085" spans="21:25" ht="15.75" customHeight="1" x14ac:dyDescent="0.3">
      <c r="U1085" s="17"/>
      <c r="V1085" s="17"/>
      <c r="W1085" s="17"/>
      <c r="X1085" s="17"/>
      <c r="Y1085" s="17"/>
    </row>
    <row r="1086" spans="21:25" ht="15.75" customHeight="1" x14ac:dyDescent="0.3">
      <c r="U1086" s="17"/>
      <c r="V1086" s="17"/>
      <c r="W1086" s="17"/>
      <c r="X1086" s="17"/>
      <c r="Y1086" s="17"/>
    </row>
    <row r="1087" spans="21:25" ht="15.75" customHeight="1" x14ac:dyDescent="0.3">
      <c r="U1087" s="17"/>
      <c r="V1087" s="17"/>
      <c r="W1087" s="17"/>
      <c r="X1087" s="17"/>
      <c r="Y1087" s="17"/>
    </row>
    <row r="1088" spans="21:25" ht="15.75" customHeight="1" x14ac:dyDescent="0.3">
      <c r="U1088" s="17"/>
      <c r="V1088" s="17"/>
      <c r="W1088" s="17"/>
      <c r="X1088" s="17"/>
      <c r="Y1088" s="17"/>
    </row>
    <row r="1089" spans="21:25" ht="15.75" customHeight="1" x14ac:dyDescent="0.3">
      <c r="U1089" s="17"/>
      <c r="V1089" s="17"/>
      <c r="W1089" s="17"/>
      <c r="X1089" s="17"/>
      <c r="Y1089" s="17"/>
    </row>
    <row r="1090" spans="21:25" ht="15.75" customHeight="1" x14ac:dyDescent="0.3">
      <c r="U1090" s="17"/>
      <c r="V1090" s="17"/>
      <c r="W1090" s="17"/>
      <c r="X1090" s="17"/>
      <c r="Y1090" s="17"/>
    </row>
    <row r="1091" spans="21:25" ht="15.75" customHeight="1" x14ac:dyDescent="0.3">
      <c r="U1091" s="17"/>
      <c r="V1091" s="17"/>
      <c r="W1091" s="17"/>
      <c r="X1091" s="17"/>
      <c r="Y1091" s="17"/>
    </row>
    <row r="1092" spans="21:25" ht="15.75" customHeight="1" x14ac:dyDescent="0.3">
      <c r="U1092" s="17"/>
      <c r="V1092" s="17"/>
      <c r="W1092" s="17"/>
      <c r="X1092" s="17"/>
      <c r="Y1092" s="17"/>
    </row>
    <row r="1093" spans="21:25" ht="15.75" customHeight="1" x14ac:dyDescent="0.3">
      <c r="U1093" s="17"/>
      <c r="V1093" s="17"/>
      <c r="W1093" s="17"/>
      <c r="X1093" s="17"/>
      <c r="Y1093" s="17"/>
    </row>
    <row r="1094" spans="21:25" ht="15.75" customHeight="1" x14ac:dyDescent="0.3">
      <c r="U1094" s="17"/>
      <c r="V1094" s="17"/>
      <c r="W1094" s="17"/>
      <c r="X1094" s="17"/>
      <c r="Y1094" s="17"/>
    </row>
    <row r="1095" spans="21:25" ht="15.75" customHeight="1" x14ac:dyDescent="0.3">
      <c r="U1095" s="17"/>
      <c r="V1095" s="17"/>
      <c r="W1095" s="17"/>
      <c r="X1095" s="17"/>
      <c r="Y1095" s="17"/>
    </row>
    <row r="1096" spans="21:25" ht="15.75" customHeight="1" x14ac:dyDescent="0.3">
      <c r="U1096" s="17"/>
      <c r="V1096" s="17"/>
      <c r="W1096" s="17"/>
      <c r="X1096" s="17"/>
      <c r="Y1096" s="17"/>
    </row>
    <row r="1097" spans="21:25" ht="15.75" customHeight="1" x14ac:dyDescent="0.3">
      <c r="U1097" s="17"/>
      <c r="V1097" s="17"/>
      <c r="W1097" s="17"/>
      <c r="X1097" s="17"/>
      <c r="Y1097" s="17"/>
    </row>
    <row r="1098" spans="21:25" ht="15.75" customHeight="1" x14ac:dyDescent="0.3">
      <c r="U1098" s="17"/>
      <c r="V1098" s="17"/>
      <c r="W1098" s="17"/>
      <c r="X1098" s="17"/>
      <c r="Y1098" s="17"/>
    </row>
    <row r="1099" spans="21:25" ht="15.75" customHeight="1" x14ac:dyDescent="0.3">
      <c r="U1099" s="17"/>
      <c r="V1099" s="17"/>
      <c r="W1099" s="17"/>
      <c r="X1099" s="17"/>
      <c r="Y1099" s="17"/>
    </row>
    <row r="1100" spans="21:25" ht="15.75" customHeight="1" x14ac:dyDescent="0.3">
      <c r="U1100" s="17"/>
      <c r="V1100" s="17"/>
      <c r="W1100" s="17"/>
      <c r="X1100" s="17"/>
      <c r="Y1100" s="17"/>
    </row>
    <row r="1101" spans="21:25" ht="15.75" customHeight="1" x14ac:dyDescent="0.3">
      <c r="U1101" s="17"/>
      <c r="V1101" s="17"/>
      <c r="W1101" s="17"/>
      <c r="X1101" s="17"/>
      <c r="Y1101" s="17"/>
    </row>
    <row r="1102" spans="21:25" ht="15.75" customHeight="1" x14ac:dyDescent="0.3">
      <c r="U1102" s="17"/>
      <c r="V1102" s="17"/>
      <c r="W1102" s="17"/>
      <c r="X1102" s="17"/>
      <c r="Y1102" s="17"/>
    </row>
    <row r="1103" spans="21:25" ht="15.75" customHeight="1" x14ac:dyDescent="0.3">
      <c r="U1103" s="17"/>
      <c r="V1103" s="17"/>
      <c r="W1103" s="17"/>
      <c r="X1103" s="17"/>
      <c r="Y1103" s="17"/>
    </row>
    <row r="1104" spans="21:25" ht="15.75" customHeight="1" x14ac:dyDescent="0.3">
      <c r="U1104" s="17"/>
      <c r="V1104" s="17"/>
      <c r="W1104" s="17"/>
      <c r="X1104" s="17"/>
      <c r="Y1104" s="17"/>
    </row>
    <row r="1105" spans="21:25" ht="15.75" customHeight="1" x14ac:dyDescent="0.3">
      <c r="U1105" s="17"/>
      <c r="V1105" s="17"/>
      <c r="W1105" s="17"/>
      <c r="X1105" s="17"/>
      <c r="Y1105" s="17"/>
    </row>
    <row r="1106" spans="21:25" ht="15.75" customHeight="1" x14ac:dyDescent="0.3">
      <c r="U1106" s="17"/>
      <c r="V1106" s="17"/>
      <c r="W1106" s="17"/>
      <c r="X1106" s="17"/>
      <c r="Y1106" s="17"/>
    </row>
    <row r="1107" spans="21:25" ht="15.75" customHeight="1" x14ac:dyDescent="0.3">
      <c r="U1107" s="17"/>
      <c r="V1107" s="17"/>
      <c r="W1107" s="17"/>
      <c r="X1107" s="17"/>
      <c r="Y1107" s="17"/>
    </row>
    <row r="1108" spans="21:25" ht="15.75" customHeight="1" x14ac:dyDescent="0.3">
      <c r="U1108" s="17"/>
      <c r="V1108" s="17"/>
      <c r="W1108" s="17"/>
      <c r="X1108" s="17"/>
      <c r="Y1108" s="17"/>
    </row>
    <row r="1109" spans="21:25" ht="15.75" customHeight="1" x14ac:dyDescent="0.3">
      <c r="U1109" s="17"/>
      <c r="V1109" s="17"/>
      <c r="W1109" s="17"/>
      <c r="X1109" s="17"/>
      <c r="Y1109" s="17"/>
    </row>
    <row r="1110" spans="21:25" ht="15.75" customHeight="1" x14ac:dyDescent="0.3">
      <c r="U1110" s="17"/>
      <c r="V1110" s="17"/>
      <c r="W1110" s="17"/>
      <c r="X1110" s="17"/>
      <c r="Y1110" s="17"/>
    </row>
    <row r="1111" spans="21:25" ht="15.75" customHeight="1" x14ac:dyDescent="0.3">
      <c r="U1111" s="17"/>
      <c r="V1111" s="17"/>
      <c r="W1111" s="17"/>
      <c r="X1111" s="17"/>
      <c r="Y1111" s="17"/>
    </row>
    <row r="1112" spans="21:25" ht="15.75" customHeight="1" x14ac:dyDescent="0.3">
      <c r="U1112" s="17"/>
      <c r="V1112" s="17"/>
      <c r="W1112" s="17"/>
      <c r="X1112" s="17"/>
      <c r="Y1112" s="17"/>
    </row>
    <row r="1113" spans="21:25" ht="15.75" customHeight="1" x14ac:dyDescent="0.3">
      <c r="U1113" s="17"/>
      <c r="V1113" s="17"/>
      <c r="W1113" s="17"/>
      <c r="X1113" s="17"/>
      <c r="Y1113" s="17"/>
    </row>
    <row r="1114" spans="21:25" ht="15.75" customHeight="1" x14ac:dyDescent="0.3">
      <c r="U1114" s="17"/>
      <c r="V1114" s="17"/>
      <c r="W1114" s="17"/>
      <c r="X1114" s="17"/>
      <c r="Y1114" s="17"/>
    </row>
    <row r="1115" spans="21:25" ht="15.75" customHeight="1" x14ac:dyDescent="0.3">
      <c r="U1115" s="17"/>
      <c r="V1115" s="17"/>
      <c r="W1115" s="17"/>
      <c r="X1115" s="17"/>
      <c r="Y1115" s="17"/>
    </row>
    <row r="1116" spans="21:25" ht="15.75" customHeight="1" x14ac:dyDescent="0.3">
      <c r="U1116" s="17"/>
      <c r="V1116" s="17"/>
      <c r="W1116" s="17"/>
      <c r="X1116" s="17"/>
      <c r="Y1116" s="17"/>
    </row>
    <row r="1117" spans="21:25" ht="15.75" customHeight="1" x14ac:dyDescent="0.3">
      <c r="U1117" s="17"/>
      <c r="V1117" s="17"/>
      <c r="W1117" s="17"/>
      <c r="X1117" s="17"/>
      <c r="Y1117" s="17"/>
    </row>
    <row r="1118" spans="21:25" ht="15.75" customHeight="1" x14ac:dyDescent="0.3">
      <c r="U1118" s="17"/>
      <c r="V1118" s="17"/>
      <c r="W1118" s="17"/>
      <c r="X1118" s="17"/>
      <c r="Y1118" s="17"/>
    </row>
    <row r="1119" spans="21:25" ht="15.75" customHeight="1" x14ac:dyDescent="0.3">
      <c r="U1119" s="17"/>
      <c r="V1119" s="17"/>
      <c r="W1119" s="17"/>
      <c r="X1119" s="17"/>
      <c r="Y1119" s="17"/>
    </row>
    <row r="1120" spans="21:25" ht="15.75" customHeight="1" x14ac:dyDescent="0.3">
      <c r="U1120" s="17"/>
      <c r="V1120" s="17"/>
      <c r="W1120" s="17"/>
      <c r="X1120" s="17"/>
      <c r="Y1120" s="17"/>
    </row>
    <row r="1121" spans="21:25" ht="15.75" customHeight="1" x14ac:dyDescent="0.3">
      <c r="U1121" s="17"/>
      <c r="V1121" s="17"/>
      <c r="W1121" s="17"/>
      <c r="X1121" s="17"/>
      <c r="Y1121" s="17"/>
    </row>
    <row r="1122" spans="21:25" ht="15.75" customHeight="1" x14ac:dyDescent="0.3">
      <c r="U1122" s="17"/>
      <c r="V1122" s="17"/>
      <c r="W1122" s="17"/>
      <c r="X1122" s="17"/>
      <c r="Y1122" s="17"/>
    </row>
    <row r="1123" spans="21:25" ht="15.75" customHeight="1" x14ac:dyDescent="0.3">
      <c r="U1123" s="17"/>
      <c r="V1123" s="17"/>
      <c r="W1123" s="17"/>
      <c r="X1123" s="17"/>
      <c r="Y1123" s="17"/>
    </row>
    <row r="1124" spans="21:25" ht="15.75" customHeight="1" x14ac:dyDescent="0.3">
      <c r="U1124" s="17"/>
      <c r="V1124" s="17"/>
      <c r="W1124" s="17"/>
      <c r="X1124" s="17"/>
      <c r="Y1124" s="17"/>
    </row>
    <row r="1125" spans="21:25" ht="15.75" customHeight="1" x14ac:dyDescent="0.3">
      <c r="U1125" s="17"/>
      <c r="V1125" s="17"/>
      <c r="W1125" s="17"/>
      <c r="X1125" s="17"/>
      <c r="Y1125" s="17"/>
    </row>
    <row r="1126" spans="21:25" ht="15.75" customHeight="1" x14ac:dyDescent="0.3">
      <c r="U1126" s="17"/>
      <c r="V1126" s="17"/>
      <c r="W1126" s="17"/>
      <c r="X1126" s="17"/>
      <c r="Y1126" s="17"/>
    </row>
    <row r="1127" spans="21:25" ht="15.75" customHeight="1" x14ac:dyDescent="0.3">
      <c r="U1127" s="17"/>
      <c r="V1127" s="17"/>
      <c r="W1127" s="17"/>
      <c r="X1127" s="17"/>
      <c r="Y1127" s="17"/>
    </row>
    <row r="1128" spans="21:25" ht="15.75" customHeight="1" x14ac:dyDescent="0.3">
      <c r="U1128" s="17"/>
      <c r="V1128" s="17"/>
      <c r="W1128" s="17"/>
      <c r="X1128" s="17"/>
      <c r="Y1128" s="17"/>
    </row>
    <row r="1129" spans="21:25" ht="15.75" customHeight="1" x14ac:dyDescent="0.3">
      <c r="U1129" s="17"/>
      <c r="V1129" s="17"/>
      <c r="W1129" s="17"/>
      <c r="X1129" s="17"/>
      <c r="Y1129" s="17"/>
    </row>
    <row r="1130" spans="21:25" ht="15.75" customHeight="1" x14ac:dyDescent="0.3">
      <c r="U1130" s="17"/>
      <c r="V1130" s="17"/>
      <c r="W1130" s="17"/>
      <c r="X1130" s="17"/>
      <c r="Y1130" s="17"/>
    </row>
    <row r="1131" spans="21:25" ht="15.75" customHeight="1" x14ac:dyDescent="0.3">
      <c r="U1131" s="17"/>
      <c r="V1131" s="17"/>
      <c r="W1131" s="17"/>
      <c r="X1131" s="17"/>
      <c r="Y1131" s="17"/>
    </row>
    <row r="1132" spans="21:25" ht="15.75" customHeight="1" x14ac:dyDescent="0.3">
      <c r="U1132" s="17"/>
      <c r="V1132" s="17"/>
      <c r="W1132" s="17"/>
      <c r="X1132" s="17"/>
      <c r="Y1132" s="17"/>
    </row>
    <row r="1133" spans="21:25" ht="15.75" customHeight="1" x14ac:dyDescent="0.3">
      <c r="U1133" s="17"/>
      <c r="V1133" s="17"/>
      <c r="W1133" s="17"/>
      <c r="X1133" s="17"/>
      <c r="Y1133" s="17"/>
    </row>
    <row r="1134" spans="21:25" ht="15.75" customHeight="1" x14ac:dyDescent="0.3">
      <c r="U1134" s="17"/>
      <c r="V1134" s="17"/>
      <c r="W1134" s="17"/>
      <c r="X1134" s="17"/>
      <c r="Y1134" s="17"/>
    </row>
    <row r="1135" spans="21:25" ht="15.75" customHeight="1" x14ac:dyDescent="0.3">
      <c r="U1135" s="17"/>
      <c r="V1135" s="17"/>
      <c r="W1135" s="17"/>
      <c r="X1135" s="17"/>
      <c r="Y1135" s="17"/>
    </row>
    <row r="1136" spans="21:25" ht="15.75" customHeight="1" x14ac:dyDescent="0.3">
      <c r="U1136" s="17"/>
      <c r="V1136" s="17"/>
      <c r="W1136" s="17"/>
      <c r="X1136" s="17"/>
      <c r="Y1136" s="17"/>
    </row>
    <row r="1137" spans="21:25" ht="15.75" customHeight="1" x14ac:dyDescent="0.3">
      <c r="U1137" s="17"/>
      <c r="V1137" s="17"/>
      <c r="W1137" s="17"/>
      <c r="X1137" s="17"/>
      <c r="Y1137" s="17"/>
    </row>
    <row r="1138" spans="21:25" ht="15.75" customHeight="1" x14ac:dyDescent="0.3">
      <c r="U1138" s="17"/>
      <c r="V1138" s="17"/>
      <c r="W1138" s="17"/>
      <c r="X1138" s="17"/>
      <c r="Y1138" s="17"/>
    </row>
    <row r="1139" spans="21:25" ht="15.75" customHeight="1" x14ac:dyDescent="0.3">
      <c r="U1139" s="17"/>
      <c r="V1139" s="17"/>
      <c r="W1139" s="17"/>
      <c r="X1139" s="17"/>
      <c r="Y1139" s="17"/>
    </row>
    <row r="1140" spans="21:25" ht="15.75" customHeight="1" x14ac:dyDescent="0.3">
      <c r="U1140" s="17"/>
      <c r="V1140" s="17"/>
      <c r="W1140" s="17"/>
      <c r="X1140" s="17"/>
      <c r="Y1140" s="17"/>
    </row>
    <row r="1141" spans="21:25" ht="15.75" customHeight="1" x14ac:dyDescent="0.3">
      <c r="U1141" s="17"/>
      <c r="V1141" s="17"/>
      <c r="W1141" s="17"/>
      <c r="X1141" s="17"/>
      <c r="Y1141" s="17"/>
    </row>
    <row r="1142" spans="21:25" ht="15.75" customHeight="1" x14ac:dyDescent="0.3">
      <c r="U1142" s="17"/>
      <c r="V1142" s="17"/>
      <c r="W1142" s="17"/>
      <c r="X1142" s="17"/>
      <c r="Y1142" s="17"/>
    </row>
    <row r="1143" spans="21:25" ht="15.75" customHeight="1" x14ac:dyDescent="0.3">
      <c r="U1143" s="17"/>
      <c r="V1143" s="17"/>
      <c r="W1143" s="17"/>
      <c r="X1143" s="17"/>
      <c r="Y1143" s="17"/>
    </row>
    <row r="1144" spans="21:25" ht="15.75" customHeight="1" x14ac:dyDescent="0.3">
      <c r="U1144" s="17"/>
      <c r="V1144" s="17"/>
      <c r="W1144" s="17"/>
      <c r="X1144" s="17"/>
      <c r="Y1144" s="17"/>
    </row>
    <row r="1145" spans="21:25" ht="15.75" customHeight="1" x14ac:dyDescent="0.3">
      <c r="U1145" s="17"/>
      <c r="V1145" s="17"/>
      <c r="W1145" s="17"/>
      <c r="X1145" s="17"/>
      <c r="Y1145" s="17"/>
    </row>
    <row r="1146" spans="21:25" ht="15.75" customHeight="1" x14ac:dyDescent="0.3">
      <c r="U1146" s="17"/>
      <c r="V1146" s="17"/>
      <c r="W1146" s="17"/>
      <c r="X1146" s="17"/>
      <c r="Y1146" s="17"/>
    </row>
    <row r="1147" spans="21:25" ht="15.75" customHeight="1" x14ac:dyDescent="0.3">
      <c r="U1147" s="17"/>
      <c r="V1147" s="17"/>
      <c r="W1147" s="17"/>
      <c r="X1147" s="17"/>
      <c r="Y1147" s="17"/>
    </row>
    <row r="1148" spans="21:25" ht="15.75" customHeight="1" x14ac:dyDescent="0.3">
      <c r="U1148" s="17"/>
      <c r="V1148" s="17"/>
      <c r="W1148" s="17"/>
      <c r="X1148" s="17"/>
      <c r="Y1148" s="17"/>
    </row>
    <row r="1149" spans="21:25" ht="15.75" customHeight="1" x14ac:dyDescent="0.3">
      <c r="U1149" s="17"/>
      <c r="V1149" s="17"/>
      <c r="W1149" s="17"/>
      <c r="X1149" s="17"/>
      <c r="Y1149" s="17"/>
    </row>
    <row r="1150" spans="21:25" ht="15.75" customHeight="1" x14ac:dyDescent="0.3">
      <c r="U1150" s="17"/>
      <c r="V1150" s="17"/>
      <c r="W1150" s="17"/>
      <c r="X1150" s="17"/>
      <c r="Y1150" s="17"/>
    </row>
    <row r="1151" spans="21:25" ht="15.75" customHeight="1" x14ac:dyDescent="0.3">
      <c r="U1151" s="17"/>
      <c r="V1151" s="17"/>
      <c r="W1151" s="17"/>
      <c r="X1151" s="17"/>
      <c r="Y1151" s="17"/>
    </row>
    <row r="1152" spans="21:25" ht="15.75" customHeight="1" x14ac:dyDescent="0.3">
      <c r="U1152" s="17"/>
      <c r="V1152" s="17"/>
      <c r="W1152" s="17"/>
      <c r="X1152" s="17"/>
      <c r="Y1152" s="17"/>
    </row>
    <row r="1153" spans="21:25" ht="15.75" customHeight="1" x14ac:dyDescent="0.3">
      <c r="U1153" s="17"/>
      <c r="V1153" s="17"/>
      <c r="W1153" s="17"/>
      <c r="X1153" s="17"/>
      <c r="Y1153" s="17"/>
    </row>
    <row r="1154" spans="21:25" ht="15.75" customHeight="1" x14ac:dyDescent="0.3">
      <c r="U1154" s="17"/>
      <c r="V1154" s="17"/>
      <c r="W1154" s="17"/>
      <c r="X1154" s="17"/>
      <c r="Y1154" s="17"/>
    </row>
    <row r="1155" spans="21:25" ht="15.75" customHeight="1" x14ac:dyDescent="0.3">
      <c r="U1155" s="17"/>
      <c r="V1155" s="17"/>
      <c r="W1155" s="17"/>
      <c r="X1155" s="17"/>
      <c r="Y1155" s="17"/>
    </row>
    <row r="1156" spans="21:25" ht="15.75" customHeight="1" x14ac:dyDescent="0.3">
      <c r="U1156" s="17"/>
      <c r="V1156" s="17"/>
      <c r="W1156" s="17"/>
      <c r="X1156" s="17"/>
      <c r="Y1156" s="17"/>
    </row>
    <row r="1157" spans="21:25" ht="15.75" customHeight="1" x14ac:dyDescent="0.3">
      <c r="U1157" s="17"/>
      <c r="V1157" s="17"/>
      <c r="W1157" s="17"/>
      <c r="X1157" s="17"/>
      <c r="Y1157" s="17"/>
    </row>
    <row r="1158" spans="21:25" ht="15.75" customHeight="1" x14ac:dyDescent="0.3">
      <c r="U1158" s="17"/>
      <c r="V1158" s="17"/>
      <c r="W1158" s="17"/>
      <c r="X1158" s="17"/>
      <c r="Y1158" s="17"/>
    </row>
    <row r="1159" spans="21:25" ht="15.75" customHeight="1" x14ac:dyDescent="0.3">
      <c r="U1159" s="17"/>
      <c r="V1159" s="17"/>
      <c r="W1159" s="17"/>
      <c r="X1159" s="17"/>
      <c r="Y1159" s="17"/>
    </row>
    <row r="1160" spans="21:25" ht="15.75" customHeight="1" x14ac:dyDescent="0.3">
      <c r="U1160" s="17"/>
      <c r="V1160" s="17"/>
      <c r="W1160" s="17"/>
      <c r="X1160" s="17"/>
      <c r="Y1160" s="17"/>
    </row>
    <row r="1161" spans="21:25" ht="15.75" customHeight="1" x14ac:dyDescent="0.3">
      <c r="U1161" s="17"/>
      <c r="V1161" s="17"/>
      <c r="W1161" s="17"/>
      <c r="X1161" s="17"/>
      <c r="Y1161" s="17"/>
    </row>
    <row r="1162" spans="21:25" ht="15.75" customHeight="1" x14ac:dyDescent="0.3">
      <c r="U1162" s="17"/>
      <c r="V1162" s="17"/>
      <c r="W1162" s="17"/>
      <c r="X1162" s="17"/>
      <c r="Y1162" s="17"/>
    </row>
    <row r="1163" spans="21:25" ht="15.75" customHeight="1" x14ac:dyDescent="0.3">
      <c r="U1163" s="17"/>
      <c r="V1163" s="17"/>
      <c r="W1163" s="17"/>
      <c r="X1163" s="17"/>
      <c r="Y1163" s="17"/>
    </row>
    <row r="1164" spans="21:25" ht="15.75" customHeight="1" x14ac:dyDescent="0.3">
      <c r="U1164" s="17"/>
      <c r="V1164" s="17"/>
      <c r="W1164" s="17"/>
      <c r="X1164" s="17"/>
      <c r="Y1164" s="17"/>
    </row>
    <row r="1165" spans="21:25" ht="15.75" customHeight="1" x14ac:dyDescent="0.3">
      <c r="U1165" s="17"/>
      <c r="V1165" s="17"/>
      <c r="W1165" s="17"/>
      <c r="X1165" s="17"/>
      <c r="Y1165" s="17"/>
    </row>
    <row r="1166" spans="21:25" ht="15.75" customHeight="1" x14ac:dyDescent="0.3">
      <c r="U1166" s="17"/>
      <c r="V1166" s="17"/>
      <c r="W1166" s="17"/>
      <c r="X1166" s="17"/>
      <c r="Y1166" s="17"/>
    </row>
    <row r="1167" spans="21:25" ht="15.75" customHeight="1" x14ac:dyDescent="0.3">
      <c r="U1167" s="17"/>
      <c r="V1167" s="17"/>
      <c r="W1167" s="17"/>
      <c r="X1167" s="17"/>
      <c r="Y1167" s="17"/>
    </row>
    <row r="1168" spans="21:25" ht="15.75" customHeight="1" x14ac:dyDescent="0.3">
      <c r="U1168" s="17"/>
      <c r="V1168" s="17"/>
      <c r="W1168" s="17"/>
      <c r="X1168" s="17"/>
      <c r="Y1168" s="17"/>
    </row>
    <row r="1169" spans="21:25" ht="15.75" customHeight="1" x14ac:dyDescent="0.3">
      <c r="U1169" s="17"/>
      <c r="V1169" s="17"/>
      <c r="W1169" s="17"/>
      <c r="X1169" s="17"/>
      <c r="Y1169" s="17"/>
    </row>
    <row r="1170" spans="21:25" ht="15.75" customHeight="1" x14ac:dyDescent="0.3">
      <c r="U1170" s="17"/>
      <c r="V1170" s="17"/>
      <c r="W1170" s="17"/>
      <c r="X1170" s="17"/>
      <c r="Y1170" s="17"/>
    </row>
    <row r="1171" spans="21:25" ht="15.75" customHeight="1" x14ac:dyDescent="0.3">
      <c r="U1171" s="17"/>
      <c r="V1171" s="17"/>
      <c r="W1171" s="17"/>
      <c r="X1171" s="17"/>
      <c r="Y1171" s="17"/>
    </row>
    <row r="1172" spans="21:25" ht="15.75" customHeight="1" x14ac:dyDescent="0.3">
      <c r="U1172" s="17"/>
      <c r="V1172" s="17"/>
      <c r="W1172" s="17"/>
      <c r="X1172" s="17"/>
      <c r="Y1172" s="17"/>
    </row>
    <row r="1173" spans="21:25" ht="15.75" customHeight="1" x14ac:dyDescent="0.3">
      <c r="U1173" s="17"/>
      <c r="V1173" s="17"/>
      <c r="W1173" s="17"/>
      <c r="X1173" s="17"/>
      <c r="Y1173" s="17"/>
    </row>
    <row r="1174" spans="21:25" ht="15.75" customHeight="1" x14ac:dyDescent="0.3">
      <c r="U1174" s="17"/>
      <c r="V1174" s="17"/>
      <c r="W1174" s="17"/>
      <c r="X1174" s="17"/>
      <c r="Y1174" s="17"/>
    </row>
    <row r="1175" spans="21:25" ht="15.75" customHeight="1" x14ac:dyDescent="0.3">
      <c r="U1175" s="17"/>
      <c r="V1175" s="17"/>
      <c r="W1175" s="17"/>
      <c r="X1175" s="17"/>
      <c r="Y1175" s="17"/>
    </row>
    <row r="1176" spans="21:25" ht="15.75" customHeight="1" x14ac:dyDescent="0.3">
      <c r="U1176" s="17"/>
      <c r="V1176" s="17"/>
      <c r="W1176" s="17"/>
      <c r="X1176" s="17"/>
      <c r="Y1176" s="17"/>
    </row>
    <row r="1177" spans="21:25" ht="15.75" customHeight="1" x14ac:dyDescent="0.3">
      <c r="U1177" s="17"/>
      <c r="V1177" s="17"/>
      <c r="W1177" s="17"/>
      <c r="X1177" s="17"/>
      <c r="Y1177" s="17"/>
    </row>
    <row r="1178" spans="21:25" ht="15.75" customHeight="1" x14ac:dyDescent="0.3">
      <c r="U1178" s="17"/>
      <c r="V1178" s="17"/>
      <c r="W1178" s="17"/>
      <c r="X1178" s="17"/>
      <c r="Y1178" s="17"/>
    </row>
    <row r="1179" spans="21:25" ht="15.75" customHeight="1" x14ac:dyDescent="0.3">
      <c r="U1179" s="17"/>
      <c r="V1179" s="17"/>
      <c r="W1179" s="17"/>
      <c r="X1179" s="17"/>
      <c r="Y1179" s="17"/>
    </row>
    <row r="1180" spans="21:25" ht="15.75" customHeight="1" x14ac:dyDescent="0.3">
      <c r="U1180" s="17"/>
      <c r="V1180" s="17"/>
      <c r="W1180" s="17"/>
      <c r="X1180" s="17"/>
      <c r="Y1180" s="17"/>
    </row>
    <row r="1181" spans="21:25" ht="15.75" customHeight="1" x14ac:dyDescent="0.3">
      <c r="U1181" s="17"/>
      <c r="V1181" s="17"/>
      <c r="W1181" s="17"/>
      <c r="X1181" s="17"/>
      <c r="Y1181" s="17"/>
    </row>
    <row r="1182" spans="21:25" ht="15.75" customHeight="1" x14ac:dyDescent="0.3">
      <c r="U1182" s="17"/>
      <c r="V1182" s="17"/>
      <c r="W1182" s="17"/>
      <c r="X1182" s="17"/>
      <c r="Y1182" s="17"/>
    </row>
    <row r="1183" spans="21:25" ht="15.75" customHeight="1" x14ac:dyDescent="0.3">
      <c r="U1183" s="17"/>
      <c r="V1183" s="17"/>
      <c r="W1183" s="17"/>
      <c r="X1183" s="17"/>
      <c r="Y1183" s="17"/>
    </row>
    <row r="1184" spans="21:25" ht="15.75" customHeight="1" x14ac:dyDescent="0.3">
      <c r="U1184" s="17"/>
      <c r="V1184" s="17"/>
      <c r="W1184" s="17"/>
      <c r="X1184" s="17"/>
      <c r="Y1184" s="17"/>
    </row>
    <row r="1185" spans="21:25" ht="15.75" customHeight="1" x14ac:dyDescent="0.3">
      <c r="U1185" s="17"/>
      <c r="V1185" s="17"/>
      <c r="W1185" s="17"/>
      <c r="X1185" s="17"/>
      <c r="Y1185" s="17"/>
    </row>
    <row r="1186" spans="21:25" ht="15.75" customHeight="1" x14ac:dyDescent="0.3">
      <c r="U1186" s="17"/>
      <c r="V1186" s="17"/>
      <c r="W1186" s="17"/>
      <c r="X1186" s="17"/>
      <c r="Y1186" s="17"/>
    </row>
    <row r="1187" spans="21:25" ht="15.75" customHeight="1" x14ac:dyDescent="0.3">
      <c r="U1187" s="17"/>
      <c r="V1187" s="17"/>
      <c r="W1187" s="17"/>
      <c r="X1187" s="17"/>
      <c r="Y1187" s="17"/>
    </row>
    <row r="1188" spans="21:25" ht="15.75" customHeight="1" x14ac:dyDescent="0.3">
      <c r="U1188" s="17"/>
      <c r="V1188" s="17"/>
      <c r="W1188" s="17"/>
      <c r="X1188" s="17"/>
      <c r="Y1188" s="17"/>
    </row>
    <row r="1189" spans="21:25" ht="15.75" customHeight="1" x14ac:dyDescent="0.3">
      <c r="U1189" s="17"/>
      <c r="V1189" s="17"/>
      <c r="W1189" s="17"/>
      <c r="X1189" s="17"/>
      <c r="Y1189" s="17"/>
    </row>
    <row r="1190" spans="21:25" ht="15.75" customHeight="1" x14ac:dyDescent="0.3">
      <c r="U1190" s="17"/>
      <c r="V1190" s="17"/>
      <c r="W1190" s="17"/>
      <c r="X1190" s="17"/>
      <c r="Y1190" s="17"/>
    </row>
    <row r="1191" spans="21:25" ht="15.75" customHeight="1" x14ac:dyDescent="0.3">
      <c r="U1191" s="17"/>
      <c r="V1191" s="17"/>
      <c r="W1191" s="17"/>
      <c r="X1191" s="17"/>
      <c r="Y1191" s="17"/>
    </row>
    <row r="1192" spans="21:25" ht="15.75" customHeight="1" x14ac:dyDescent="0.3">
      <c r="U1192" s="17"/>
      <c r="V1192" s="17"/>
      <c r="W1192" s="17"/>
      <c r="X1192" s="17"/>
      <c r="Y1192" s="17"/>
    </row>
    <row r="1193" spans="21:25" ht="15.75" customHeight="1" x14ac:dyDescent="0.3">
      <c r="U1193" s="17"/>
      <c r="V1193" s="17"/>
      <c r="W1193" s="17"/>
      <c r="X1193" s="17"/>
      <c r="Y1193" s="17"/>
    </row>
    <row r="1194" spans="21:25" ht="15.75" customHeight="1" x14ac:dyDescent="0.3">
      <c r="U1194" s="17"/>
      <c r="V1194" s="17"/>
      <c r="W1194" s="17"/>
      <c r="X1194" s="17"/>
      <c r="Y1194" s="17"/>
    </row>
    <row r="1195" spans="21:25" ht="15.75" customHeight="1" x14ac:dyDescent="0.3">
      <c r="U1195" s="17"/>
      <c r="V1195" s="17"/>
      <c r="W1195" s="17"/>
      <c r="X1195" s="17"/>
      <c r="Y1195" s="17"/>
    </row>
    <row r="1196" spans="21:25" ht="15.75" customHeight="1" x14ac:dyDescent="0.3">
      <c r="U1196" s="17"/>
      <c r="V1196" s="17"/>
      <c r="W1196" s="17"/>
      <c r="X1196" s="17"/>
      <c r="Y1196" s="17"/>
    </row>
    <row r="1197" spans="21:25" ht="15.75" customHeight="1" x14ac:dyDescent="0.3">
      <c r="U1197" s="17"/>
      <c r="V1197" s="17"/>
      <c r="W1197" s="17"/>
      <c r="X1197" s="17"/>
      <c r="Y1197" s="17"/>
    </row>
    <row r="1198" spans="21:25" ht="15.75" customHeight="1" x14ac:dyDescent="0.3">
      <c r="U1198" s="17"/>
      <c r="V1198" s="17"/>
      <c r="W1198" s="17"/>
      <c r="X1198" s="17"/>
      <c r="Y1198" s="17"/>
    </row>
    <row r="1199" spans="21:25" ht="15.75" customHeight="1" x14ac:dyDescent="0.3">
      <c r="U1199" s="17"/>
      <c r="V1199" s="17"/>
      <c r="W1199" s="17"/>
      <c r="X1199" s="17"/>
      <c r="Y1199" s="17"/>
    </row>
    <row r="1200" spans="21:25" ht="15.75" customHeight="1" x14ac:dyDescent="0.3">
      <c r="U1200" s="17"/>
      <c r="V1200" s="17"/>
      <c r="W1200" s="17"/>
      <c r="X1200" s="17"/>
      <c r="Y1200" s="17"/>
    </row>
    <row r="1201" spans="21:25" ht="15.75" customHeight="1" x14ac:dyDescent="0.3">
      <c r="U1201" s="17"/>
      <c r="V1201" s="17"/>
      <c r="W1201" s="17"/>
      <c r="X1201" s="17"/>
      <c r="Y1201" s="17"/>
    </row>
    <row r="1202" spans="21:25" ht="15.75" customHeight="1" x14ac:dyDescent="0.3">
      <c r="U1202" s="17"/>
      <c r="V1202" s="17"/>
      <c r="W1202" s="17"/>
      <c r="X1202" s="17"/>
      <c r="Y1202" s="17"/>
    </row>
    <row r="1203" spans="21:25" ht="15.75" customHeight="1" x14ac:dyDescent="0.3">
      <c r="U1203" s="17"/>
      <c r="V1203" s="17"/>
      <c r="W1203" s="17"/>
      <c r="X1203" s="17"/>
      <c r="Y1203" s="17"/>
    </row>
    <row r="1204" spans="21:25" ht="15.75" customHeight="1" x14ac:dyDescent="0.3">
      <c r="U1204" s="17"/>
      <c r="V1204" s="17"/>
      <c r="W1204" s="17"/>
      <c r="X1204" s="17"/>
      <c r="Y1204" s="17"/>
    </row>
    <row r="1205" spans="21:25" ht="15.75" customHeight="1" x14ac:dyDescent="0.3">
      <c r="U1205" s="17"/>
      <c r="V1205" s="17"/>
      <c r="W1205" s="17"/>
      <c r="X1205" s="17"/>
      <c r="Y1205" s="17"/>
    </row>
    <row r="1206" spans="21:25" ht="15.75" customHeight="1" x14ac:dyDescent="0.3">
      <c r="U1206" s="17"/>
      <c r="V1206" s="17"/>
      <c r="W1206" s="17"/>
      <c r="X1206" s="17"/>
      <c r="Y1206" s="17"/>
    </row>
    <row r="1207" spans="21:25" ht="15.75" customHeight="1" x14ac:dyDescent="0.3">
      <c r="U1207" s="17"/>
      <c r="V1207" s="17"/>
      <c r="W1207" s="17"/>
      <c r="X1207" s="17"/>
      <c r="Y1207" s="17"/>
    </row>
    <row r="1208" spans="21:25" ht="15.75" customHeight="1" x14ac:dyDescent="0.3">
      <c r="U1208" s="17"/>
      <c r="V1208" s="17"/>
      <c r="W1208" s="17"/>
      <c r="X1208" s="17"/>
      <c r="Y1208" s="17"/>
    </row>
    <row r="1209" spans="21:25" ht="15.75" customHeight="1" x14ac:dyDescent="0.3">
      <c r="U1209" s="17"/>
      <c r="V1209" s="17"/>
      <c r="W1209" s="17"/>
      <c r="X1209" s="17"/>
      <c r="Y1209" s="17"/>
    </row>
    <row r="1210" spans="21:25" ht="15.75" customHeight="1" x14ac:dyDescent="0.3">
      <c r="U1210" s="17"/>
      <c r="V1210" s="17"/>
      <c r="W1210" s="17"/>
      <c r="X1210" s="17"/>
      <c r="Y1210" s="17"/>
    </row>
    <row r="1211" spans="21:25" ht="15.75" customHeight="1" x14ac:dyDescent="0.3">
      <c r="U1211" s="17"/>
      <c r="V1211" s="17"/>
      <c r="W1211" s="17"/>
      <c r="X1211" s="17"/>
      <c r="Y1211" s="17"/>
    </row>
    <row r="1212" spans="21:25" ht="15.75" customHeight="1" x14ac:dyDescent="0.3">
      <c r="U1212" s="17"/>
      <c r="V1212" s="17"/>
      <c r="W1212" s="17"/>
      <c r="X1212" s="17"/>
      <c r="Y1212" s="17"/>
    </row>
    <row r="1213" spans="21:25" ht="15.75" customHeight="1" x14ac:dyDescent="0.3">
      <c r="U1213" s="17"/>
      <c r="V1213" s="17"/>
      <c r="W1213" s="17"/>
      <c r="X1213" s="17"/>
      <c r="Y1213" s="17"/>
    </row>
    <row r="1214" spans="21:25" ht="15.75" customHeight="1" x14ac:dyDescent="0.3">
      <c r="U1214" s="17"/>
      <c r="V1214" s="17"/>
      <c r="W1214" s="17"/>
      <c r="X1214" s="17"/>
      <c r="Y1214" s="17"/>
    </row>
    <row r="1215" spans="21:25" ht="15.75" customHeight="1" x14ac:dyDescent="0.3">
      <c r="U1215" s="17"/>
      <c r="V1215" s="17"/>
      <c r="W1215" s="17"/>
      <c r="X1215" s="17"/>
      <c r="Y1215" s="17"/>
    </row>
    <row r="1216" spans="21:25" ht="15.75" customHeight="1" x14ac:dyDescent="0.3">
      <c r="U1216" s="17"/>
      <c r="V1216" s="17"/>
      <c r="W1216" s="17"/>
      <c r="X1216" s="17"/>
      <c r="Y1216" s="17"/>
    </row>
    <row r="1217" spans="21:25" ht="15.75" customHeight="1" x14ac:dyDescent="0.3">
      <c r="U1217" s="17"/>
      <c r="V1217" s="17"/>
      <c r="W1217" s="17"/>
      <c r="X1217" s="17"/>
      <c r="Y1217" s="17"/>
    </row>
    <row r="1218" spans="21:25" ht="15.75" customHeight="1" x14ac:dyDescent="0.3">
      <c r="U1218" s="17"/>
      <c r="V1218" s="17"/>
      <c r="W1218" s="17"/>
      <c r="X1218" s="17"/>
      <c r="Y1218" s="17"/>
    </row>
    <row r="1219" spans="21:25" ht="15.75" customHeight="1" x14ac:dyDescent="0.3">
      <c r="U1219" s="17"/>
      <c r="V1219" s="17"/>
      <c r="W1219" s="17"/>
      <c r="X1219" s="17"/>
      <c r="Y1219" s="17"/>
    </row>
    <row r="1220" spans="21:25" ht="15.75" customHeight="1" x14ac:dyDescent="0.3">
      <c r="U1220" s="17"/>
      <c r="V1220" s="17"/>
      <c r="W1220" s="17"/>
      <c r="X1220" s="17"/>
      <c r="Y1220" s="17"/>
    </row>
    <row r="1221" spans="21:25" ht="15.75" customHeight="1" x14ac:dyDescent="0.3">
      <c r="U1221" s="17"/>
      <c r="V1221" s="17"/>
      <c r="W1221" s="17"/>
      <c r="X1221" s="17"/>
      <c r="Y1221" s="17"/>
    </row>
    <row r="1222" spans="21:25" ht="15.75" customHeight="1" x14ac:dyDescent="0.3">
      <c r="U1222" s="17"/>
      <c r="V1222" s="17"/>
      <c r="W1222" s="17"/>
      <c r="X1222" s="17"/>
      <c r="Y1222" s="17"/>
    </row>
    <row r="1223" spans="21:25" ht="15.75" customHeight="1" x14ac:dyDescent="0.3">
      <c r="U1223" s="17"/>
      <c r="V1223" s="17"/>
      <c r="W1223" s="17"/>
      <c r="X1223" s="17"/>
      <c r="Y1223" s="17"/>
    </row>
    <row r="1224" spans="21:25" ht="15.75" customHeight="1" x14ac:dyDescent="0.3">
      <c r="U1224" s="17"/>
      <c r="V1224" s="17"/>
      <c r="W1224" s="17"/>
      <c r="X1224" s="17"/>
      <c r="Y1224" s="17"/>
    </row>
    <row r="1225" spans="21:25" ht="15.75" customHeight="1" x14ac:dyDescent="0.3">
      <c r="U1225" s="17"/>
      <c r="V1225" s="17"/>
      <c r="W1225" s="17"/>
      <c r="X1225" s="17"/>
      <c r="Y1225" s="17"/>
    </row>
    <row r="1226" spans="21:25" ht="15.75" customHeight="1" x14ac:dyDescent="0.3">
      <c r="U1226" s="17"/>
      <c r="V1226" s="17"/>
      <c r="W1226" s="17"/>
      <c r="X1226" s="17"/>
      <c r="Y1226" s="17"/>
    </row>
    <row r="1227" spans="21:25" ht="15.75" customHeight="1" x14ac:dyDescent="0.3">
      <c r="U1227" s="17"/>
      <c r="V1227" s="17"/>
      <c r="W1227" s="17"/>
      <c r="X1227" s="17"/>
      <c r="Y1227" s="17"/>
    </row>
    <row r="1228" spans="21:25" ht="15.75" customHeight="1" x14ac:dyDescent="0.3">
      <c r="U1228" s="17"/>
      <c r="V1228" s="17"/>
      <c r="W1228" s="17"/>
      <c r="X1228" s="17"/>
      <c r="Y1228" s="17"/>
    </row>
    <row r="1229" spans="21:25" ht="15.75" customHeight="1" x14ac:dyDescent="0.3">
      <c r="U1229" s="17"/>
      <c r="V1229" s="17"/>
      <c r="W1229" s="17"/>
      <c r="X1229" s="17"/>
      <c r="Y1229" s="17"/>
    </row>
    <row r="1230" spans="21:25" ht="15.75" customHeight="1" x14ac:dyDescent="0.3">
      <c r="U1230" s="17"/>
      <c r="V1230" s="17"/>
      <c r="W1230" s="17"/>
      <c r="X1230" s="17"/>
      <c r="Y1230" s="17"/>
    </row>
    <row r="1231" spans="21:25" ht="15.75" customHeight="1" x14ac:dyDescent="0.3">
      <c r="U1231" s="17"/>
      <c r="V1231" s="17"/>
      <c r="W1231" s="17"/>
      <c r="X1231" s="17"/>
      <c r="Y1231" s="17"/>
    </row>
    <row r="1232" spans="21:25" ht="15.75" customHeight="1" x14ac:dyDescent="0.3">
      <c r="U1232" s="17"/>
      <c r="V1232" s="17"/>
      <c r="W1232" s="17"/>
      <c r="X1232" s="17"/>
      <c r="Y1232" s="17"/>
    </row>
    <row r="1233" spans="21:25" ht="15.75" customHeight="1" x14ac:dyDescent="0.3">
      <c r="U1233" s="17"/>
      <c r="V1233" s="17"/>
      <c r="W1233" s="17"/>
      <c r="X1233" s="17"/>
      <c r="Y1233" s="17"/>
    </row>
    <row r="1234" spans="21:25" ht="15.75" customHeight="1" x14ac:dyDescent="0.3">
      <c r="U1234" s="17"/>
      <c r="V1234" s="17"/>
      <c r="W1234" s="17"/>
      <c r="X1234" s="17"/>
      <c r="Y1234" s="17"/>
    </row>
    <row r="1235" spans="21:25" ht="15.75" customHeight="1" x14ac:dyDescent="0.3">
      <c r="U1235" s="17"/>
      <c r="V1235" s="17"/>
      <c r="W1235" s="17"/>
      <c r="X1235" s="17"/>
      <c r="Y1235" s="17"/>
    </row>
    <row r="1236" spans="21:25" ht="15.75" customHeight="1" x14ac:dyDescent="0.3">
      <c r="U1236" s="17"/>
      <c r="V1236" s="17"/>
      <c r="W1236" s="17"/>
      <c r="X1236" s="17"/>
      <c r="Y1236" s="17"/>
    </row>
    <row r="1237" spans="21:25" ht="15.75" customHeight="1" x14ac:dyDescent="0.3">
      <c r="U1237" s="17"/>
      <c r="V1237" s="17"/>
      <c r="W1237" s="17"/>
      <c r="X1237" s="17"/>
      <c r="Y1237" s="17"/>
    </row>
    <row r="1238" spans="21:25" ht="15.75" customHeight="1" x14ac:dyDescent="0.3">
      <c r="U1238" s="17"/>
      <c r="V1238" s="17"/>
      <c r="W1238" s="17"/>
      <c r="X1238" s="17"/>
      <c r="Y1238" s="17"/>
    </row>
    <row r="1239" spans="21:25" ht="15.75" customHeight="1" x14ac:dyDescent="0.3">
      <c r="U1239" s="17"/>
      <c r="V1239" s="17"/>
      <c r="W1239" s="17"/>
      <c r="X1239" s="17"/>
      <c r="Y1239" s="17"/>
    </row>
    <row r="1240" spans="21:25" ht="15.75" customHeight="1" x14ac:dyDescent="0.3">
      <c r="U1240" s="17"/>
      <c r="V1240" s="17"/>
      <c r="W1240" s="17"/>
      <c r="X1240" s="17"/>
      <c r="Y1240" s="17"/>
    </row>
    <row r="1241" spans="21:25" ht="15.75" customHeight="1" x14ac:dyDescent="0.3">
      <c r="U1241" s="17"/>
      <c r="V1241" s="17"/>
      <c r="W1241" s="17"/>
      <c r="X1241" s="17"/>
      <c r="Y1241" s="17"/>
    </row>
    <row r="1242" spans="21:25" ht="15.75" customHeight="1" x14ac:dyDescent="0.3">
      <c r="U1242" s="17"/>
      <c r="V1242" s="17"/>
      <c r="W1242" s="17"/>
      <c r="X1242" s="17"/>
      <c r="Y1242" s="17"/>
    </row>
    <row r="1243" spans="21:25" ht="15.75" customHeight="1" x14ac:dyDescent="0.3">
      <c r="U1243" s="17"/>
      <c r="V1243" s="17"/>
      <c r="W1243" s="17"/>
      <c r="X1243" s="17"/>
      <c r="Y1243" s="17"/>
    </row>
    <row r="1244" spans="21:25" ht="15.75" customHeight="1" x14ac:dyDescent="0.3">
      <c r="U1244" s="17"/>
      <c r="V1244" s="17"/>
      <c r="W1244" s="17"/>
      <c r="X1244" s="17"/>
      <c r="Y1244" s="17"/>
    </row>
    <row r="1245" spans="21:25" ht="15.75" customHeight="1" x14ac:dyDescent="0.3">
      <c r="U1245" s="17"/>
      <c r="V1245" s="17"/>
      <c r="W1245" s="17"/>
      <c r="X1245" s="17"/>
      <c r="Y1245" s="17"/>
    </row>
    <row r="1246" spans="21:25" ht="15.75" customHeight="1" x14ac:dyDescent="0.3">
      <c r="U1246" s="17"/>
      <c r="V1246" s="17"/>
      <c r="W1246" s="17"/>
      <c r="X1246" s="17"/>
      <c r="Y1246" s="17"/>
    </row>
    <row r="1247" spans="21:25" ht="15.75" customHeight="1" x14ac:dyDescent="0.3">
      <c r="U1247" s="17"/>
      <c r="V1247" s="17"/>
      <c r="W1247" s="17"/>
      <c r="X1247" s="17"/>
      <c r="Y1247" s="17"/>
    </row>
    <row r="1248" spans="21:25" ht="15.75" customHeight="1" x14ac:dyDescent="0.3">
      <c r="U1248" s="17"/>
      <c r="V1248" s="17"/>
      <c r="W1248" s="17"/>
      <c r="X1248" s="17"/>
      <c r="Y1248" s="17"/>
    </row>
    <row r="1249" spans="21:25" ht="15.75" customHeight="1" x14ac:dyDescent="0.3">
      <c r="U1249" s="17"/>
      <c r="V1249" s="17"/>
      <c r="W1249" s="17"/>
      <c r="X1249" s="17"/>
      <c r="Y1249" s="17"/>
    </row>
    <row r="1250" spans="21:25" ht="15.75" customHeight="1" x14ac:dyDescent="0.3">
      <c r="U1250" s="17"/>
      <c r="V1250" s="17"/>
      <c r="W1250" s="17"/>
      <c r="X1250" s="17"/>
      <c r="Y1250" s="17"/>
    </row>
    <row r="1251" spans="21:25" ht="15.75" customHeight="1" x14ac:dyDescent="0.3">
      <c r="U1251" s="17"/>
      <c r="V1251" s="17"/>
      <c r="W1251" s="17"/>
      <c r="X1251" s="17"/>
      <c r="Y1251" s="17"/>
    </row>
    <row r="1252" spans="21:25" ht="15.75" customHeight="1" x14ac:dyDescent="0.3">
      <c r="U1252" s="17"/>
      <c r="V1252" s="17"/>
      <c r="W1252" s="17"/>
      <c r="X1252" s="17"/>
      <c r="Y1252" s="17"/>
    </row>
    <row r="1253" spans="21:25" ht="15.75" customHeight="1" x14ac:dyDescent="0.3">
      <c r="U1253" s="17"/>
      <c r="V1253" s="17"/>
      <c r="W1253" s="17"/>
      <c r="X1253" s="17"/>
      <c r="Y1253" s="17"/>
    </row>
    <row r="1254" spans="21:25" ht="15.75" customHeight="1" x14ac:dyDescent="0.3">
      <c r="U1254" s="17"/>
      <c r="V1254" s="17"/>
      <c r="W1254" s="17"/>
      <c r="X1254" s="17"/>
      <c r="Y1254" s="17"/>
    </row>
    <row r="1255" spans="21:25" ht="15.75" customHeight="1" x14ac:dyDescent="0.3">
      <c r="U1255" s="17"/>
      <c r="V1255" s="17"/>
      <c r="W1255" s="17"/>
      <c r="X1255" s="17"/>
      <c r="Y1255" s="17"/>
    </row>
    <row r="1256" spans="21:25" ht="15.75" customHeight="1" x14ac:dyDescent="0.3">
      <c r="U1256" s="17"/>
      <c r="V1256" s="17"/>
      <c r="W1256" s="17"/>
      <c r="X1256" s="17"/>
      <c r="Y1256" s="17"/>
    </row>
    <row r="1257" spans="21:25" ht="15.75" customHeight="1" x14ac:dyDescent="0.3">
      <c r="U1257" s="17"/>
      <c r="V1257" s="17"/>
      <c r="W1257" s="17"/>
      <c r="X1257" s="17"/>
      <c r="Y1257" s="17"/>
    </row>
    <row r="1258" spans="21:25" ht="15.75" customHeight="1" x14ac:dyDescent="0.3">
      <c r="U1258" s="17"/>
      <c r="V1258" s="17"/>
      <c r="W1258" s="17"/>
      <c r="X1258" s="17"/>
      <c r="Y1258" s="17"/>
    </row>
    <row r="1259" spans="21:25" ht="15.75" customHeight="1" x14ac:dyDescent="0.3">
      <c r="U1259" s="17"/>
      <c r="V1259" s="17"/>
      <c r="W1259" s="17"/>
      <c r="X1259" s="17"/>
      <c r="Y1259" s="17"/>
    </row>
    <row r="1260" spans="21:25" ht="15.75" customHeight="1" x14ac:dyDescent="0.3">
      <c r="U1260" s="17"/>
      <c r="V1260" s="17"/>
      <c r="W1260" s="17"/>
      <c r="X1260" s="17"/>
      <c r="Y1260" s="17"/>
    </row>
    <row r="1261" spans="21:25" ht="15.75" customHeight="1" x14ac:dyDescent="0.3">
      <c r="U1261" s="17"/>
      <c r="V1261" s="17"/>
      <c r="W1261" s="17"/>
      <c r="X1261" s="17"/>
      <c r="Y1261" s="17"/>
    </row>
    <row r="1262" spans="21:25" ht="15.75" customHeight="1" x14ac:dyDescent="0.3">
      <c r="U1262" s="17"/>
      <c r="V1262" s="17"/>
      <c r="W1262" s="17"/>
      <c r="X1262" s="17"/>
      <c r="Y1262" s="17"/>
    </row>
    <row r="1263" spans="21:25" ht="15.75" customHeight="1" x14ac:dyDescent="0.3">
      <c r="U1263" s="17"/>
      <c r="V1263" s="17"/>
      <c r="W1263" s="17"/>
      <c r="X1263" s="17"/>
      <c r="Y1263" s="17"/>
    </row>
    <row r="1264" spans="21:25" ht="15.75" customHeight="1" x14ac:dyDescent="0.3">
      <c r="U1264" s="17"/>
      <c r="V1264" s="17"/>
      <c r="W1264" s="17"/>
      <c r="X1264" s="17"/>
      <c r="Y1264" s="17"/>
    </row>
    <row r="1265" spans="21:25" ht="15.75" customHeight="1" x14ac:dyDescent="0.3">
      <c r="U1265" s="17"/>
      <c r="V1265" s="17"/>
      <c r="W1265" s="17"/>
      <c r="X1265" s="17"/>
      <c r="Y1265" s="17"/>
    </row>
    <row r="1266" spans="21:25" ht="15.75" customHeight="1" x14ac:dyDescent="0.3">
      <c r="U1266" s="17"/>
      <c r="V1266" s="17"/>
      <c r="W1266" s="17"/>
      <c r="X1266" s="17"/>
      <c r="Y1266" s="17"/>
    </row>
    <row r="1267" spans="21:25" ht="15.75" customHeight="1" x14ac:dyDescent="0.3">
      <c r="U1267" s="17"/>
      <c r="V1267" s="17"/>
      <c r="W1267" s="17"/>
      <c r="X1267" s="17"/>
      <c r="Y1267" s="17"/>
    </row>
    <row r="1268" spans="21:25" ht="15.75" customHeight="1" x14ac:dyDescent="0.3">
      <c r="U1268" s="17"/>
      <c r="V1268" s="17"/>
      <c r="W1268" s="17"/>
      <c r="X1268" s="17"/>
      <c r="Y1268" s="17"/>
    </row>
    <row r="1269" spans="21:25" ht="15.75" customHeight="1" x14ac:dyDescent="0.3">
      <c r="U1269" s="17"/>
      <c r="V1269" s="17"/>
      <c r="W1269" s="17"/>
      <c r="X1269" s="17"/>
      <c r="Y1269" s="17"/>
    </row>
    <row r="1270" spans="21:25" ht="15.75" customHeight="1" x14ac:dyDescent="0.3">
      <c r="U1270" s="17"/>
      <c r="V1270" s="17"/>
      <c r="W1270" s="17"/>
      <c r="X1270" s="17"/>
      <c r="Y1270" s="17"/>
    </row>
    <row r="1271" spans="21:25" ht="15.75" customHeight="1" x14ac:dyDescent="0.3">
      <c r="U1271" s="17"/>
      <c r="V1271" s="17"/>
      <c r="W1271" s="17"/>
      <c r="X1271" s="17"/>
      <c r="Y1271" s="17"/>
    </row>
    <row r="1272" spans="21:25" ht="15.75" customHeight="1" x14ac:dyDescent="0.3">
      <c r="U1272" s="17"/>
      <c r="V1272" s="17"/>
      <c r="W1272" s="17"/>
      <c r="X1272" s="17"/>
      <c r="Y1272" s="17"/>
    </row>
    <row r="1273" spans="21:25" ht="15.75" customHeight="1" x14ac:dyDescent="0.3">
      <c r="U1273" s="17"/>
      <c r="V1273" s="17"/>
      <c r="W1273" s="17"/>
      <c r="X1273" s="17"/>
      <c r="Y1273" s="17"/>
    </row>
    <row r="1274" spans="21:25" ht="15.75" customHeight="1" x14ac:dyDescent="0.3">
      <c r="U1274" s="17"/>
      <c r="V1274" s="17"/>
      <c r="W1274" s="17"/>
      <c r="X1274" s="17"/>
      <c r="Y1274" s="17"/>
    </row>
    <row r="1275" spans="21:25" ht="15.75" customHeight="1" x14ac:dyDescent="0.3">
      <c r="U1275" s="17"/>
      <c r="V1275" s="17"/>
      <c r="W1275" s="17"/>
      <c r="X1275" s="17"/>
      <c r="Y1275" s="17"/>
    </row>
    <row r="1276" spans="21:25" ht="15.75" customHeight="1" x14ac:dyDescent="0.3">
      <c r="U1276" s="17"/>
      <c r="V1276" s="17"/>
      <c r="W1276" s="17"/>
      <c r="X1276" s="17"/>
      <c r="Y1276" s="17"/>
    </row>
    <row r="1277" spans="21:25" ht="15.75" customHeight="1" x14ac:dyDescent="0.3">
      <c r="U1277" s="17"/>
      <c r="V1277" s="17"/>
      <c r="W1277" s="17"/>
      <c r="X1277" s="17"/>
      <c r="Y1277" s="17"/>
    </row>
    <row r="1278" spans="21:25" ht="15.75" customHeight="1" x14ac:dyDescent="0.3">
      <c r="U1278" s="17"/>
      <c r="V1278" s="17"/>
      <c r="W1278" s="17"/>
      <c r="X1278" s="17"/>
      <c r="Y1278" s="17"/>
    </row>
    <row r="1279" spans="21:25" ht="15.75" customHeight="1" x14ac:dyDescent="0.3">
      <c r="U1279" s="17"/>
      <c r="V1279" s="17"/>
      <c r="W1279" s="17"/>
      <c r="X1279" s="17"/>
      <c r="Y1279" s="17"/>
    </row>
    <row r="1280" spans="21:25" ht="15.75" customHeight="1" x14ac:dyDescent="0.3">
      <c r="U1280" s="17"/>
      <c r="V1280" s="17"/>
      <c r="W1280" s="17"/>
      <c r="X1280" s="17"/>
      <c r="Y1280" s="17"/>
    </row>
    <row r="1281" spans="21:25" ht="15.75" customHeight="1" x14ac:dyDescent="0.3">
      <c r="U1281" s="17"/>
      <c r="V1281" s="17"/>
      <c r="W1281" s="17"/>
      <c r="X1281" s="17"/>
      <c r="Y1281" s="17"/>
    </row>
    <row r="1282" spans="21:25" ht="15.75" customHeight="1" x14ac:dyDescent="0.3">
      <c r="U1282" s="17"/>
      <c r="V1282" s="17"/>
      <c r="W1282" s="17"/>
      <c r="X1282" s="17"/>
      <c r="Y1282" s="17"/>
    </row>
    <row r="1283" spans="21:25" ht="15.75" customHeight="1" x14ac:dyDescent="0.3">
      <c r="U1283" s="17"/>
      <c r="V1283" s="17"/>
      <c r="W1283" s="17"/>
      <c r="X1283" s="17"/>
      <c r="Y1283" s="17"/>
    </row>
    <row r="1284" spans="21:25" ht="15.75" customHeight="1" x14ac:dyDescent="0.3">
      <c r="U1284" s="17"/>
      <c r="V1284" s="17"/>
      <c r="W1284" s="17"/>
      <c r="X1284" s="17"/>
      <c r="Y1284" s="17"/>
    </row>
    <row r="1285" spans="21:25" ht="15.75" customHeight="1" x14ac:dyDescent="0.3">
      <c r="U1285" s="17"/>
      <c r="V1285" s="17"/>
      <c r="W1285" s="17"/>
      <c r="X1285" s="17"/>
      <c r="Y1285" s="17"/>
    </row>
    <row r="1286" spans="21:25" ht="15.75" customHeight="1" x14ac:dyDescent="0.3">
      <c r="U1286" s="17"/>
      <c r="V1286" s="17"/>
      <c r="W1286" s="17"/>
      <c r="X1286" s="17"/>
      <c r="Y1286" s="17"/>
    </row>
    <row r="1287" spans="21:25" ht="15.75" customHeight="1" x14ac:dyDescent="0.3">
      <c r="U1287" s="17"/>
      <c r="V1287" s="17"/>
      <c r="W1287" s="17"/>
      <c r="X1287" s="17"/>
      <c r="Y1287" s="17"/>
    </row>
    <row r="1288" spans="21:25" ht="15.75" customHeight="1" x14ac:dyDescent="0.3">
      <c r="U1288" s="17"/>
      <c r="V1288" s="17"/>
      <c r="W1288" s="17"/>
      <c r="X1288" s="17"/>
      <c r="Y1288" s="17"/>
    </row>
    <row r="1289" spans="21:25" ht="15.75" customHeight="1" x14ac:dyDescent="0.3">
      <c r="U1289" s="17"/>
      <c r="V1289" s="17"/>
      <c r="W1289" s="17"/>
      <c r="X1289" s="17"/>
      <c r="Y1289" s="17"/>
    </row>
    <row r="1290" spans="21:25" ht="15.75" customHeight="1" x14ac:dyDescent="0.3">
      <c r="U1290" s="17"/>
      <c r="V1290" s="17"/>
      <c r="W1290" s="17"/>
      <c r="X1290" s="17"/>
      <c r="Y1290" s="17"/>
    </row>
    <row r="1291" spans="21:25" ht="15.75" customHeight="1" x14ac:dyDescent="0.3">
      <c r="U1291" s="17"/>
      <c r="V1291" s="17"/>
      <c r="W1291" s="17"/>
      <c r="X1291" s="17"/>
      <c r="Y1291" s="17"/>
    </row>
    <row r="1292" spans="21:25" ht="15.75" customHeight="1" x14ac:dyDescent="0.3">
      <c r="U1292" s="17"/>
      <c r="V1292" s="17"/>
      <c r="W1292" s="17"/>
      <c r="X1292" s="17"/>
      <c r="Y1292" s="17"/>
    </row>
    <row r="1293" spans="21:25" ht="15.75" customHeight="1" x14ac:dyDescent="0.3">
      <c r="U1293" s="17"/>
      <c r="V1293" s="17"/>
      <c r="W1293" s="17"/>
      <c r="X1293" s="17"/>
      <c r="Y1293" s="17"/>
    </row>
    <row r="1294" spans="21:25" ht="15.75" customHeight="1" x14ac:dyDescent="0.3">
      <c r="U1294" s="17"/>
      <c r="V1294" s="17"/>
      <c r="W1294" s="17"/>
      <c r="X1294" s="17"/>
      <c r="Y1294" s="17"/>
    </row>
    <row r="1295" spans="21:25" ht="15.75" customHeight="1" x14ac:dyDescent="0.3">
      <c r="U1295" s="17"/>
      <c r="V1295" s="17"/>
      <c r="W1295" s="17"/>
      <c r="X1295" s="17"/>
      <c r="Y1295" s="17"/>
    </row>
    <row r="1296" spans="21:25" ht="15.75" customHeight="1" x14ac:dyDescent="0.3">
      <c r="U1296" s="17"/>
      <c r="V1296" s="17"/>
      <c r="W1296" s="17"/>
      <c r="X1296" s="17"/>
      <c r="Y1296" s="17"/>
    </row>
    <row r="1297" spans="21:25" ht="15.75" customHeight="1" x14ac:dyDescent="0.3">
      <c r="U1297" s="17"/>
      <c r="V1297" s="17"/>
      <c r="W1297" s="17"/>
      <c r="X1297" s="17"/>
      <c r="Y1297" s="17"/>
    </row>
    <row r="1298" spans="21:25" ht="15.75" customHeight="1" x14ac:dyDescent="0.3">
      <c r="U1298" s="17"/>
      <c r="V1298" s="17"/>
      <c r="W1298" s="17"/>
      <c r="X1298" s="17"/>
      <c r="Y1298" s="17"/>
    </row>
    <row r="1299" spans="21:25" ht="15.75" customHeight="1" x14ac:dyDescent="0.3">
      <c r="U1299" s="17"/>
      <c r="V1299" s="17"/>
      <c r="W1299" s="17"/>
      <c r="X1299" s="17"/>
      <c r="Y1299" s="17"/>
    </row>
    <row r="1300" spans="21:25" ht="15.75" customHeight="1" x14ac:dyDescent="0.3">
      <c r="U1300" s="17"/>
      <c r="V1300" s="17"/>
      <c r="W1300" s="17"/>
      <c r="X1300" s="17"/>
      <c r="Y1300" s="17"/>
    </row>
    <row r="1301" spans="21:25" ht="15.75" customHeight="1" x14ac:dyDescent="0.3">
      <c r="U1301" s="17"/>
      <c r="V1301" s="17"/>
      <c r="W1301" s="17"/>
      <c r="X1301" s="17"/>
      <c r="Y1301" s="17"/>
    </row>
    <row r="1302" spans="21:25" ht="15.75" customHeight="1" x14ac:dyDescent="0.3">
      <c r="U1302" s="17"/>
      <c r="V1302" s="17"/>
      <c r="W1302" s="17"/>
      <c r="X1302" s="17"/>
      <c r="Y1302" s="17"/>
    </row>
    <row r="1303" spans="21:25" ht="15.75" customHeight="1" x14ac:dyDescent="0.3">
      <c r="U1303" s="17"/>
      <c r="V1303" s="17"/>
      <c r="W1303" s="17"/>
      <c r="X1303" s="17"/>
      <c r="Y1303" s="17"/>
    </row>
    <row r="1304" spans="21:25" ht="15.75" customHeight="1" x14ac:dyDescent="0.3">
      <c r="U1304" s="17"/>
      <c r="V1304" s="17"/>
      <c r="W1304" s="17"/>
      <c r="X1304" s="17"/>
      <c r="Y1304" s="17"/>
    </row>
    <row r="1305" spans="21:25" ht="15.75" customHeight="1" x14ac:dyDescent="0.3">
      <c r="U1305" s="17"/>
      <c r="V1305" s="17"/>
      <c r="W1305" s="17"/>
      <c r="X1305" s="17"/>
      <c r="Y1305" s="17"/>
    </row>
    <row r="1306" spans="21:25" ht="15.75" customHeight="1" x14ac:dyDescent="0.3">
      <c r="U1306" s="17"/>
      <c r="V1306" s="17"/>
      <c r="W1306" s="17"/>
      <c r="X1306" s="17"/>
      <c r="Y1306" s="17"/>
    </row>
    <row r="1307" spans="21:25" ht="15.75" customHeight="1" x14ac:dyDescent="0.3">
      <c r="U1307" s="17"/>
      <c r="V1307" s="17"/>
      <c r="W1307" s="17"/>
      <c r="X1307" s="17"/>
      <c r="Y1307" s="17"/>
    </row>
    <row r="1308" spans="21:25" ht="15.75" customHeight="1" x14ac:dyDescent="0.3">
      <c r="U1308" s="17"/>
      <c r="V1308" s="17"/>
      <c r="W1308" s="17"/>
      <c r="X1308" s="17"/>
      <c r="Y1308" s="17"/>
    </row>
    <row r="1309" spans="21:25" ht="15.75" customHeight="1" x14ac:dyDescent="0.3">
      <c r="U1309" s="17"/>
      <c r="V1309" s="17"/>
      <c r="W1309" s="17"/>
      <c r="X1309" s="17"/>
      <c r="Y1309" s="17"/>
    </row>
    <row r="1310" spans="21:25" ht="15.75" customHeight="1" x14ac:dyDescent="0.3">
      <c r="U1310" s="17"/>
      <c r="V1310" s="17"/>
      <c r="W1310" s="17"/>
      <c r="X1310" s="17"/>
      <c r="Y1310" s="17"/>
    </row>
    <row r="1311" spans="21:25" ht="15.75" customHeight="1" x14ac:dyDescent="0.3">
      <c r="U1311" s="17"/>
      <c r="V1311" s="17"/>
      <c r="W1311" s="17"/>
      <c r="X1311" s="17"/>
      <c r="Y1311" s="17"/>
    </row>
    <row r="1312" spans="21:25" ht="15.75" customHeight="1" x14ac:dyDescent="0.3">
      <c r="U1312" s="17"/>
      <c r="V1312" s="17"/>
      <c r="W1312" s="17"/>
      <c r="X1312" s="17"/>
      <c r="Y1312" s="17"/>
    </row>
    <row r="1313" spans="21:25" ht="15.75" customHeight="1" x14ac:dyDescent="0.3">
      <c r="U1313" s="17"/>
      <c r="V1313" s="17"/>
      <c r="W1313" s="17"/>
      <c r="X1313" s="17"/>
      <c r="Y1313" s="17"/>
    </row>
    <row r="1314" spans="21:25" ht="15.75" customHeight="1" x14ac:dyDescent="0.3">
      <c r="U1314" s="17"/>
      <c r="V1314" s="17"/>
      <c r="W1314" s="17"/>
      <c r="X1314" s="17"/>
      <c r="Y1314" s="17"/>
    </row>
    <row r="1315" spans="21:25" ht="15.75" customHeight="1" x14ac:dyDescent="0.3">
      <c r="U1315" s="17"/>
      <c r="V1315" s="17"/>
      <c r="W1315" s="17"/>
      <c r="X1315" s="17"/>
      <c r="Y1315" s="17"/>
    </row>
    <row r="1316" spans="21:25" ht="15.75" customHeight="1" x14ac:dyDescent="0.3">
      <c r="U1316" s="17"/>
      <c r="V1316" s="17"/>
      <c r="W1316" s="17"/>
      <c r="X1316" s="17"/>
      <c r="Y1316" s="17"/>
    </row>
    <row r="1317" spans="21:25" ht="15.75" customHeight="1" x14ac:dyDescent="0.3">
      <c r="U1317" s="17"/>
      <c r="V1317" s="17"/>
      <c r="W1317" s="17"/>
      <c r="X1317" s="17"/>
      <c r="Y1317" s="17"/>
    </row>
    <row r="1318" spans="21:25" ht="15.75" customHeight="1" x14ac:dyDescent="0.3">
      <c r="U1318" s="17"/>
      <c r="V1318" s="17"/>
      <c r="W1318" s="17"/>
      <c r="X1318" s="17"/>
      <c r="Y1318" s="17"/>
    </row>
    <row r="1319" spans="21:25" ht="15.75" customHeight="1" x14ac:dyDescent="0.3">
      <c r="U1319" s="17"/>
      <c r="V1319" s="17"/>
      <c r="W1319" s="17"/>
      <c r="X1319" s="17"/>
      <c r="Y1319" s="17"/>
    </row>
    <row r="1320" spans="21:25" ht="15.75" customHeight="1" x14ac:dyDescent="0.3">
      <c r="U1320" s="17"/>
      <c r="V1320" s="17"/>
      <c r="W1320" s="17"/>
      <c r="X1320" s="17"/>
      <c r="Y1320" s="17"/>
    </row>
    <row r="1321" spans="21:25" ht="15.75" customHeight="1" x14ac:dyDescent="0.3">
      <c r="U1321" s="17"/>
      <c r="V1321" s="17"/>
      <c r="W1321" s="17"/>
      <c r="X1321" s="17"/>
      <c r="Y1321" s="17"/>
    </row>
    <row r="1322" spans="21:25" ht="15.75" customHeight="1" x14ac:dyDescent="0.3">
      <c r="U1322" s="17"/>
      <c r="V1322" s="17"/>
      <c r="W1322" s="17"/>
      <c r="X1322" s="17"/>
      <c r="Y1322" s="17"/>
    </row>
    <row r="1323" spans="21:25" ht="15.75" customHeight="1" x14ac:dyDescent="0.3">
      <c r="U1323" s="17"/>
      <c r="V1323" s="17"/>
      <c r="W1323" s="17"/>
      <c r="X1323" s="17"/>
      <c r="Y1323" s="17"/>
    </row>
    <row r="1324" spans="21:25" ht="15.75" customHeight="1" x14ac:dyDescent="0.3">
      <c r="U1324" s="17"/>
      <c r="V1324" s="17"/>
      <c r="W1324" s="17"/>
      <c r="X1324" s="17"/>
      <c r="Y1324" s="17"/>
    </row>
    <row r="1325" spans="21:25" ht="15.75" customHeight="1" x14ac:dyDescent="0.3">
      <c r="U1325" s="17"/>
      <c r="V1325" s="17"/>
      <c r="W1325" s="17"/>
      <c r="X1325" s="17"/>
      <c r="Y1325" s="17"/>
    </row>
    <row r="1326" spans="21:25" ht="15.75" customHeight="1" x14ac:dyDescent="0.3">
      <c r="U1326" s="17"/>
      <c r="V1326" s="17"/>
      <c r="W1326" s="17"/>
      <c r="X1326" s="17"/>
      <c r="Y1326" s="17"/>
    </row>
    <row r="1327" spans="21:25" ht="15.75" customHeight="1" x14ac:dyDescent="0.3">
      <c r="U1327" s="17"/>
      <c r="V1327" s="17"/>
      <c r="W1327" s="17"/>
      <c r="X1327" s="17"/>
      <c r="Y1327" s="17"/>
    </row>
    <row r="1328" spans="21:25" ht="15.75" customHeight="1" x14ac:dyDescent="0.3">
      <c r="U1328" s="17"/>
      <c r="V1328" s="17"/>
      <c r="W1328" s="17"/>
      <c r="X1328" s="17"/>
      <c r="Y1328" s="17"/>
    </row>
    <row r="1329" spans="21:25" ht="15.75" customHeight="1" x14ac:dyDescent="0.3">
      <c r="U1329" s="17"/>
      <c r="V1329" s="17"/>
      <c r="W1329" s="17"/>
      <c r="X1329" s="17"/>
      <c r="Y1329" s="17"/>
    </row>
    <row r="1330" spans="21:25" ht="15.75" customHeight="1" x14ac:dyDescent="0.3">
      <c r="U1330" s="17"/>
      <c r="V1330" s="17"/>
      <c r="W1330" s="17"/>
      <c r="X1330" s="17"/>
      <c r="Y1330" s="17"/>
    </row>
    <row r="1331" spans="21:25" ht="15.75" customHeight="1" x14ac:dyDescent="0.3">
      <c r="U1331" s="17"/>
      <c r="V1331" s="17"/>
      <c r="W1331" s="17"/>
      <c r="X1331" s="17"/>
      <c r="Y1331" s="17"/>
    </row>
    <row r="1332" spans="21:25" ht="15.75" customHeight="1" x14ac:dyDescent="0.3">
      <c r="U1332" s="17"/>
      <c r="V1332" s="17"/>
      <c r="W1332" s="17"/>
      <c r="X1332" s="17"/>
      <c r="Y1332" s="17"/>
    </row>
    <row r="1333" spans="21:25" ht="15.75" customHeight="1" x14ac:dyDescent="0.3">
      <c r="U1333" s="17"/>
      <c r="V1333" s="17"/>
      <c r="W1333" s="17"/>
      <c r="X1333" s="17"/>
      <c r="Y1333" s="17"/>
    </row>
    <row r="1334" spans="21:25" ht="15.75" customHeight="1" x14ac:dyDescent="0.3">
      <c r="U1334" s="17"/>
      <c r="V1334" s="17"/>
      <c r="W1334" s="17"/>
      <c r="X1334" s="17"/>
      <c r="Y1334" s="17"/>
    </row>
    <row r="1335" spans="21:25" ht="15.75" customHeight="1" x14ac:dyDescent="0.3">
      <c r="U1335" s="17"/>
      <c r="V1335" s="17"/>
      <c r="W1335" s="17"/>
      <c r="X1335" s="17"/>
      <c r="Y1335" s="17"/>
    </row>
    <row r="1336" spans="21:25" ht="15.75" customHeight="1" x14ac:dyDescent="0.3">
      <c r="U1336" s="17"/>
      <c r="V1336" s="17"/>
      <c r="W1336" s="17"/>
      <c r="X1336" s="17"/>
      <c r="Y1336" s="17"/>
    </row>
    <row r="1337" spans="21:25" ht="15.75" customHeight="1" x14ac:dyDescent="0.3">
      <c r="U1337" s="17"/>
      <c r="V1337" s="17"/>
      <c r="W1337" s="17"/>
      <c r="X1337" s="17"/>
      <c r="Y1337" s="17"/>
    </row>
    <row r="1338" spans="21:25" ht="15.75" customHeight="1" x14ac:dyDescent="0.3">
      <c r="U1338" s="17"/>
      <c r="V1338" s="17"/>
      <c r="W1338" s="17"/>
      <c r="X1338" s="17"/>
      <c r="Y1338" s="17"/>
    </row>
    <row r="1339" spans="21:25" ht="15.75" customHeight="1" x14ac:dyDescent="0.3">
      <c r="U1339" s="17"/>
      <c r="V1339" s="17"/>
      <c r="W1339" s="17"/>
      <c r="X1339" s="17"/>
      <c r="Y1339" s="17"/>
    </row>
    <row r="1340" spans="21:25" ht="15.75" customHeight="1" x14ac:dyDescent="0.3">
      <c r="U1340" s="17"/>
      <c r="V1340" s="17"/>
      <c r="W1340" s="17"/>
      <c r="X1340" s="17"/>
      <c r="Y1340" s="17"/>
    </row>
    <row r="1341" spans="21:25" ht="15.75" customHeight="1" x14ac:dyDescent="0.3">
      <c r="U1341" s="17"/>
      <c r="V1341" s="17"/>
      <c r="W1341" s="17"/>
      <c r="X1341" s="17"/>
      <c r="Y1341" s="17"/>
    </row>
    <row r="1342" spans="21:25" ht="15.75" customHeight="1" x14ac:dyDescent="0.3">
      <c r="U1342" s="17"/>
      <c r="V1342" s="17"/>
      <c r="W1342" s="17"/>
      <c r="X1342" s="17"/>
      <c r="Y1342" s="17"/>
    </row>
    <row r="1343" spans="21:25" ht="15.75" customHeight="1" x14ac:dyDescent="0.3">
      <c r="U1343" s="17"/>
      <c r="V1343" s="17"/>
      <c r="W1343" s="17"/>
      <c r="X1343" s="17"/>
      <c r="Y1343" s="17"/>
    </row>
    <row r="1344" spans="21:25" ht="15.75" customHeight="1" x14ac:dyDescent="0.3">
      <c r="U1344" s="17"/>
      <c r="V1344" s="17"/>
      <c r="W1344" s="17"/>
      <c r="X1344" s="17"/>
      <c r="Y1344" s="17"/>
    </row>
    <row r="1345" spans="21:25" ht="15.75" customHeight="1" x14ac:dyDescent="0.3">
      <c r="U1345" s="17"/>
      <c r="V1345" s="17"/>
      <c r="W1345" s="17"/>
      <c r="X1345" s="17"/>
      <c r="Y1345" s="17"/>
    </row>
    <row r="1346" spans="21:25" ht="15.75" customHeight="1" x14ac:dyDescent="0.3">
      <c r="U1346" s="17"/>
      <c r="V1346" s="17"/>
      <c r="W1346" s="17"/>
      <c r="X1346" s="17"/>
      <c r="Y1346" s="17"/>
    </row>
    <row r="1347" spans="21:25" ht="15.75" customHeight="1" x14ac:dyDescent="0.3">
      <c r="U1347" s="17"/>
      <c r="V1347" s="17"/>
      <c r="W1347" s="17"/>
      <c r="X1347" s="17"/>
      <c r="Y1347" s="17"/>
    </row>
    <row r="1348" spans="21:25" ht="15.75" customHeight="1" x14ac:dyDescent="0.3">
      <c r="U1348" s="17"/>
      <c r="V1348" s="17"/>
      <c r="W1348" s="17"/>
      <c r="X1348" s="17"/>
      <c r="Y1348" s="17"/>
    </row>
    <row r="1349" spans="21:25" ht="15.75" customHeight="1" x14ac:dyDescent="0.3">
      <c r="U1349" s="17"/>
      <c r="V1349" s="17"/>
      <c r="W1349" s="17"/>
      <c r="X1349" s="17"/>
      <c r="Y1349" s="17"/>
    </row>
    <row r="1350" spans="21:25" ht="15.75" customHeight="1" x14ac:dyDescent="0.3">
      <c r="U1350" s="17"/>
      <c r="V1350" s="17"/>
      <c r="W1350" s="17"/>
      <c r="X1350" s="17"/>
      <c r="Y1350" s="17"/>
    </row>
    <row r="1351" spans="21:25" ht="15.75" customHeight="1" x14ac:dyDescent="0.3">
      <c r="U1351" s="17"/>
      <c r="V1351" s="17"/>
      <c r="W1351" s="17"/>
      <c r="X1351" s="17"/>
      <c r="Y1351" s="17"/>
    </row>
    <row r="1352" spans="21:25" ht="15.75" customHeight="1" x14ac:dyDescent="0.3">
      <c r="U1352" s="17"/>
      <c r="V1352" s="17"/>
      <c r="W1352" s="17"/>
      <c r="X1352" s="17"/>
      <c r="Y1352" s="17"/>
    </row>
    <row r="1353" spans="21:25" ht="15.75" customHeight="1" x14ac:dyDescent="0.3">
      <c r="U1353" s="17"/>
      <c r="V1353" s="17"/>
      <c r="W1353" s="17"/>
      <c r="X1353" s="17"/>
      <c r="Y1353" s="17"/>
    </row>
    <row r="1354" spans="21:25" ht="15.75" customHeight="1" x14ac:dyDescent="0.3">
      <c r="U1354" s="17"/>
      <c r="V1354" s="17"/>
      <c r="W1354" s="17"/>
      <c r="X1354" s="17"/>
      <c r="Y1354" s="17"/>
    </row>
    <row r="1355" spans="21:25" ht="15.75" customHeight="1" x14ac:dyDescent="0.3">
      <c r="U1355" s="17"/>
      <c r="V1355" s="17"/>
      <c r="W1355" s="17"/>
      <c r="X1355" s="17"/>
      <c r="Y1355" s="17"/>
    </row>
    <row r="1356" spans="21:25" ht="15.75" customHeight="1" x14ac:dyDescent="0.3">
      <c r="U1356" s="17"/>
      <c r="V1356" s="17"/>
      <c r="W1356" s="17"/>
      <c r="X1356" s="17"/>
      <c r="Y1356" s="17"/>
    </row>
    <row r="1357" spans="21:25" ht="15.75" customHeight="1" x14ac:dyDescent="0.3">
      <c r="U1357" s="17"/>
      <c r="V1357" s="17"/>
      <c r="W1357" s="17"/>
      <c r="X1357" s="17"/>
      <c r="Y1357" s="17"/>
    </row>
    <row r="1358" spans="21:25" ht="15.75" customHeight="1" x14ac:dyDescent="0.3">
      <c r="U1358" s="17"/>
      <c r="V1358" s="17"/>
      <c r="W1358" s="17"/>
      <c r="X1358" s="17"/>
      <c r="Y1358" s="17"/>
    </row>
    <row r="1359" spans="21:25" ht="15.75" customHeight="1" x14ac:dyDescent="0.3">
      <c r="U1359" s="17"/>
      <c r="V1359" s="17"/>
      <c r="W1359" s="17"/>
      <c r="X1359" s="17"/>
      <c r="Y1359" s="17"/>
    </row>
    <row r="1360" spans="21:25" ht="15.75" customHeight="1" x14ac:dyDescent="0.3">
      <c r="U1360" s="17"/>
      <c r="V1360" s="17"/>
      <c r="W1360" s="17"/>
      <c r="X1360" s="17"/>
      <c r="Y1360" s="17"/>
    </row>
    <row r="1361" spans="21:25" ht="15.75" customHeight="1" x14ac:dyDescent="0.3">
      <c r="U1361" s="17"/>
      <c r="V1361" s="17"/>
      <c r="W1361" s="17"/>
      <c r="X1361" s="17"/>
      <c r="Y1361" s="17"/>
    </row>
    <row r="1362" spans="21:25" ht="15.75" customHeight="1" x14ac:dyDescent="0.3">
      <c r="U1362" s="17"/>
      <c r="V1362" s="17"/>
      <c r="W1362" s="17"/>
      <c r="X1362" s="17"/>
      <c r="Y1362" s="17"/>
    </row>
    <row r="1363" spans="21:25" ht="15.75" customHeight="1" x14ac:dyDescent="0.3">
      <c r="U1363" s="17"/>
      <c r="V1363" s="17"/>
      <c r="W1363" s="17"/>
      <c r="X1363" s="17"/>
      <c r="Y1363" s="17"/>
    </row>
    <row r="1364" spans="21:25" ht="15.75" customHeight="1" x14ac:dyDescent="0.3">
      <c r="U1364" s="17"/>
      <c r="V1364" s="17"/>
      <c r="W1364" s="17"/>
      <c r="X1364" s="17"/>
      <c r="Y1364" s="17"/>
    </row>
    <row r="1365" spans="21:25" ht="15.75" customHeight="1" x14ac:dyDescent="0.3">
      <c r="U1365" s="17"/>
      <c r="V1365" s="17"/>
      <c r="W1365" s="17"/>
      <c r="X1365" s="17"/>
      <c r="Y1365" s="17"/>
    </row>
    <row r="1366" spans="21:25" ht="15.75" customHeight="1" x14ac:dyDescent="0.3">
      <c r="U1366" s="17"/>
      <c r="V1366" s="17"/>
      <c r="W1366" s="17"/>
      <c r="X1366" s="17"/>
      <c r="Y1366" s="17"/>
    </row>
    <row r="1367" spans="21:25" ht="15.75" customHeight="1" x14ac:dyDescent="0.3">
      <c r="U1367" s="17"/>
      <c r="V1367" s="17"/>
      <c r="W1367" s="17"/>
      <c r="X1367" s="17"/>
      <c r="Y1367" s="17"/>
    </row>
    <row r="1368" spans="21:25" ht="15.75" customHeight="1" x14ac:dyDescent="0.3">
      <c r="U1368" s="17"/>
      <c r="V1368" s="17"/>
      <c r="W1368" s="17"/>
      <c r="X1368" s="17"/>
      <c r="Y1368" s="17"/>
    </row>
    <row r="1369" spans="21:25" ht="15.75" customHeight="1" x14ac:dyDescent="0.3">
      <c r="U1369" s="17"/>
      <c r="V1369" s="17"/>
      <c r="W1369" s="17"/>
      <c r="X1369" s="17"/>
      <c r="Y1369" s="17"/>
    </row>
    <row r="1370" spans="21:25" ht="15.75" customHeight="1" x14ac:dyDescent="0.3">
      <c r="U1370" s="17"/>
      <c r="V1370" s="17"/>
      <c r="W1370" s="17"/>
      <c r="X1370" s="17"/>
      <c r="Y1370" s="17"/>
    </row>
    <row r="1371" spans="21:25" ht="15.75" customHeight="1" x14ac:dyDescent="0.3">
      <c r="U1371" s="17"/>
      <c r="V1371" s="17"/>
      <c r="W1371" s="17"/>
      <c r="X1371" s="17"/>
      <c r="Y1371" s="17"/>
    </row>
    <row r="1372" spans="21:25" ht="15.75" customHeight="1" x14ac:dyDescent="0.3">
      <c r="U1372" s="17"/>
      <c r="V1372" s="17"/>
      <c r="W1372" s="17"/>
      <c r="X1372" s="17"/>
      <c r="Y1372" s="17"/>
    </row>
    <row r="1373" spans="21:25" ht="15.75" customHeight="1" x14ac:dyDescent="0.3">
      <c r="U1373" s="17"/>
      <c r="V1373" s="17"/>
      <c r="W1373" s="17"/>
      <c r="X1373" s="17"/>
      <c r="Y1373" s="17"/>
    </row>
    <row r="1374" spans="21:25" ht="15.75" customHeight="1" x14ac:dyDescent="0.3">
      <c r="U1374" s="17"/>
      <c r="V1374" s="17"/>
      <c r="W1374" s="17"/>
      <c r="X1374" s="17"/>
      <c r="Y1374" s="17"/>
    </row>
    <row r="1375" spans="21:25" ht="15.75" customHeight="1" x14ac:dyDescent="0.3">
      <c r="U1375" s="17"/>
      <c r="V1375" s="17"/>
      <c r="W1375" s="17"/>
      <c r="X1375" s="17"/>
      <c r="Y1375" s="17"/>
    </row>
    <row r="1376" spans="21:25" ht="15.75" customHeight="1" x14ac:dyDescent="0.3">
      <c r="U1376" s="17"/>
      <c r="V1376" s="17"/>
      <c r="W1376" s="17"/>
      <c r="X1376" s="17"/>
      <c r="Y1376" s="17"/>
    </row>
    <row r="1377" spans="21:25" ht="15.75" customHeight="1" x14ac:dyDescent="0.3">
      <c r="U1377" s="17"/>
      <c r="V1377" s="17"/>
      <c r="W1377" s="17"/>
      <c r="X1377" s="17"/>
      <c r="Y1377" s="17"/>
    </row>
    <row r="1378" spans="21:25" ht="15.75" customHeight="1" x14ac:dyDescent="0.3">
      <c r="U1378" s="17"/>
      <c r="V1378" s="17"/>
      <c r="W1378" s="17"/>
      <c r="X1378" s="17"/>
      <c r="Y1378" s="17"/>
    </row>
    <row r="1379" spans="21:25" ht="15.75" customHeight="1" x14ac:dyDescent="0.3">
      <c r="U1379" s="17"/>
      <c r="V1379" s="17"/>
      <c r="W1379" s="17"/>
      <c r="X1379" s="17"/>
      <c r="Y1379" s="17"/>
    </row>
    <row r="1380" spans="21:25" ht="15.75" customHeight="1" x14ac:dyDescent="0.3">
      <c r="U1380" s="17"/>
      <c r="V1380" s="17"/>
      <c r="W1380" s="17"/>
      <c r="X1380" s="17"/>
      <c r="Y1380" s="17"/>
    </row>
    <row r="1381" spans="21:25" ht="15.75" customHeight="1" x14ac:dyDescent="0.3">
      <c r="U1381" s="17"/>
      <c r="V1381" s="17"/>
      <c r="W1381" s="17"/>
      <c r="X1381" s="17"/>
      <c r="Y1381" s="17"/>
    </row>
    <row r="1382" spans="21:25" ht="15.75" customHeight="1" x14ac:dyDescent="0.3">
      <c r="U1382" s="17"/>
      <c r="V1382" s="17"/>
      <c r="W1382" s="17"/>
      <c r="X1382" s="17"/>
      <c r="Y1382" s="17"/>
    </row>
    <row r="1383" spans="21:25" ht="15.75" customHeight="1" x14ac:dyDescent="0.3">
      <c r="U1383" s="17"/>
      <c r="V1383" s="17"/>
      <c r="W1383" s="17"/>
      <c r="X1383" s="17"/>
      <c r="Y1383" s="17"/>
    </row>
    <row r="1384" spans="21:25" ht="15.75" customHeight="1" x14ac:dyDescent="0.3">
      <c r="U1384" s="17"/>
      <c r="V1384" s="17"/>
      <c r="W1384" s="17"/>
      <c r="X1384" s="17"/>
      <c r="Y1384" s="17"/>
    </row>
    <row r="1385" spans="21:25" ht="15.75" customHeight="1" x14ac:dyDescent="0.3">
      <c r="U1385" s="17"/>
      <c r="V1385" s="17"/>
      <c r="W1385" s="17"/>
      <c r="X1385" s="17"/>
      <c r="Y1385" s="17"/>
    </row>
    <row r="1386" spans="21:25" ht="15.75" customHeight="1" x14ac:dyDescent="0.3">
      <c r="U1386" s="17"/>
      <c r="V1386" s="17"/>
      <c r="W1386" s="17"/>
      <c r="X1386" s="17"/>
      <c r="Y1386" s="17"/>
    </row>
    <row r="1387" spans="21:25" ht="15.75" customHeight="1" x14ac:dyDescent="0.3">
      <c r="U1387" s="17"/>
      <c r="V1387" s="17"/>
      <c r="W1387" s="17"/>
      <c r="X1387" s="17"/>
      <c r="Y1387" s="17"/>
    </row>
    <row r="1388" spans="21:25" ht="15.75" customHeight="1" x14ac:dyDescent="0.3">
      <c r="U1388" s="17"/>
      <c r="V1388" s="17"/>
      <c r="W1388" s="17"/>
      <c r="X1388" s="17"/>
      <c r="Y1388" s="17"/>
    </row>
    <row r="1389" spans="21:25" ht="15.75" customHeight="1" x14ac:dyDescent="0.3">
      <c r="U1389" s="17"/>
      <c r="V1389" s="17"/>
      <c r="W1389" s="17"/>
      <c r="X1389" s="17"/>
      <c r="Y1389" s="17"/>
    </row>
    <row r="1390" spans="21:25" ht="15.75" customHeight="1" x14ac:dyDescent="0.3">
      <c r="U1390" s="17"/>
      <c r="V1390" s="17"/>
      <c r="W1390" s="17"/>
      <c r="X1390" s="17"/>
      <c r="Y1390" s="17"/>
    </row>
    <row r="1391" spans="21:25" ht="15.75" customHeight="1" x14ac:dyDescent="0.3">
      <c r="U1391" s="17"/>
      <c r="V1391" s="17"/>
      <c r="W1391" s="17"/>
      <c r="X1391" s="17"/>
      <c r="Y1391" s="17"/>
    </row>
    <row r="1392" spans="21:25" ht="15.75" customHeight="1" x14ac:dyDescent="0.3">
      <c r="U1392" s="17"/>
      <c r="V1392" s="17"/>
      <c r="W1392" s="17"/>
      <c r="X1392" s="17"/>
      <c r="Y1392" s="17"/>
    </row>
    <row r="1393" spans="21:25" ht="15.75" customHeight="1" x14ac:dyDescent="0.3">
      <c r="U1393" s="17"/>
      <c r="V1393" s="17"/>
      <c r="W1393" s="17"/>
      <c r="X1393" s="17"/>
      <c r="Y1393" s="17"/>
    </row>
    <row r="1394" spans="21:25" ht="15.75" customHeight="1" x14ac:dyDescent="0.3">
      <c r="U1394" s="17"/>
      <c r="V1394" s="17"/>
      <c r="W1394" s="17"/>
      <c r="X1394" s="17"/>
      <c r="Y1394" s="17"/>
    </row>
    <row r="1395" spans="21:25" ht="15.75" customHeight="1" x14ac:dyDescent="0.3">
      <c r="U1395" s="17"/>
      <c r="V1395" s="17"/>
      <c r="W1395" s="17"/>
      <c r="X1395" s="17"/>
      <c r="Y1395" s="17"/>
    </row>
    <row r="1396" spans="21:25" ht="15.75" customHeight="1" x14ac:dyDescent="0.3">
      <c r="U1396" s="17"/>
      <c r="V1396" s="17"/>
      <c r="W1396" s="17"/>
      <c r="X1396" s="17"/>
      <c r="Y1396" s="17"/>
    </row>
    <row r="1397" spans="21:25" ht="15.75" customHeight="1" x14ac:dyDescent="0.3">
      <c r="U1397" s="17"/>
      <c r="V1397" s="17"/>
      <c r="W1397" s="17"/>
      <c r="X1397" s="17"/>
      <c r="Y1397" s="17"/>
    </row>
    <row r="1398" spans="21:25" ht="15.75" customHeight="1" x14ac:dyDescent="0.3">
      <c r="U1398" s="17"/>
      <c r="V1398" s="17"/>
      <c r="W1398" s="17"/>
      <c r="X1398" s="17"/>
      <c r="Y1398" s="17"/>
    </row>
    <row r="1399" spans="21:25" ht="15.75" customHeight="1" x14ac:dyDescent="0.3">
      <c r="U1399" s="17"/>
      <c r="V1399" s="17"/>
      <c r="W1399" s="17"/>
      <c r="X1399" s="17"/>
      <c r="Y1399" s="17"/>
    </row>
    <row r="1400" spans="21:25" ht="15.75" customHeight="1" x14ac:dyDescent="0.3">
      <c r="U1400" s="17"/>
      <c r="V1400" s="17"/>
      <c r="W1400" s="17"/>
      <c r="X1400" s="17"/>
      <c r="Y1400" s="17"/>
    </row>
    <row r="1401" spans="21:25" ht="15.75" customHeight="1" x14ac:dyDescent="0.3">
      <c r="U1401" s="17"/>
      <c r="V1401" s="17"/>
      <c r="W1401" s="17"/>
      <c r="X1401" s="17"/>
      <c r="Y1401" s="17"/>
    </row>
    <row r="1402" spans="21:25" ht="15.75" customHeight="1" x14ac:dyDescent="0.3">
      <c r="U1402" s="17"/>
      <c r="V1402" s="17"/>
      <c r="W1402" s="17"/>
      <c r="X1402" s="17"/>
      <c r="Y1402" s="17"/>
    </row>
    <row r="1403" spans="21:25" ht="15.75" customHeight="1" x14ac:dyDescent="0.3">
      <c r="U1403" s="17"/>
      <c r="V1403" s="17"/>
      <c r="W1403" s="17"/>
      <c r="X1403" s="17"/>
      <c r="Y1403" s="17"/>
    </row>
    <row r="1404" spans="21:25" ht="15.75" customHeight="1" x14ac:dyDescent="0.3">
      <c r="U1404" s="17"/>
      <c r="V1404" s="17"/>
      <c r="W1404" s="17"/>
      <c r="X1404" s="17"/>
      <c r="Y1404" s="17"/>
    </row>
    <row r="1405" spans="21:25" ht="15.75" customHeight="1" x14ac:dyDescent="0.3">
      <c r="U1405" s="17"/>
      <c r="V1405" s="17"/>
      <c r="W1405" s="17"/>
      <c r="X1405" s="17"/>
      <c r="Y1405" s="17"/>
    </row>
    <row r="1406" spans="21:25" ht="15.75" customHeight="1" x14ac:dyDescent="0.3">
      <c r="U1406" s="17"/>
      <c r="V1406" s="17"/>
      <c r="W1406" s="17"/>
      <c r="X1406" s="17"/>
      <c r="Y1406" s="17"/>
    </row>
    <row r="1407" spans="21:25" ht="15.75" customHeight="1" x14ac:dyDescent="0.3">
      <c r="U1407" s="17"/>
      <c r="V1407" s="17"/>
      <c r="W1407" s="17"/>
      <c r="X1407" s="17"/>
      <c r="Y1407" s="17"/>
    </row>
    <row r="1408" spans="21:25" ht="15.75" customHeight="1" x14ac:dyDescent="0.3">
      <c r="U1408" s="17"/>
      <c r="V1408" s="17"/>
      <c r="W1408" s="17"/>
      <c r="X1408" s="17"/>
      <c r="Y1408" s="17"/>
    </row>
    <row r="1409" spans="21:25" ht="15.75" customHeight="1" x14ac:dyDescent="0.3">
      <c r="U1409" s="17"/>
      <c r="V1409" s="17"/>
      <c r="W1409" s="17"/>
      <c r="X1409" s="17"/>
      <c r="Y1409" s="17"/>
    </row>
    <row r="1410" spans="21:25" ht="15.75" customHeight="1" x14ac:dyDescent="0.3">
      <c r="U1410" s="17"/>
      <c r="V1410" s="17"/>
      <c r="W1410" s="17"/>
      <c r="X1410" s="17"/>
      <c r="Y1410" s="17"/>
    </row>
    <row r="1411" spans="21:25" ht="15.75" customHeight="1" x14ac:dyDescent="0.3">
      <c r="U1411" s="17"/>
      <c r="V1411" s="17"/>
      <c r="W1411" s="17"/>
      <c r="X1411" s="17"/>
      <c r="Y1411" s="17"/>
    </row>
    <row r="1412" spans="21:25" ht="15.75" customHeight="1" x14ac:dyDescent="0.3">
      <c r="U1412" s="17"/>
      <c r="V1412" s="17"/>
      <c r="W1412" s="17"/>
      <c r="X1412" s="17"/>
      <c r="Y1412" s="17"/>
    </row>
    <row r="1413" spans="21:25" ht="15.75" customHeight="1" x14ac:dyDescent="0.3">
      <c r="U1413" s="17"/>
      <c r="V1413" s="17"/>
      <c r="W1413" s="17"/>
      <c r="X1413" s="17"/>
      <c r="Y1413" s="17"/>
    </row>
    <row r="1414" spans="21:25" ht="15.75" customHeight="1" x14ac:dyDescent="0.3">
      <c r="U1414" s="17"/>
      <c r="V1414" s="17"/>
      <c r="W1414" s="17"/>
      <c r="X1414" s="17"/>
      <c r="Y1414" s="17"/>
    </row>
    <row r="1415" spans="21:25" ht="15.75" customHeight="1" x14ac:dyDescent="0.3">
      <c r="U1415" s="17"/>
      <c r="V1415" s="17"/>
      <c r="W1415" s="17"/>
      <c r="X1415" s="17"/>
      <c r="Y1415" s="17"/>
    </row>
    <row r="1416" spans="21:25" ht="15.75" customHeight="1" x14ac:dyDescent="0.3">
      <c r="U1416" s="17"/>
      <c r="V1416" s="17"/>
      <c r="W1416" s="17"/>
      <c r="X1416" s="17"/>
      <c r="Y1416" s="17"/>
    </row>
    <row r="1417" spans="21:25" ht="15.75" customHeight="1" x14ac:dyDescent="0.3">
      <c r="U1417" s="17"/>
      <c r="V1417" s="17"/>
      <c r="W1417" s="17"/>
      <c r="X1417" s="17"/>
      <c r="Y1417" s="17"/>
    </row>
    <row r="1418" spans="21:25" ht="15.75" customHeight="1" x14ac:dyDescent="0.3">
      <c r="U1418" s="17"/>
      <c r="V1418" s="17"/>
      <c r="W1418" s="17"/>
      <c r="X1418" s="17"/>
      <c r="Y1418" s="17"/>
    </row>
    <row r="1419" spans="21:25" ht="15.75" customHeight="1" x14ac:dyDescent="0.3">
      <c r="U1419" s="17"/>
      <c r="V1419" s="17"/>
      <c r="W1419" s="17"/>
      <c r="X1419" s="17"/>
      <c r="Y1419" s="17"/>
    </row>
    <row r="1420" spans="21:25" ht="15.75" customHeight="1" x14ac:dyDescent="0.3">
      <c r="U1420" s="17"/>
      <c r="V1420" s="17"/>
      <c r="W1420" s="17"/>
      <c r="X1420" s="17"/>
      <c r="Y1420" s="17"/>
    </row>
    <row r="1421" spans="21:25" ht="15.75" customHeight="1" x14ac:dyDescent="0.3">
      <c r="U1421" s="17"/>
      <c r="V1421" s="17"/>
      <c r="W1421" s="17"/>
      <c r="X1421" s="17"/>
      <c r="Y1421" s="17"/>
    </row>
    <row r="1422" spans="21:25" ht="15.75" customHeight="1" x14ac:dyDescent="0.3">
      <c r="U1422" s="17"/>
      <c r="V1422" s="17"/>
      <c r="W1422" s="17"/>
      <c r="X1422" s="17"/>
      <c r="Y1422" s="17"/>
    </row>
    <row r="1423" spans="21:25" ht="15.75" customHeight="1" x14ac:dyDescent="0.3">
      <c r="U1423" s="17"/>
      <c r="V1423" s="17"/>
      <c r="W1423" s="17"/>
      <c r="X1423" s="17"/>
      <c r="Y1423" s="17"/>
    </row>
    <row r="1424" spans="21:25" ht="15.75" customHeight="1" x14ac:dyDescent="0.3">
      <c r="U1424" s="17"/>
      <c r="V1424" s="17"/>
      <c r="W1424" s="17"/>
      <c r="X1424" s="17"/>
      <c r="Y1424" s="17"/>
    </row>
    <row r="1425" spans="21:25" ht="15.75" customHeight="1" x14ac:dyDescent="0.3">
      <c r="U1425" s="17"/>
      <c r="V1425" s="17"/>
      <c r="W1425" s="17"/>
      <c r="X1425" s="17"/>
      <c r="Y1425" s="17"/>
    </row>
    <row r="1426" spans="21:25" ht="15.75" customHeight="1" x14ac:dyDescent="0.3">
      <c r="U1426" s="17"/>
      <c r="V1426" s="17"/>
      <c r="W1426" s="17"/>
      <c r="X1426" s="17"/>
      <c r="Y1426" s="17"/>
    </row>
    <row r="1427" spans="21:25" ht="15.75" customHeight="1" x14ac:dyDescent="0.3">
      <c r="U1427" s="17"/>
      <c r="V1427" s="17"/>
      <c r="W1427" s="17"/>
      <c r="X1427" s="17"/>
      <c r="Y1427" s="17"/>
    </row>
    <row r="1428" spans="21:25" ht="15.75" customHeight="1" x14ac:dyDescent="0.3">
      <c r="U1428" s="17"/>
      <c r="V1428" s="17"/>
      <c r="W1428" s="17"/>
      <c r="X1428" s="17"/>
      <c r="Y1428" s="17"/>
    </row>
    <row r="1429" spans="21:25" ht="15.75" customHeight="1" x14ac:dyDescent="0.3">
      <c r="U1429" s="17"/>
      <c r="V1429" s="17"/>
      <c r="W1429" s="17"/>
      <c r="X1429" s="17"/>
      <c r="Y1429" s="17"/>
    </row>
    <row r="1430" spans="21:25" ht="15.75" customHeight="1" x14ac:dyDescent="0.3">
      <c r="U1430" s="17"/>
      <c r="V1430" s="17"/>
      <c r="W1430" s="17"/>
      <c r="X1430" s="17"/>
      <c r="Y1430" s="17"/>
    </row>
    <row r="1431" spans="21:25" ht="15.75" customHeight="1" x14ac:dyDescent="0.3">
      <c r="U1431" s="17"/>
      <c r="V1431" s="17"/>
      <c r="W1431" s="17"/>
      <c r="X1431" s="17"/>
      <c r="Y1431" s="17"/>
    </row>
    <row r="1432" spans="21:25" ht="15.75" customHeight="1" x14ac:dyDescent="0.3">
      <c r="U1432" s="17"/>
      <c r="V1432" s="17"/>
      <c r="W1432" s="17"/>
      <c r="X1432" s="17"/>
      <c r="Y1432" s="17"/>
    </row>
    <row r="1433" spans="21:25" ht="15.75" customHeight="1" x14ac:dyDescent="0.3">
      <c r="U1433" s="17"/>
      <c r="V1433" s="17"/>
      <c r="W1433" s="17"/>
      <c r="X1433" s="17"/>
      <c r="Y1433" s="17"/>
    </row>
    <row r="1434" spans="21:25" ht="15.75" customHeight="1" x14ac:dyDescent="0.3">
      <c r="U1434" s="17"/>
      <c r="V1434" s="17"/>
      <c r="W1434" s="17"/>
      <c r="X1434" s="17"/>
      <c r="Y1434" s="17"/>
    </row>
    <row r="1435" spans="21:25" ht="15.75" customHeight="1" x14ac:dyDescent="0.3">
      <c r="U1435" s="17"/>
      <c r="V1435" s="17"/>
      <c r="W1435" s="17"/>
      <c r="X1435" s="17"/>
      <c r="Y1435" s="17"/>
    </row>
    <row r="1436" spans="21:25" ht="15.75" customHeight="1" x14ac:dyDescent="0.3">
      <c r="U1436" s="17"/>
      <c r="V1436" s="17"/>
      <c r="W1436" s="17"/>
      <c r="X1436" s="17"/>
      <c r="Y1436" s="17"/>
    </row>
    <row r="1437" spans="21:25" ht="15.75" customHeight="1" x14ac:dyDescent="0.3">
      <c r="U1437" s="17"/>
      <c r="V1437" s="17"/>
      <c r="W1437" s="17"/>
      <c r="X1437" s="17"/>
      <c r="Y1437" s="17"/>
    </row>
    <row r="1438" spans="21:25" ht="15.75" customHeight="1" x14ac:dyDescent="0.3">
      <c r="U1438" s="17"/>
      <c r="V1438" s="17"/>
      <c r="W1438" s="17"/>
      <c r="X1438" s="17"/>
      <c r="Y1438" s="17"/>
    </row>
    <row r="1439" spans="21:25" ht="15.75" customHeight="1" x14ac:dyDescent="0.3">
      <c r="U1439" s="17"/>
      <c r="V1439" s="17"/>
      <c r="W1439" s="17"/>
      <c r="X1439" s="17"/>
      <c r="Y1439" s="17"/>
    </row>
    <row r="1440" spans="21:25" ht="15.75" customHeight="1" x14ac:dyDescent="0.3">
      <c r="U1440" s="17"/>
      <c r="V1440" s="17"/>
      <c r="W1440" s="17"/>
      <c r="X1440" s="17"/>
      <c r="Y1440" s="17"/>
    </row>
    <row r="1441" spans="21:25" ht="15.75" customHeight="1" x14ac:dyDescent="0.3">
      <c r="U1441" s="17"/>
      <c r="V1441" s="17"/>
      <c r="W1441" s="17"/>
      <c r="X1441" s="17"/>
      <c r="Y1441" s="17"/>
    </row>
    <row r="1442" spans="21:25" ht="15.75" customHeight="1" x14ac:dyDescent="0.3">
      <c r="U1442" s="17"/>
      <c r="V1442" s="17"/>
      <c r="W1442" s="17"/>
      <c r="X1442" s="17"/>
      <c r="Y1442" s="17"/>
    </row>
    <row r="1443" spans="21:25" ht="15.75" customHeight="1" x14ac:dyDescent="0.3">
      <c r="U1443" s="17"/>
      <c r="V1443" s="17"/>
      <c r="W1443" s="17"/>
      <c r="X1443" s="17"/>
      <c r="Y1443" s="17"/>
    </row>
    <row r="1444" spans="21:25" ht="15.75" customHeight="1" x14ac:dyDescent="0.3">
      <c r="U1444" s="17"/>
      <c r="V1444" s="17"/>
      <c r="W1444" s="17"/>
      <c r="X1444" s="17"/>
      <c r="Y1444" s="17"/>
    </row>
    <row r="1445" spans="21:25" ht="15.75" customHeight="1" x14ac:dyDescent="0.3">
      <c r="U1445" s="17"/>
      <c r="V1445" s="17"/>
      <c r="W1445" s="17"/>
      <c r="X1445" s="17"/>
      <c r="Y1445" s="17"/>
    </row>
    <row r="1446" spans="21:25" ht="15.75" customHeight="1" x14ac:dyDescent="0.3">
      <c r="U1446" s="17"/>
      <c r="V1446" s="17"/>
      <c r="W1446" s="17"/>
      <c r="X1446" s="17"/>
      <c r="Y1446" s="17"/>
    </row>
    <row r="1447" spans="21:25" ht="15.75" customHeight="1" x14ac:dyDescent="0.3">
      <c r="U1447" s="17"/>
      <c r="V1447" s="17"/>
      <c r="W1447" s="17"/>
      <c r="X1447" s="17"/>
      <c r="Y1447" s="17"/>
    </row>
    <row r="1448" spans="21:25" ht="15.75" customHeight="1" x14ac:dyDescent="0.3">
      <c r="U1448" s="17"/>
      <c r="V1448" s="17"/>
      <c r="W1448" s="17"/>
      <c r="X1448" s="17"/>
      <c r="Y1448" s="17"/>
    </row>
    <row r="1449" spans="21:25" ht="15.75" customHeight="1" x14ac:dyDescent="0.3">
      <c r="U1449" s="17"/>
      <c r="V1449" s="17"/>
      <c r="W1449" s="17"/>
      <c r="X1449" s="17"/>
      <c r="Y1449" s="17"/>
    </row>
    <row r="1450" spans="21:25" ht="15.75" customHeight="1" x14ac:dyDescent="0.3">
      <c r="U1450" s="17"/>
      <c r="V1450" s="17"/>
      <c r="W1450" s="17"/>
      <c r="X1450" s="17"/>
      <c r="Y1450" s="17"/>
    </row>
    <row r="1451" spans="21:25" ht="15.75" customHeight="1" x14ac:dyDescent="0.3">
      <c r="U1451" s="17"/>
      <c r="V1451" s="17"/>
      <c r="W1451" s="17"/>
      <c r="X1451" s="17"/>
      <c r="Y1451" s="17"/>
    </row>
    <row r="1452" spans="21:25" ht="15.75" customHeight="1" x14ac:dyDescent="0.3">
      <c r="U1452" s="17"/>
      <c r="V1452" s="17"/>
      <c r="W1452" s="17"/>
      <c r="X1452" s="17"/>
      <c r="Y1452" s="17"/>
    </row>
    <row r="1453" spans="21:25" ht="15.75" customHeight="1" x14ac:dyDescent="0.3">
      <c r="U1453" s="17"/>
      <c r="V1453" s="17"/>
      <c r="W1453" s="17"/>
      <c r="X1453" s="17"/>
      <c r="Y1453" s="17"/>
    </row>
    <row r="1454" spans="21:25" ht="15.75" customHeight="1" x14ac:dyDescent="0.3">
      <c r="U1454" s="17"/>
      <c r="V1454" s="17"/>
      <c r="W1454" s="17"/>
      <c r="X1454" s="17"/>
      <c r="Y1454" s="17"/>
    </row>
    <row r="1455" spans="21:25" ht="15.75" customHeight="1" x14ac:dyDescent="0.3">
      <c r="U1455" s="17"/>
      <c r="V1455" s="17"/>
      <c r="W1455" s="17"/>
      <c r="X1455" s="17"/>
      <c r="Y1455" s="17"/>
    </row>
    <row r="1456" spans="21:25" ht="15.75" customHeight="1" x14ac:dyDescent="0.3">
      <c r="U1456" s="17"/>
      <c r="V1456" s="17"/>
      <c r="W1456" s="17"/>
      <c r="X1456" s="17"/>
      <c r="Y1456" s="17"/>
    </row>
    <row r="1457" spans="21:25" ht="15.75" customHeight="1" x14ac:dyDescent="0.3">
      <c r="U1457" s="17"/>
      <c r="V1457" s="17"/>
      <c r="W1457" s="17"/>
      <c r="X1457" s="17"/>
      <c r="Y1457" s="17"/>
    </row>
    <row r="1458" spans="21:25" ht="15.75" customHeight="1" x14ac:dyDescent="0.3">
      <c r="U1458" s="17"/>
      <c r="V1458" s="17"/>
      <c r="W1458" s="17"/>
      <c r="X1458" s="17"/>
      <c r="Y1458" s="17"/>
    </row>
    <row r="1459" spans="21:25" ht="15.75" customHeight="1" x14ac:dyDescent="0.3">
      <c r="U1459" s="17"/>
      <c r="V1459" s="17"/>
      <c r="W1459" s="17"/>
      <c r="X1459" s="17"/>
      <c r="Y1459" s="17"/>
    </row>
    <row r="1460" spans="21:25" ht="15.75" customHeight="1" x14ac:dyDescent="0.3">
      <c r="U1460" s="17"/>
      <c r="V1460" s="17"/>
      <c r="W1460" s="17"/>
      <c r="X1460" s="17"/>
      <c r="Y1460" s="17"/>
    </row>
    <row r="1461" spans="21:25" ht="15.75" customHeight="1" x14ac:dyDescent="0.3">
      <c r="U1461" s="17"/>
      <c r="V1461" s="17"/>
      <c r="W1461" s="17"/>
      <c r="X1461" s="17"/>
      <c r="Y1461" s="17"/>
    </row>
    <row r="1462" spans="21:25" ht="15.75" customHeight="1" x14ac:dyDescent="0.3">
      <c r="U1462" s="17"/>
      <c r="V1462" s="17"/>
      <c r="W1462" s="17"/>
      <c r="X1462" s="17"/>
      <c r="Y1462" s="17"/>
    </row>
    <row r="1463" spans="21:25" ht="15.75" customHeight="1" x14ac:dyDescent="0.3">
      <c r="U1463" s="17"/>
      <c r="V1463" s="17"/>
      <c r="W1463" s="17"/>
      <c r="X1463" s="17"/>
      <c r="Y1463" s="17"/>
    </row>
    <row r="1464" spans="21:25" ht="15.75" customHeight="1" x14ac:dyDescent="0.3">
      <c r="U1464" s="17"/>
      <c r="V1464" s="17"/>
      <c r="W1464" s="17"/>
      <c r="X1464" s="17"/>
      <c r="Y1464" s="17"/>
    </row>
    <row r="1465" spans="21:25" ht="15.75" customHeight="1" x14ac:dyDescent="0.3">
      <c r="U1465" s="17"/>
      <c r="V1465" s="17"/>
      <c r="W1465" s="17"/>
      <c r="X1465" s="17"/>
      <c r="Y1465" s="17"/>
    </row>
    <row r="1466" spans="21:25" ht="15.75" customHeight="1" x14ac:dyDescent="0.3">
      <c r="U1466" s="17"/>
      <c r="V1466" s="17"/>
      <c r="W1466" s="17"/>
      <c r="X1466" s="17"/>
      <c r="Y1466" s="17"/>
    </row>
    <row r="1467" spans="21:25" ht="15.75" customHeight="1" x14ac:dyDescent="0.3">
      <c r="U1467" s="17"/>
      <c r="V1467" s="17"/>
      <c r="W1467" s="17"/>
      <c r="X1467" s="17"/>
      <c r="Y1467" s="17"/>
    </row>
    <row r="1468" spans="21:25" ht="15.75" customHeight="1" x14ac:dyDescent="0.3">
      <c r="U1468" s="17"/>
      <c r="V1468" s="17"/>
      <c r="W1468" s="17"/>
      <c r="X1468" s="17"/>
      <c r="Y1468" s="17"/>
    </row>
    <row r="1469" spans="21:25" ht="15.75" customHeight="1" x14ac:dyDescent="0.3">
      <c r="U1469" s="17"/>
      <c r="V1469" s="17"/>
      <c r="W1469" s="17"/>
      <c r="X1469" s="17"/>
      <c r="Y1469" s="17"/>
    </row>
    <row r="1470" spans="21:25" ht="15.75" customHeight="1" x14ac:dyDescent="0.3">
      <c r="U1470" s="17"/>
      <c r="V1470" s="17"/>
      <c r="W1470" s="17"/>
      <c r="X1470" s="17"/>
      <c r="Y1470" s="17"/>
    </row>
    <row r="1471" spans="21:25" ht="15.75" customHeight="1" x14ac:dyDescent="0.3">
      <c r="U1471" s="17"/>
      <c r="V1471" s="17"/>
      <c r="W1471" s="17"/>
      <c r="X1471" s="17"/>
      <c r="Y1471" s="17"/>
    </row>
    <row r="1472" spans="21:25" ht="15.75" customHeight="1" x14ac:dyDescent="0.3">
      <c r="U1472" s="17"/>
      <c r="V1472" s="17"/>
      <c r="W1472" s="17"/>
      <c r="X1472" s="17"/>
      <c r="Y1472" s="17"/>
    </row>
    <row r="1473" spans="21:25" ht="15.75" customHeight="1" x14ac:dyDescent="0.3">
      <c r="U1473" s="17"/>
      <c r="V1473" s="17"/>
      <c r="W1473" s="17"/>
      <c r="X1473" s="17"/>
      <c r="Y1473" s="17"/>
    </row>
    <row r="1474" spans="21:25" ht="15.75" customHeight="1" x14ac:dyDescent="0.3">
      <c r="U1474" s="17"/>
      <c r="V1474" s="17"/>
      <c r="W1474" s="17"/>
      <c r="X1474" s="17"/>
      <c r="Y1474" s="17"/>
    </row>
    <row r="1475" spans="21:25" ht="15.75" customHeight="1" x14ac:dyDescent="0.3">
      <c r="U1475" s="17"/>
      <c r="V1475" s="17"/>
      <c r="W1475" s="17"/>
      <c r="X1475" s="17"/>
      <c r="Y1475" s="17"/>
    </row>
    <row r="1476" spans="21:25" ht="15.75" customHeight="1" x14ac:dyDescent="0.3">
      <c r="U1476" s="17"/>
      <c r="V1476" s="17"/>
      <c r="W1476" s="17"/>
      <c r="X1476" s="17"/>
      <c r="Y1476" s="17"/>
    </row>
    <row r="1477" spans="21:25" ht="15.75" customHeight="1" x14ac:dyDescent="0.3">
      <c r="U1477" s="17"/>
      <c r="V1477" s="17"/>
      <c r="W1477" s="17"/>
      <c r="X1477" s="17"/>
      <c r="Y1477" s="17"/>
    </row>
    <row r="1478" spans="21:25" ht="15.75" customHeight="1" x14ac:dyDescent="0.3">
      <c r="U1478" s="17"/>
      <c r="V1478" s="17"/>
      <c r="W1478" s="17"/>
      <c r="X1478" s="17"/>
      <c r="Y1478" s="17"/>
    </row>
    <row r="1479" spans="21:25" ht="15.75" customHeight="1" x14ac:dyDescent="0.3">
      <c r="U1479" s="17"/>
      <c r="V1479" s="17"/>
      <c r="W1479" s="17"/>
      <c r="X1479" s="17"/>
      <c r="Y1479" s="17"/>
    </row>
    <row r="1480" spans="21:25" ht="15.75" customHeight="1" x14ac:dyDescent="0.3">
      <c r="U1480" s="17"/>
      <c r="V1480" s="17"/>
      <c r="W1480" s="17"/>
      <c r="X1480" s="17"/>
      <c r="Y1480" s="17"/>
    </row>
    <row r="1481" spans="21:25" ht="15.75" customHeight="1" x14ac:dyDescent="0.3">
      <c r="U1481" s="17"/>
      <c r="V1481" s="17"/>
      <c r="W1481" s="17"/>
      <c r="X1481" s="17"/>
      <c r="Y1481" s="17"/>
    </row>
    <row r="1482" spans="21:25" ht="15.75" customHeight="1" x14ac:dyDescent="0.3">
      <c r="U1482" s="17"/>
      <c r="V1482" s="17"/>
      <c r="W1482" s="17"/>
      <c r="X1482" s="17"/>
      <c r="Y1482" s="17"/>
    </row>
    <row r="1483" spans="21:25" ht="15.75" customHeight="1" x14ac:dyDescent="0.3">
      <c r="U1483" s="17"/>
      <c r="V1483" s="17"/>
      <c r="W1483" s="17"/>
      <c r="X1483" s="17"/>
      <c r="Y1483" s="17"/>
    </row>
    <row r="1484" spans="21:25" ht="15.75" customHeight="1" x14ac:dyDescent="0.3">
      <c r="U1484" s="17"/>
      <c r="V1484" s="17"/>
      <c r="W1484" s="17"/>
      <c r="X1484" s="17"/>
      <c r="Y1484" s="17"/>
    </row>
    <row r="1485" spans="21:25" ht="15.75" customHeight="1" x14ac:dyDescent="0.3">
      <c r="U1485" s="17"/>
      <c r="V1485" s="17"/>
      <c r="W1485" s="17"/>
      <c r="X1485" s="17"/>
      <c r="Y1485" s="17"/>
    </row>
    <row r="1486" spans="21:25" ht="15.75" customHeight="1" x14ac:dyDescent="0.3">
      <c r="U1486" s="17"/>
      <c r="V1486" s="17"/>
      <c r="W1486" s="17"/>
      <c r="X1486" s="17"/>
      <c r="Y1486" s="17"/>
    </row>
    <row r="1487" spans="21:25" ht="15.75" customHeight="1" x14ac:dyDescent="0.3">
      <c r="U1487" s="17"/>
      <c r="V1487" s="17"/>
      <c r="W1487" s="17"/>
      <c r="X1487" s="17"/>
      <c r="Y1487" s="17"/>
    </row>
    <row r="1488" spans="21:25" ht="15.75" customHeight="1" x14ac:dyDescent="0.3">
      <c r="U1488" s="17"/>
      <c r="V1488" s="17"/>
      <c r="W1488" s="17"/>
      <c r="X1488" s="17"/>
      <c r="Y1488" s="17"/>
    </row>
    <row r="1489" spans="21:25" ht="15.75" customHeight="1" x14ac:dyDescent="0.3">
      <c r="U1489" s="17"/>
      <c r="V1489" s="17"/>
      <c r="W1489" s="17"/>
      <c r="X1489" s="17"/>
      <c r="Y1489" s="17"/>
    </row>
    <row r="1490" spans="21:25" ht="15.75" customHeight="1" x14ac:dyDescent="0.3">
      <c r="U1490" s="17"/>
      <c r="V1490" s="17"/>
      <c r="W1490" s="17"/>
      <c r="X1490" s="17"/>
      <c r="Y1490" s="17"/>
    </row>
    <row r="1491" spans="21:25" ht="15.75" customHeight="1" x14ac:dyDescent="0.3">
      <c r="U1491" s="17"/>
      <c r="V1491" s="17"/>
      <c r="W1491" s="17"/>
      <c r="X1491" s="17"/>
      <c r="Y1491" s="17"/>
    </row>
    <row r="1492" spans="21:25" ht="15.75" customHeight="1" x14ac:dyDescent="0.3">
      <c r="U1492" s="17"/>
      <c r="V1492" s="17"/>
      <c r="W1492" s="17"/>
      <c r="X1492" s="17"/>
      <c r="Y1492" s="17"/>
    </row>
    <row r="1493" spans="21:25" ht="15.75" customHeight="1" x14ac:dyDescent="0.3">
      <c r="U1493" s="17"/>
      <c r="V1493" s="17"/>
      <c r="W1493" s="17"/>
      <c r="X1493" s="17"/>
      <c r="Y1493" s="17"/>
    </row>
    <row r="1494" spans="21:25" ht="15.75" customHeight="1" x14ac:dyDescent="0.3">
      <c r="U1494" s="17"/>
      <c r="V1494" s="17"/>
      <c r="W1494" s="17"/>
      <c r="X1494" s="17"/>
      <c r="Y1494" s="17"/>
    </row>
    <row r="1495" spans="21:25" ht="15.75" customHeight="1" x14ac:dyDescent="0.3">
      <c r="U1495" s="17"/>
      <c r="V1495" s="17"/>
      <c r="W1495" s="17"/>
      <c r="X1495" s="17"/>
      <c r="Y1495" s="17"/>
    </row>
    <row r="1496" spans="21:25" ht="15.75" customHeight="1" x14ac:dyDescent="0.3">
      <c r="U1496" s="17"/>
      <c r="V1496" s="17"/>
      <c r="W1496" s="17"/>
      <c r="X1496" s="17"/>
      <c r="Y1496" s="17"/>
    </row>
    <row r="1497" spans="21:25" ht="15.75" customHeight="1" x14ac:dyDescent="0.3">
      <c r="U1497" s="17"/>
      <c r="V1497" s="17"/>
      <c r="W1497" s="17"/>
      <c r="X1497" s="17"/>
      <c r="Y1497" s="17"/>
    </row>
    <row r="1498" spans="21:25" ht="15.75" customHeight="1" x14ac:dyDescent="0.3">
      <c r="U1498" s="17"/>
      <c r="V1498" s="17"/>
      <c r="W1498" s="17"/>
      <c r="X1498" s="17"/>
      <c r="Y1498" s="17"/>
    </row>
    <row r="1499" spans="21:25" ht="15.75" customHeight="1" x14ac:dyDescent="0.3">
      <c r="U1499" s="17"/>
      <c r="V1499" s="17"/>
      <c r="W1499" s="17"/>
      <c r="X1499" s="17"/>
      <c r="Y1499" s="17"/>
    </row>
    <row r="1500" spans="21:25" ht="15.75" customHeight="1" x14ac:dyDescent="0.3">
      <c r="U1500" s="17"/>
      <c r="V1500" s="17"/>
      <c r="W1500" s="17"/>
      <c r="X1500" s="17"/>
      <c r="Y1500" s="17"/>
    </row>
    <row r="1501" spans="21:25" ht="15.75" customHeight="1" x14ac:dyDescent="0.3">
      <c r="U1501" s="17"/>
      <c r="V1501" s="17"/>
      <c r="W1501" s="17"/>
      <c r="X1501" s="17"/>
      <c r="Y1501" s="17"/>
    </row>
    <row r="1502" spans="21:25" ht="15.75" customHeight="1" x14ac:dyDescent="0.3">
      <c r="U1502" s="17"/>
      <c r="V1502" s="17"/>
      <c r="W1502" s="17"/>
      <c r="X1502" s="17"/>
      <c r="Y1502" s="17"/>
    </row>
    <row r="1503" spans="21:25" ht="15.75" customHeight="1" x14ac:dyDescent="0.3">
      <c r="U1503" s="17"/>
      <c r="V1503" s="17"/>
      <c r="W1503" s="17"/>
      <c r="X1503" s="17"/>
      <c r="Y1503" s="17"/>
    </row>
    <row r="1504" spans="21:25" ht="15.75" customHeight="1" x14ac:dyDescent="0.3">
      <c r="U1504" s="17"/>
      <c r="V1504" s="17"/>
      <c r="W1504" s="17"/>
      <c r="X1504" s="17"/>
      <c r="Y1504" s="17"/>
    </row>
    <row r="1505" spans="21:25" ht="15.75" customHeight="1" x14ac:dyDescent="0.3">
      <c r="U1505" s="17"/>
      <c r="V1505" s="17"/>
      <c r="W1505" s="17"/>
      <c r="X1505" s="17"/>
      <c r="Y1505" s="17"/>
    </row>
    <row r="1506" spans="21:25" ht="15.75" customHeight="1" x14ac:dyDescent="0.3">
      <c r="U1506" s="17"/>
      <c r="V1506" s="17"/>
      <c r="W1506" s="17"/>
      <c r="X1506" s="17"/>
      <c r="Y1506" s="17"/>
    </row>
    <row r="1507" spans="21:25" ht="15.75" customHeight="1" x14ac:dyDescent="0.3">
      <c r="U1507" s="17"/>
      <c r="V1507" s="17"/>
      <c r="W1507" s="17"/>
      <c r="X1507" s="17"/>
      <c r="Y1507" s="17"/>
    </row>
    <row r="1508" spans="21:25" ht="15.75" customHeight="1" x14ac:dyDescent="0.3">
      <c r="U1508" s="17"/>
      <c r="V1508" s="17"/>
      <c r="W1508" s="17"/>
      <c r="X1508" s="17"/>
      <c r="Y1508" s="17"/>
    </row>
    <row r="1509" spans="21:25" ht="15.75" customHeight="1" x14ac:dyDescent="0.3">
      <c r="U1509" s="17"/>
      <c r="V1509" s="17"/>
      <c r="W1509" s="17"/>
      <c r="X1509" s="17"/>
      <c r="Y1509" s="17"/>
    </row>
    <row r="1510" spans="21:25" ht="15.75" customHeight="1" x14ac:dyDescent="0.3">
      <c r="U1510" s="17"/>
      <c r="V1510" s="17"/>
      <c r="W1510" s="17"/>
      <c r="X1510" s="17"/>
      <c r="Y1510" s="17"/>
    </row>
    <row r="1511" spans="21:25" ht="15.75" customHeight="1" x14ac:dyDescent="0.3">
      <c r="U1511" s="17"/>
      <c r="V1511" s="17"/>
      <c r="W1511" s="17"/>
      <c r="X1511" s="17"/>
      <c r="Y1511" s="17"/>
    </row>
    <row r="1512" spans="21:25" ht="15.75" customHeight="1" x14ac:dyDescent="0.3">
      <c r="U1512" s="17"/>
      <c r="V1512" s="17"/>
      <c r="W1512" s="17"/>
      <c r="X1512" s="17"/>
      <c r="Y1512" s="17"/>
    </row>
    <row r="1513" spans="21:25" ht="15.75" customHeight="1" x14ac:dyDescent="0.3">
      <c r="U1513" s="17"/>
      <c r="V1513" s="17"/>
      <c r="W1513" s="17"/>
      <c r="X1513" s="17"/>
      <c r="Y1513" s="17"/>
    </row>
    <row r="1514" spans="21:25" ht="15.75" customHeight="1" x14ac:dyDescent="0.3">
      <c r="U1514" s="17"/>
      <c r="V1514" s="17"/>
      <c r="W1514" s="17"/>
      <c r="X1514" s="17"/>
      <c r="Y1514" s="17"/>
    </row>
    <row r="1515" spans="21:25" ht="15.75" customHeight="1" x14ac:dyDescent="0.3">
      <c r="U1515" s="17"/>
      <c r="V1515" s="17"/>
      <c r="W1515" s="17"/>
      <c r="X1515" s="17"/>
      <c r="Y1515" s="17"/>
    </row>
    <row r="1516" spans="21:25" ht="15.75" customHeight="1" x14ac:dyDescent="0.3">
      <c r="U1516" s="17"/>
      <c r="V1516" s="17"/>
      <c r="W1516" s="17"/>
      <c r="X1516" s="17"/>
      <c r="Y1516" s="17"/>
    </row>
    <row r="1517" spans="21:25" ht="15.75" customHeight="1" x14ac:dyDescent="0.3">
      <c r="U1517" s="17"/>
      <c r="V1517" s="17"/>
      <c r="W1517" s="17"/>
      <c r="X1517" s="17"/>
      <c r="Y1517" s="17"/>
    </row>
    <row r="1518" spans="21:25" ht="15.75" customHeight="1" x14ac:dyDescent="0.3">
      <c r="U1518" s="17"/>
      <c r="V1518" s="17"/>
      <c r="W1518" s="17"/>
      <c r="X1518" s="17"/>
      <c r="Y1518" s="17"/>
    </row>
    <row r="1519" spans="21:25" ht="15.75" customHeight="1" x14ac:dyDescent="0.3">
      <c r="U1519" s="17"/>
      <c r="V1519" s="17"/>
      <c r="W1519" s="17"/>
      <c r="X1519" s="17"/>
      <c r="Y1519" s="17"/>
    </row>
    <row r="1520" spans="21:25" ht="15.75" customHeight="1" x14ac:dyDescent="0.3">
      <c r="U1520" s="17"/>
      <c r="V1520" s="17"/>
      <c r="W1520" s="17"/>
      <c r="X1520" s="17"/>
      <c r="Y1520" s="17"/>
    </row>
    <row r="1521" spans="21:25" ht="15.75" customHeight="1" x14ac:dyDescent="0.3">
      <c r="U1521" s="17"/>
      <c r="V1521" s="17"/>
      <c r="W1521" s="17"/>
      <c r="X1521" s="17"/>
      <c r="Y1521" s="17"/>
    </row>
    <row r="1522" spans="21:25" ht="15.75" customHeight="1" x14ac:dyDescent="0.3">
      <c r="U1522" s="17"/>
      <c r="V1522" s="17"/>
      <c r="W1522" s="17"/>
      <c r="X1522" s="17"/>
      <c r="Y1522" s="17"/>
    </row>
    <row r="1523" spans="21:25" ht="15.75" customHeight="1" x14ac:dyDescent="0.3">
      <c r="U1523" s="17"/>
      <c r="V1523" s="17"/>
      <c r="W1523" s="17"/>
      <c r="X1523" s="17"/>
      <c r="Y1523" s="17"/>
    </row>
    <row r="1524" spans="21:25" ht="15.75" customHeight="1" x14ac:dyDescent="0.3">
      <c r="U1524" s="17"/>
      <c r="V1524" s="17"/>
      <c r="W1524" s="17"/>
      <c r="X1524" s="17"/>
      <c r="Y1524" s="17"/>
    </row>
    <row r="1525" spans="21:25" ht="15.75" customHeight="1" x14ac:dyDescent="0.3">
      <c r="U1525" s="17"/>
      <c r="V1525" s="17"/>
      <c r="W1525" s="17"/>
      <c r="X1525" s="17"/>
      <c r="Y1525" s="17"/>
    </row>
    <row r="1526" spans="21:25" ht="15.75" customHeight="1" x14ac:dyDescent="0.3">
      <c r="U1526" s="17"/>
      <c r="V1526" s="17"/>
      <c r="W1526" s="17"/>
      <c r="X1526" s="17"/>
      <c r="Y1526" s="17"/>
    </row>
    <row r="1527" spans="21:25" ht="15.75" customHeight="1" x14ac:dyDescent="0.3">
      <c r="U1527" s="17"/>
      <c r="V1527" s="17"/>
      <c r="W1527" s="17"/>
      <c r="X1527" s="17"/>
      <c r="Y1527" s="17"/>
    </row>
    <row r="1528" spans="21:25" ht="15.75" customHeight="1" x14ac:dyDescent="0.3">
      <c r="U1528" s="17"/>
      <c r="V1528" s="17"/>
      <c r="W1528" s="17"/>
      <c r="X1528" s="17"/>
      <c r="Y1528" s="17"/>
    </row>
    <row r="1529" spans="21:25" ht="15.75" customHeight="1" x14ac:dyDescent="0.3">
      <c r="U1529" s="17"/>
      <c r="V1529" s="17"/>
      <c r="W1529" s="17"/>
      <c r="X1529" s="17"/>
      <c r="Y1529" s="17"/>
    </row>
    <row r="1530" spans="21:25" ht="15.75" customHeight="1" x14ac:dyDescent="0.3">
      <c r="U1530" s="17"/>
      <c r="V1530" s="17"/>
      <c r="W1530" s="17"/>
      <c r="X1530" s="17"/>
      <c r="Y1530" s="17"/>
    </row>
    <row r="1531" spans="21:25" ht="15.75" customHeight="1" x14ac:dyDescent="0.3">
      <c r="U1531" s="17"/>
      <c r="V1531" s="17"/>
      <c r="W1531" s="17"/>
      <c r="X1531" s="17"/>
      <c r="Y1531" s="17"/>
    </row>
    <row r="1532" spans="21:25" ht="15.75" customHeight="1" x14ac:dyDescent="0.3">
      <c r="U1532" s="17"/>
      <c r="V1532" s="17"/>
      <c r="W1532" s="17"/>
      <c r="X1532" s="17"/>
      <c r="Y1532" s="17"/>
    </row>
    <row r="1533" spans="21:25" ht="15.75" customHeight="1" x14ac:dyDescent="0.3">
      <c r="U1533" s="17"/>
      <c r="V1533" s="17"/>
      <c r="W1533" s="17"/>
      <c r="X1533" s="17"/>
      <c r="Y1533" s="17"/>
    </row>
    <row r="1534" spans="21:25" ht="15.75" customHeight="1" x14ac:dyDescent="0.3">
      <c r="U1534" s="17"/>
      <c r="V1534" s="17"/>
      <c r="W1534" s="17"/>
      <c r="X1534" s="17"/>
      <c r="Y1534" s="17"/>
    </row>
    <row r="1535" spans="21:25" ht="15.75" customHeight="1" x14ac:dyDescent="0.3">
      <c r="U1535" s="17"/>
      <c r="V1535" s="17"/>
      <c r="W1535" s="17"/>
      <c r="X1535" s="17"/>
      <c r="Y1535" s="17"/>
    </row>
    <row r="1536" spans="21:25" ht="15.75" customHeight="1" x14ac:dyDescent="0.3">
      <c r="U1536" s="17"/>
      <c r="V1536" s="17"/>
      <c r="W1536" s="17"/>
      <c r="X1536" s="17"/>
      <c r="Y1536" s="17"/>
    </row>
    <row r="1537" spans="21:25" ht="15.75" customHeight="1" x14ac:dyDescent="0.3">
      <c r="U1537" s="17"/>
      <c r="V1537" s="17"/>
      <c r="W1537" s="17"/>
      <c r="X1537" s="17"/>
      <c r="Y1537" s="17"/>
    </row>
    <row r="1538" spans="21:25" ht="15.75" customHeight="1" x14ac:dyDescent="0.3">
      <c r="U1538" s="17"/>
      <c r="V1538" s="17"/>
      <c r="W1538" s="17"/>
      <c r="X1538" s="17"/>
      <c r="Y1538" s="17"/>
    </row>
    <row r="1539" spans="21:25" ht="15.75" customHeight="1" x14ac:dyDescent="0.3">
      <c r="U1539" s="17"/>
      <c r="V1539" s="17"/>
      <c r="W1539" s="17"/>
      <c r="X1539" s="17"/>
      <c r="Y1539" s="17"/>
    </row>
    <row r="1540" spans="21:25" ht="15.75" customHeight="1" x14ac:dyDescent="0.3">
      <c r="U1540" s="17"/>
      <c r="V1540" s="17"/>
      <c r="W1540" s="17"/>
      <c r="X1540" s="17"/>
      <c r="Y1540" s="17"/>
    </row>
    <row r="1541" spans="21:25" ht="15.75" customHeight="1" x14ac:dyDescent="0.3">
      <c r="U1541" s="17"/>
      <c r="V1541" s="17"/>
      <c r="W1541" s="17"/>
      <c r="X1541" s="17"/>
      <c r="Y1541" s="17"/>
    </row>
    <row r="1542" spans="21:25" ht="15.75" customHeight="1" x14ac:dyDescent="0.3">
      <c r="U1542" s="17"/>
      <c r="V1542" s="17"/>
      <c r="W1542" s="17"/>
      <c r="X1542" s="17"/>
      <c r="Y1542" s="17"/>
    </row>
    <row r="1543" spans="21:25" ht="15.75" customHeight="1" x14ac:dyDescent="0.3">
      <c r="U1543" s="17"/>
      <c r="V1543" s="17"/>
      <c r="W1543" s="17"/>
      <c r="X1543" s="17"/>
      <c r="Y1543" s="17"/>
    </row>
    <row r="1544" spans="21:25" ht="15.75" customHeight="1" x14ac:dyDescent="0.3">
      <c r="U1544" s="17"/>
      <c r="V1544" s="17"/>
      <c r="W1544" s="17"/>
      <c r="X1544" s="17"/>
      <c r="Y1544" s="17"/>
    </row>
    <row r="1545" spans="21:25" ht="15.75" customHeight="1" x14ac:dyDescent="0.3">
      <c r="U1545" s="17"/>
      <c r="V1545" s="17"/>
      <c r="W1545" s="17"/>
      <c r="X1545" s="17"/>
      <c r="Y1545" s="17"/>
    </row>
    <row r="1546" spans="21:25" ht="15.75" customHeight="1" x14ac:dyDescent="0.3">
      <c r="U1546" s="17"/>
      <c r="V1546" s="17"/>
      <c r="W1546" s="17"/>
      <c r="X1546" s="17"/>
      <c r="Y1546" s="17"/>
    </row>
    <row r="1547" spans="21:25" ht="15.75" customHeight="1" x14ac:dyDescent="0.3">
      <c r="U1547" s="17"/>
      <c r="V1547" s="17"/>
      <c r="W1547" s="17"/>
      <c r="X1547" s="17"/>
      <c r="Y1547" s="17"/>
    </row>
    <row r="1548" spans="21:25" ht="15.75" customHeight="1" x14ac:dyDescent="0.3">
      <c r="U1548" s="17"/>
      <c r="V1548" s="17"/>
      <c r="W1548" s="17"/>
      <c r="X1548" s="17"/>
      <c r="Y1548" s="17"/>
    </row>
    <row r="1549" spans="21:25" ht="15.75" customHeight="1" x14ac:dyDescent="0.3">
      <c r="U1549" s="17"/>
      <c r="V1549" s="17"/>
      <c r="W1549" s="17"/>
      <c r="X1549" s="17"/>
      <c r="Y1549" s="17"/>
    </row>
    <row r="1550" spans="21:25" ht="15.75" customHeight="1" x14ac:dyDescent="0.3">
      <c r="U1550" s="17"/>
      <c r="V1550" s="17"/>
      <c r="W1550" s="17"/>
      <c r="X1550" s="17"/>
      <c r="Y1550" s="17"/>
    </row>
    <row r="1551" spans="21:25" ht="15.75" customHeight="1" x14ac:dyDescent="0.3">
      <c r="U1551" s="17"/>
      <c r="V1551" s="17"/>
      <c r="W1551" s="17"/>
      <c r="X1551" s="17"/>
      <c r="Y1551" s="17"/>
    </row>
    <row r="1552" spans="21:25" ht="15.75" customHeight="1" x14ac:dyDescent="0.3">
      <c r="U1552" s="17"/>
      <c r="V1552" s="17"/>
      <c r="W1552" s="17"/>
      <c r="X1552" s="17"/>
      <c r="Y1552" s="17"/>
    </row>
    <row r="1553" spans="21:25" ht="15.75" customHeight="1" x14ac:dyDescent="0.3">
      <c r="U1553" s="17"/>
      <c r="V1553" s="17"/>
      <c r="W1553" s="17"/>
      <c r="X1553" s="17"/>
      <c r="Y1553" s="17"/>
    </row>
    <row r="1554" spans="21:25" ht="15.75" customHeight="1" x14ac:dyDescent="0.3">
      <c r="U1554" s="17"/>
      <c r="V1554" s="17"/>
      <c r="W1554" s="17"/>
      <c r="X1554" s="17"/>
      <c r="Y1554" s="17"/>
    </row>
    <row r="1555" spans="21:25" ht="15.75" customHeight="1" x14ac:dyDescent="0.3">
      <c r="U1555" s="17"/>
      <c r="V1555" s="17"/>
      <c r="W1555" s="17"/>
      <c r="X1555" s="17"/>
      <c r="Y1555" s="17"/>
    </row>
    <row r="1556" spans="21:25" ht="15.75" customHeight="1" x14ac:dyDescent="0.3">
      <c r="U1556" s="17"/>
      <c r="V1556" s="17"/>
      <c r="W1556" s="17"/>
      <c r="X1556" s="17"/>
      <c r="Y1556" s="17"/>
    </row>
    <row r="1557" spans="21:25" ht="15.75" customHeight="1" x14ac:dyDescent="0.3">
      <c r="U1557" s="17"/>
      <c r="V1557" s="17"/>
      <c r="W1557" s="17"/>
      <c r="X1557" s="17"/>
      <c r="Y1557" s="17"/>
    </row>
    <row r="1558" spans="21:25" ht="15.75" customHeight="1" x14ac:dyDescent="0.3">
      <c r="U1558" s="17"/>
      <c r="V1558" s="17"/>
      <c r="W1558" s="17"/>
      <c r="X1558" s="17"/>
      <c r="Y1558" s="17"/>
    </row>
    <row r="1559" spans="21:25" ht="15.75" customHeight="1" x14ac:dyDescent="0.3">
      <c r="U1559" s="17"/>
      <c r="V1559" s="17"/>
      <c r="W1559" s="17"/>
      <c r="X1559" s="17"/>
      <c r="Y1559" s="17"/>
    </row>
    <row r="1560" spans="21:25" ht="15.75" customHeight="1" x14ac:dyDescent="0.3">
      <c r="U1560" s="17"/>
      <c r="V1560" s="17"/>
      <c r="W1560" s="17"/>
      <c r="X1560" s="17"/>
      <c r="Y1560" s="17"/>
    </row>
    <row r="1561" spans="21:25" ht="15.75" customHeight="1" x14ac:dyDescent="0.3">
      <c r="U1561" s="17"/>
      <c r="V1561" s="17"/>
      <c r="W1561" s="17"/>
      <c r="X1561" s="17"/>
      <c r="Y1561" s="17"/>
    </row>
    <row r="1562" spans="21:25" ht="15.75" customHeight="1" x14ac:dyDescent="0.3">
      <c r="U1562" s="17"/>
      <c r="V1562" s="17"/>
      <c r="W1562" s="17"/>
      <c r="X1562" s="17"/>
      <c r="Y1562" s="17"/>
    </row>
    <row r="1563" spans="21:25" ht="15.75" customHeight="1" x14ac:dyDescent="0.3">
      <c r="U1563" s="17"/>
      <c r="V1563" s="17"/>
      <c r="W1563" s="17"/>
      <c r="X1563" s="17"/>
      <c r="Y1563" s="17"/>
    </row>
    <row r="1564" spans="21:25" ht="15.75" customHeight="1" x14ac:dyDescent="0.3">
      <c r="U1564" s="17"/>
      <c r="V1564" s="17"/>
      <c r="W1564" s="17"/>
      <c r="X1564" s="17"/>
      <c r="Y1564" s="17"/>
    </row>
    <row r="1565" spans="21:25" ht="15.75" customHeight="1" x14ac:dyDescent="0.3">
      <c r="U1565" s="17"/>
      <c r="V1565" s="17"/>
      <c r="W1565" s="17"/>
      <c r="X1565" s="17"/>
      <c r="Y1565" s="17"/>
    </row>
    <row r="1566" spans="21:25" ht="15.75" customHeight="1" x14ac:dyDescent="0.3">
      <c r="U1566" s="17"/>
      <c r="V1566" s="17"/>
      <c r="W1566" s="17"/>
      <c r="X1566" s="17"/>
      <c r="Y1566" s="17"/>
    </row>
    <row r="1567" spans="21:25" ht="15.75" customHeight="1" x14ac:dyDescent="0.3">
      <c r="U1567" s="17"/>
      <c r="V1567" s="17"/>
      <c r="W1567" s="17"/>
      <c r="X1567" s="17"/>
      <c r="Y1567" s="17"/>
    </row>
    <row r="1568" spans="21:25" ht="15.75" customHeight="1" x14ac:dyDescent="0.3">
      <c r="U1568" s="17"/>
      <c r="V1568" s="17"/>
      <c r="W1568" s="17"/>
      <c r="X1568" s="17"/>
      <c r="Y1568" s="17"/>
    </row>
    <row r="1569" spans="21:25" ht="15.75" customHeight="1" x14ac:dyDescent="0.3">
      <c r="U1569" s="17"/>
      <c r="V1569" s="17"/>
      <c r="W1569" s="17"/>
      <c r="X1569" s="17"/>
      <c r="Y1569" s="17"/>
    </row>
    <row r="1570" spans="21:25" ht="15.75" customHeight="1" x14ac:dyDescent="0.3">
      <c r="U1570" s="17"/>
      <c r="V1570" s="17"/>
      <c r="W1570" s="17"/>
      <c r="X1570" s="17"/>
      <c r="Y1570" s="17"/>
    </row>
    <row r="1571" spans="21:25" ht="15.75" customHeight="1" x14ac:dyDescent="0.3">
      <c r="U1571" s="17"/>
      <c r="V1571" s="17"/>
      <c r="W1571" s="17"/>
      <c r="X1571" s="17"/>
      <c r="Y1571" s="17"/>
    </row>
    <row r="1572" spans="21:25" ht="15.75" customHeight="1" x14ac:dyDescent="0.3">
      <c r="U1572" s="17"/>
      <c r="V1572" s="17"/>
      <c r="W1572" s="17"/>
      <c r="X1572" s="17"/>
      <c r="Y1572" s="17"/>
    </row>
    <row r="1573" spans="21:25" ht="15.75" customHeight="1" x14ac:dyDescent="0.3">
      <c r="U1573" s="17"/>
      <c r="V1573" s="17"/>
      <c r="W1573" s="17"/>
      <c r="X1573" s="17"/>
      <c r="Y1573" s="17"/>
    </row>
    <row r="1574" spans="21:25" ht="15.75" customHeight="1" x14ac:dyDescent="0.3">
      <c r="U1574" s="17"/>
      <c r="V1574" s="17"/>
      <c r="W1574" s="17"/>
      <c r="X1574" s="17"/>
      <c r="Y1574" s="17"/>
    </row>
    <row r="1575" spans="21:25" ht="15.75" customHeight="1" x14ac:dyDescent="0.3">
      <c r="U1575" s="17"/>
      <c r="V1575" s="17"/>
      <c r="W1575" s="17"/>
      <c r="X1575" s="17"/>
      <c r="Y1575" s="17"/>
    </row>
    <row r="1576" spans="21:25" ht="15.75" customHeight="1" x14ac:dyDescent="0.3">
      <c r="U1576" s="17"/>
      <c r="V1576" s="17"/>
      <c r="W1576" s="17"/>
      <c r="X1576" s="17"/>
      <c r="Y1576" s="17"/>
    </row>
    <row r="1577" spans="21:25" ht="15.75" customHeight="1" x14ac:dyDescent="0.3">
      <c r="U1577" s="17"/>
      <c r="V1577" s="17"/>
      <c r="W1577" s="17"/>
      <c r="X1577" s="17"/>
      <c r="Y1577" s="17"/>
    </row>
    <row r="1578" spans="21:25" ht="15.75" customHeight="1" x14ac:dyDescent="0.3">
      <c r="U1578" s="17"/>
      <c r="V1578" s="17"/>
      <c r="W1578" s="17"/>
      <c r="X1578" s="17"/>
      <c r="Y1578" s="17"/>
    </row>
    <row r="1579" spans="21:25" ht="15.75" customHeight="1" x14ac:dyDescent="0.3">
      <c r="U1579" s="17"/>
      <c r="V1579" s="17"/>
      <c r="W1579" s="17"/>
      <c r="X1579" s="17"/>
      <c r="Y1579" s="17"/>
    </row>
    <row r="1580" spans="21:25" ht="15.75" customHeight="1" x14ac:dyDescent="0.3">
      <c r="U1580" s="17"/>
      <c r="V1580" s="17"/>
      <c r="W1580" s="17"/>
      <c r="X1580" s="17"/>
      <c r="Y1580" s="17"/>
    </row>
    <row r="1581" spans="21:25" ht="15.75" customHeight="1" x14ac:dyDescent="0.3">
      <c r="U1581" s="17"/>
      <c r="V1581" s="17"/>
      <c r="W1581" s="17"/>
      <c r="X1581" s="17"/>
      <c r="Y1581" s="17"/>
    </row>
    <row r="1582" spans="21:25" ht="15.75" customHeight="1" x14ac:dyDescent="0.3">
      <c r="U1582" s="17"/>
      <c r="V1582" s="17"/>
      <c r="W1582" s="17"/>
      <c r="X1582" s="17"/>
      <c r="Y1582" s="17"/>
    </row>
    <row r="1583" spans="21:25" ht="15.75" customHeight="1" x14ac:dyDescent="0.3">
      <c r="U1583" s="17"/>
      <c r="V1583" s="17"/>
      <c r="W1583" s="17"/>
      <c r="X1583" s="17"/>
      <c r="Y1583" s="17"/>
    </row>
    <row r="1584" spans="21:25" ht="15.75" customHeight="1" x14ac:dyDescent="0.3">
      <c r="U1584" s="17"/>
      <c r="V1584" s="17"/>
      <c r="W1584" s="17"/>
      <c r="X1584" s="17"/>
      <c r="Y1584" s="17"/>
    </row>
    <row r="1585" spans="21:25" ht="15.75" customHeight="1" x14ac:dyDescent="0.3">
      <c r="U1585" s="17"/>
      <c r="V1585" s="17"/>
      <c r="W1585" s="17"/>
      <c r="X1585" s="17"/>
      <c r="Y1585" s="17"/>
    </row>
    <row r="1586" spans="21:25" ht="15.75" customHeight="1" x14ac:dyDescent="0.3">
      <c r="U1586" s="17"/>
      <c r="V1586" s="17"/>
      <c r="W1586" s="17"/>
      <c r="X1586" s="17"/>
      <c r="Y1586" s="17"/>
    </row>
    <row r="1587" spans="21:25" ht="15.75" customHeight="1" x14ac:dyDescent="0.3">
      <c r="U1587" s="17"/>
      <c r="V1587" s="17"/>
      <c r="W1587" s="17"/>
      <c r="X1587" s="17"/>
      <c r="Y1587" s="17"/>
    </row>
    <row r="1588" spans="21:25" ht="15.75" customHeight="1" x14ac:dyDescent="0.3">
      <c r="U1588" s="17"/>
      <c r="V1588" s="17"/>
      <c r="W1588" s="17"/>
      <c r="X1588" s="17"/>
      <c r="Y1588" s="17"/>
    </row>
    <row r="1589" spans="21:25" ht="15.75" customHeight="1" x14ac:dyDescent="0.3">
      <c r="U1589" s="17"/>
      <c r="V1589" s="17"/>
      <c r="W1589" s="17"/>
      <c r="X1589" s="17"/>
      <c r="Y1589" s="17"/>
    </row>
    <row r="1590" spans="21:25" ht="15.75" customHeight="1" x14ac:dyDescent="0.3">
      <c r="U1590" s="17"/>
      <c r="V1590" s="17"/>
      <c r="W1590" s="17"/>
      <c r="X1590" s="17"/>
      <c r="Y1590" s="17"/>
    </row>
    <row r="1591" spans="21:25" ht="15.75" customHeight="1" x14ac:dyDescent="0.3">
      <c r="U1591" s="17"/>
      <c r="V1591" s="17"/>
      <c r="W1591" s="17"/>
      <c r="X1591" s="17"/>
      <c r="Y1591" s="17"/>
    </row>
    <row r="1592" spans="21:25" ht="15.75" customHeight="1" x14ac:dyDescent="0.3">
      <c r="U1592" s="17"/>
      <c r="V1592" s="17"/>
      <c r="W1592" s="17"/>
      <c r="X1592" s="17"/>
      <c r="Y1592" s="17"/>
    </row>
    <row r="1593" spans="21:25" ht="15.75" customHeight="1" x14ac:dyDescent="0.3">
      <c r="U1593" s="17"/>
      <c r="V1593" s="17"/>
      <c r="W1593" s="17"/>
      <c r="X1593" s="17"/>
      <c r="Y1593" s="17"/>
    </row>
    <row r="1594" spans="21:25" ht="15.75" customHeight="1" x14ac:dyDescent="0.3">
      <c r="U1594" s="17"/>
      <c r="V1594" s="17"/>
      <c r="W1594" s="17"/>
      <c r="X1594" s="17"/>
      <c r="Y1594" s="17"/>
    </row>
    <row r="1595" spans="21:25" ht="15.75" customHeight="1" x14ac:dyDescent="0.3">
      <c r="U1595" s="17"/>
      <c r="V1595" s="17"/>
      <c r="W1595" s="17"/>
      <c r="X1595" s="17"/>
      <c r="Y1595" s="17"/>
    </row>
    <row r="1596" spans="21:25" ht="15.75" customHeight="1" x14ac:dyDescent="0.3">
      <c r="U1596" s="17"/>
      <c r="V1596" s="17"/>
      <c r="W1596" s="17"/>
      <c r="X1596" s="17"/>
      <c r="Y1596" s="17"/>
    </row>
    <row r="1597" spans="21:25" ht="15.75" customHeight="1" x14ac:dyDescent="0.3">
      <c r="U1597" s="17"/>
      <c r="V1597" s="17"/>
      <c r="W1597" s="17"/>
      <c r="X1597" s="17"/>
      <c r="Y1597" s="17"/>
    </row>
    <row r="1598" spans="21:25" ht="15.75" customHeight="1" x14ac:dyDescent="0.3">
      <c r="U1598" s="17"/>
      <c r="V1598" s="17"/>
      <c r="W1598" s="17"/>
      <c r="X1598" s="17"/>
      <c r="Y1598" s="17"/>
    </row>
    <row r="1599" spans="21:25" ht="15.75" customHeight="1" x14ac:dyDescent="0.3">
      <c r="U1599" s="17"/>
      <c r="V1599" s="17"/>
      <c r="W1599" s="17"/>
      <c r="X1599" s="17"/>
      <c r="Y1599" s="17"/>
    </row>
    <row r="1600" spans="21:25" ht="15.75" customHeight="1" x14ac:dyDescent="0.3">
      <c r="U1600" s="17"/>
      <c r="V1600" s="17"/>
      <c r="W1600" s="17"/>
      <c r="X1600" s="17"/>
      <c r="Y1600" s="17"/>
    </row>
    <row r="1601" spans="21:25" ht="15.75" customHeight="1" x14ac:dyDescent="0.3">
      <c r="U1601" s="17"/>
      <c r="V1601" s="17"/>
      <c r="W1601" s="17"/>
      <c r="X1601" s="17"/>
      <c r="Y1601" s="17"/>
    </row>
    <row r="1602" spans="21:25" ht="15.75" customHeight="1" x14ac:dyDescent="0.3">
      <c r="U1602" s="17"/>
      <c r="V1602" s="17"/>
      <c r="W1602" s="17"/>
      <c r="X1602" s="17"/>
      <c r="Y1602" s="17"/>
    </row>
    <row r="1603" spans="21:25" ht="15.75" customHeight="1" x14ac:dyDescent="0.3">
      <c r="U1603" s="17"/>
      <c r="V1603" s="17"/>
      <c r="W1603" s="17"/>
      <c r="X1603" s="17"/>
      <c r="Y1603" s="17"/>
    </row>
    <row r="1604" spans="21:25" ht="15.75" customHeight="1" x14ac:dyDescent="0.3">
      <c r="U1604" s="17"/>
      <c r="V1604" s="17"/>
      <c r="W1604" s="17"/>
      <c r="X1604" s="17"/>
      <c r="Y1604" s="17"/>
    </row>
    <row r="1605" spans="21:25" ht="15.75" customHeight="1" x14ac:dyDescent="0.3">
      <c r="U1605" s="17"/>
      <c r="V1605" s="17"/>
      <c r="W1605" s="17"/>
      <c r="X1605" s="17"/>
      <c r="Y1605" s="17"/>
    </row>
    <row r="1606" spans="21:25" ht="15.75" customHeight="1" x14ac:dyDescent="0.3">
      <c r="U1606" s="17"/>
      <c r="V1606" s="17"/>
      <c r="W1606" s="17"/>
      <c r="X1606" s="17"/>
      <c r="Y1606" s="17"/>
    </row>
    <row r="1607" spans="21:25" ht="15.75" customHeight="1" x14ac:dyDescent="0.3">
      <c r="U1607" s="17"/>
      <c r="V1607" s="17"/>
      <c r="W1607" s="17"/>
      <c r="X1607" s="17"/>
      <c r="Y1607" s="17"/>
    </row>
    <row r="1608" spans="21:25" ht="15.75" customHeight="1" x14ac:dyDescent="0.3">
      <c r="U1608" s="17"/>
      <c r="V1608" s="17"/>
      <c r="W1608" s="17"/>
      <c r="X1608" s="17"/>
      <c r="Y1608" s="17"/>
    </row>
    <row r="1609" spans="21:25" ht="15.75" customHeight="1" x14ac:dyDescent="0.3">
      <c r="U1609" s="17"/>
      <c r="V1609" s="17"/>
      <c r="W1609" s="17"/>
      <c r="X1609" s="17"/>
      <c r="Y1609" s="17"/>
    </row>
    <row r="1610" spans="21:25" ht="15.75" customHeight="1" x14ac:dyDescent="0.3">
      <c r="U1610" s="17"/>
      <c r="V1610" s="17"/>
      <c r="W1610" s="17"/>
      <c r="X1610" s="17"/>
      <c r="Y1610" s="17"/>
    </row>
    <row r="1611" spans="21:25" ht="15.75" customHeight="1" x14ac:dyDescent="0.3">
      <c r="U1611" s="17"/>
      <c r="V1611" s="17"/>
      <c r="W1611" s="17"/>
      <c r="X1611" s="17"/>
      <c r="Y1611" s="17"/>
    </row>
    <row r="1612" spans="21:25" ht="15.75" customHeight="1" x14ac:dyDescent="0.3">
      <c r="U1612" s="17"/>
      <c r="V1612" s="17"/>
      <c r="W1612" s="17"/>
      <c r="X1612" s="17"/>
      <c r="Y1612" s="17"/>
    </row>
    <row r="1613" spans="21:25" ht="15.75" customHeight="1" x14ac:dyDescent="0.3">
      <c r="U1613" s="17"/>
      <c r="V1613" s="17"/>
      <c r="W1613" s="17"/>
      <c r="X1613" s="17"/>
      <c r="Y1613" s="17"/>
    </row>
    <row r="1614" spans="21:25" ht="15.75" customHeight="1" x14ac:dyDescent="0.3">
      <c r="U1614" s="17"/>
      <c r="V1614" s="17"/>
      <c r="W1614" s="17"/>
      <c r="X1614" s="17"/>
      <c r="Y1614" s="17"/>
    </row>
    <row r="1615" spans="21:25" ht="15.75" customHeight="1" x14ac:dyDescent="0.3">
      <c r="U1615" s="17"/>
      <c r="V1615" s="17"/>
      <c r="W1615" s="17"/>
      <c r="X1615" s="17"/>
      <c r="Y1615" s="17"/>
    </row>
    <row r="1616" spans="21:25" ht="15.75" customHeight="1" x14ac:dyDescent="0.3">
      <c r="U1616" s="17"/>
      <c r="V1616" s="17"/>
      <c r="W1616" s="17"/>
      <c r="X1616" s="17"/>
      <c r="Y1616" s="17"/>
    </row>
    <row r="1617" spans="21:25" ht="15.75" customHeight="1" x14ac:dyDescent="0.3">
      <c r="U1617" s="17"/>
      <c r="V1617" s="17"/>
      <c r="W1617" s="17"/>
      <c r="X1617" s="17"/>
      <c r="Y1617" s="17"/>
    </row>
    <row r="1618" spans="21:25" ht="15.75" customHeight="1" x14ac:dyDescent="0.3">
      <c r="U1618" s="17"/>
      <c r="V1618" s="17"/>
      <c r="W1618" s="17"/>
      <c r="X1618" s="17"/>
      <c r="Y1618" s="17"/>
    </row>
    <row r="1619" spans="21:25" ht="15.75" customHeight="1" x14ac:dyDescent="0.3">
      <c r="U1619" s="17"/>
      <c r="V1619" s="17"/>
      <c r="W1619" s="17"/>
      <c r="X1619" s="17"/>
      <c r="Y1619" s="17"/>
    </row>
    <row r="1620" spans="21:25" ht="15.75" customHeight="1" x14ac:dyDescent="0.3">
      <c r="U1620" s="17"/>
      <c r="V1620" s="17"/>
      <c r="W1620" s="17"/>
      <c r="X1620" s="17"/>
      <c r="Y1620" s="17"/>
    </row>
    <row r="1621" spans="21:25" ht="15.75" customHeight="1" x14ac:dyDescent="0.3">
      <c r="U1621" s="17"/>
      <c r="V1621" s="17"/>
      <c r="W1621" s="17"/>
      <c r="X1621" s="17"/>
      <c r="Y1621" s="17"/>
    </row>
    <row r="1622" spans="21:25" ht="15.75" customHeight="1" x14ac:dyDescent="0.3">
      <c r="U1622" s="17"/>
      <c r="V1622" s="17"/>
      <c r="W1622" s="17"/>
      <c r="X1622" s="17"/>
      <c r="Y1622" s="17"/>
    </row>
    <row r="1623" spans="21:25" ht="15.75" customHeight="1" x14ac:dyDescent="0.3">
      <c r="U1623" s="17"/>
      <c r="V1623" s="17"/>
      <c r="W1623" s="17"/>
      <c r="X1623" s="17"/>
      <c r="Y1623" s="17"/>
    </row>
    <row r="1624" spans="21:25" ht="15.75" customHeight="1" x14ac:dyDescent="0.3">
      <c r="U1624" s="17"/>
      <c r="V1624" s="17"/>
      <c r="W1624" s="17"/>
      <c r="X1624" s="17"/>
      <c r="Y1624" s="17"/>
    </row>
    <row r="1625" spans="21:25" ht="15.75" customHeight="1" x14ac:dyDescent="0.3">
      <c r="U1625" s="17"/>
      <c r="V1625" s="17"/>
      <c r="W1625" s="17"/>
      <c r="X1625" s="17"/>
      <c r="Y1625" s="17"/>
    </row>
    <row r="1626" spans="21:25" ht="15.75" customHeight="1" x14ac:dyDescent="0.3">
      <c r="U1626" s="17"/>
      <c r="V1626" s="17"/>
      <c r="W1626" s="17"/>
      <c r="X1626" s="17"/>
      <c r="Y1626" s="17"/>
    </row>
    <row r="1627" spans="21:25" ht="15.75" customHeight="1" x14ac:dyDescent="0.3">
      <c r="U1627" s="17"/>
      <c r="V1627" s="17"/>
      <c r="W1627" s="17"/>
      <c r="X1627" s="17"/>
      <c r="Y1627" s="17"/>
    </row>
    <row r="1628" spans="21:25" ht="15.75" customHeight="1" x14ac:dyDescent="0.3">
      <c r="U1628" s="17"/>
      <c r="V1628" s="17"/>
      <c r="W1628" s="17"/>
      <c r="X1628" s="17"/>
      <c r="Y1628" s="17"/>
    </row>
    <row r="1629" spans="21:25" ht="15.75" customHeight="1" x14ac:dyDescent="0.3">
      <c r="U1629" s="17"/>
      <c r="V1629" s="17"/>
      <c r="W1629" s="17"/>
      <c r="X1629" s="17"/>
      <c r="Y1629" s="17"/>
    </row>
    <row r="1630" spans="21:25" ht="15.75" customHeight="1" x14ac:dyDescent="0.3">
      <c r="U1630" s="17"/>
      <c r="V1630" s="17"/>
      <c r="W1630" s="17"/>
      <c r="X1630" s="17"/>
      <c r="Y1630" s="17"/>
    </row>
    <row r="1631" spans="21:25" ht="15.75" customHeight="1" x14ac:dyDescent="0.3">
      <c r="U1631" s="17"/>
      <c r="V1631" s="17"/>
      <c r="W1631" s="17"/>
      <c r="X1631" s="17"/>
      <c r="Y1631" s="17"/>
    </row>
    <row r="1632" spans="21:25" ht="15.75" customHeight="1" x14ac:dyDescent="0.3">
      <c r="U1632" s="17"/>
      <c r="V1632" s="17"/>
      <c r="W1632" s="17"/>
      <c r="X1632" s="17"/>
      <c r="Y1632" s="17"/>
    </row>
    <row r="1633" spans="21:25" ht="15.75" customHeight="1" x14ac:dyDescent="0.3">
      <c r="U1633" s="17"/>
      <c r="V1633" s="17"/>
      <c r="W1633" s="17"/>
      <c r="X1633" s="17"/>
      <c r="Y1633" s="17"/>
    </row>
    <row r="1634" spans="21:25" ht="15.75" customHeight="1" x14ac:dyDescent="0.3">
      <c r="U1634" s="17"/>
      <c r="V1634" s="17"/>
      <c r="W1634" s="17"/>
      <c r="X1634" s="17"/>
      <c r="Y1634" s="17"/>
    </row>
    <row r="1635" spans="21:25" ht="15.75" customHeight="1" x14ac:dyDescent="0.3">
      <c r="U1635" s="17"/>
      <c r="V1635" s="17"/>
      <c r="W1635" s="17"/>
      <c r="X1635" s="17"/>
      <c r="Y1635" s="17"/>
    </row>
    <row r="1636" spans="21:25" ht="15.75" customHeight="1" x14ac:dyDescent="0.3">
      <c r="U1636" s="17"/>
      <c r="V1636" s="17"/>
      <c r="W1636" s="17"/>
      <c r="X1636" s="17"/>
      <c r="Y1636" s="17"/>
    </row>
    <row r="1637" spans="21:25" ht="15.75" customHeight="1" x14ac:dyDescent="0.3">
      <c r="U1637" s="17"/>
      <c r="V1637" s="17"/>
      <c r="W1637" s="17"/>
      <c r="X1637" s="17"/>
      <c r="Y1637" s="17"/>
    </row>
    <row r="1638" spans="21:25" ht="15.75" customHeight="1" x14ac:dyDescent="0.3">
      <c r="U1638" s="17"/>
      <c r="V1638" s="17"/>
      <c r="W1638" s="17"/>
      <c r="X1638" s="17"/>
      <c r="Y1638" s="17"/>
    </row>
    <row r="1639" spans="21:25" ht="15.75" customHeight="1" x14ac:dyDescent="0.3">
      <c r="U1639" s="17"/>
      <c r="V1639" s="17"/>
      <c r="W1639" s="17"/>
      <c r="X1639" s="17"/>
      <c r="Y1639" s="17"/>
    </row>
    <row r="1640" spans="21:25" ht="15.75" customHeight="1" x14ac:dyDescent="0.3">
      <c r="U1640" s="17"/>
      <c r="V1640" s="17"/>
      <c r="W1640" s="17"/>
      <c r="X1640" s="17"/>
      <c r="Y1640" s="17"/>
    </row>
    <row r="1641" spans="21:25" ht="15.75" customHeight="1" x14ac:dyDescent="0.3">
      <c r="U1641" s="17"/>
      <c r="V1641" s="17"/>
      <c r="W1641" s="17"/>
      <c r="X1641" s="17"/>
      <c r="Y1641" s="17"/>
    </row>
    <row r="1642" spans="21:25" ht="15.75" customHeight="1" x14ac:dyDescent="0.3">
      <c r="U1642" s="17"/>
      <c r="V1642" s="17"/>
      <c r="W1642" s="17"/>
      <c r="X1642" s="17"/>
      <c r="Y1642" s="17"/>
    </row>
    <row r="1643" spans="21:25" ht="15.75" customHeight="1" x14ac:dyDescent="0.3">
      <c r="U1643" s="17"/>
      <c r="V1643" s="17"/>
      <c r="W1643" s="17"/>
      <c r="X1643" s="17"/>
      <c r="Y1643" s="17"/>
    </row>
    <row r="1644" spans="21:25" ht="15.75" customHeight="1" x14ac:dyDescent="0.3">
      <c r="U1644" s="17"/>
      <c r="V1644" s="17"/>
      <c r="W1644" s="17"/>
      <c r="X1644" s="17"/>
      <c r="Y1644" s="17"/>
    </row>
    <row r="1645" spans="21:25" ht="15.75" customHeight="1" x14ac:dyDescent="0.3">
      <c r="U1645" s="17"/>
      <c r="V1645" s="17"/>
      <c r="W1645" s="17"/>
      <c r="X1645" s="17"/>
      <c r="Y1645" s="17"/>
    </row>
    <row r="1646" spans="21:25" ht="15.75" customHeight="1" x14ac:dyDescent="0.3">
      <c r="U1646" s="17"/>
      <c r="V1646" s="17"/>
      <c r="W1646" s="17"/>
      <c r="X1646" s="17"/>
      <c r="Y1646" s="17"/>
    </row>
    <row r="1647" spans="21:25" ht="15.75" customHeight="1" x14ac:dyDescent="0.3">
      <c r="U1647" s="17"/>
      <c r="V1647" s="17"/>
      <c r="W1647" s="17"/>
      <c r="X1647" s="17"/>
      <c r="Y1647" s="17"/>
    </row>
    <row r="1648" spans="21:25" ht="15.75" customHeight="1" x14ac:dyDescent="0.3">
      <c r="U1648" s="17"/>
      <c r="V1648" s="17"/>
      <c r="W1648" s="17"/>
      <c r="X1648" s="17"/>
      <c r="Y1648" s="17"/>
    </row>
    <row r="1649" spans="21:25" ht="15.75" customHeight="1" x14ac:dyDescent="0.3">
      <c r="U1649" s="17"/>
      <c r="V1649" s="17"/>
      <c r="W1649" s="17"/>
      <c r="X1649" s="17"/>
      <c r="Y1649" s="17"/>
    </row>
    <row r="1650" spans="21:25" ht="15.75" customHeight="1" x14ac:dyDescent="0.3">
      <c r="U1650" s="17"/>
      <c r="V1650" s="17"/>
      <c r="W1650" s="17"/>
      <c r="X1650" s="17"/>
      <c r="Y1650" s="17"/>
    </row>
    <row r="1651" spans="21:25" ht="15.75" customHeight="1" x14ac:dyDescent="0.3">
      <c r="U1651" s="17"/>
      <c r="V1651" s="17"/>
      <c r="W1651" s="17"/>
      <c r="X1651" s="17"/>
      <c r="Y1651" s="17"/>
    </row>
    <row r="1652" spans="21:25" ht="15.75" customHeight="1" x14ac:dyDescent="0.3">
      <c r="U1652" s="17"/>
      <c r="V1652" s="17"/>
      <c r="W1652" s="17"/>
      <c r="X1652" s="17"/>
      <c r="Y1652" s="17"/>
    </row>
    <row r="1653" spans="21:25" ht="15.75" customHeight="1" x14ac:dyDescent="0.3">
      <c r="U1653" s="17"/>
      <c r="V1653" s="17"/>
      <c r="W1653" s="17"/>
      <c r="X1653" s="17"/>
      <c r="Y1653" s="17"/>
    </row>
    <row r="1654" spans="21:25" ht="15.75" customHeight="1" x14ac:dyDescent="0.3">
      <c r="U1654" s="17"/>
      <c r="V1654" s="17"/>
      <c r="W1654" s="17"/>
      <c r="X1654" s="17"/>
      <c r="Y1654" s="17"/>
    </row>
    <row r="1655" spans="21:25" ht="15.75" customHeight="1" x14ac:dyDescent="0.3">
      <c r="U1655" s="17"/>
      <c r="V1655" s="17"/>
      <c r="W1655" s="17"/>
      <c r="X1655" s="17"/>
      <c r="Y1655" s="17"/>
    </row>
    <row r="1656" spans="21:25" ht="15.75" customHeight="1" x14ac:dyDescent="0.3">
      <c r="U1656" s="17"/>
      <c r="V1656" s="17"/>
      <c r="W1656" s="17"/>
      <c r="X1656" s="17"/>
      <c r="Y1656" s="17"/>
    </row>
    <row r="1657" spans="21:25" ht="15.75" customHeight="1" x14ac:dyDescent="0.3">
      <c r="U1657" s="17"/>
      <c r="V1657" s="17"/>
      <c r="W1657" s="17"/>
      <c r="X1657" s="17"/>
      <c r="Y1657" s="17"/>
    </row>
    <row r="1658" spans="21:25" ht="15.75" customHeight="1" x14ac:dyDescent="0.3">
      <c r="U1658" s="17"/>
      <c r="V1658" s="17"/>
      <c r="W1658" s="17"/>
      <c r="X1658" s="17"/>
      <c r="Y1658" s="17"/>
    </row>
    <row r="1659" spans="21:25" ht="15.75" customHeight="1" x14ac:dyDescent="0.3">
      <c r="U1659" s="17"/>
      <c r="V1659" s="17"/>
      <c r="W1659" s="17"/>
      <c r="X1659" s="17"/>
      <c r="Y1659" s="17"/>
    </row>
    <row r="1660" spans="21:25" ht="15.75" customHeight="1" x14ac:dyDescent="0.3">
      <c r="U1660" s="17"/>
      <c r="V1660" s="17"/>
      <c r="W1660" s="17"/>
      <c r="X1660" s="17"/>
      <c r="Y1660" s="17"/>
    </row>
    <row r="1661" spans="21:25" ht="15.75" customHeight="1" x14ac:dyDescent="0.3">
      <c r="U1661" s="17"/>
      <c r="V1661" s="17"/>
      <c r="W1661" s="17"/>
      <c r="X1661" s="17"/>
      <c r="Y1661" s="17"/>
    </row>
    <row r="1662" spans="21:25" ht="15.75" customHeight="1" x14ac:dyDescent="0.3">
      <c r="U1662" s="17"/>
      <c r="V1662" s="17"/>
      <c r="W1662" s="17"/>
      <c r="X1662" s="17"/>
      <c r="Y1662" s="17"/>
    </row>
    <row r="1663" spans="21:25" ht="15.75" customHeight="1" x14ac:dyDescent="0.3">
      <c r="U1663" s="17"/>
      <c r="V1663" s="17"/>
      <c r="W1663" s="17"/>
      <c r="X1663" s="17"/>
      <c r="Y1663" s="17"/>
    </row>
    <row r="1664" spans="21:25" ht="15.75" customHeight="1" x14ac:dyDescent="0.3">
      <c r="U1664" s="17"/>
      <c r="V1664" s="17"/>
      <c r="W1664" s="17"/>
      <c r="X1664" s="17"/>
      <c r="Y1664" s="17"/>
    </row>
    <row r="1665" spans="21:25" ht="15.75" customHeight="1" x14ac:dyDescent="0.3">
      <c r="U1665" s="17"/>
      <c r="V1665" s="17"/>
      <c r="W1665" s="17"/>
      <c r="X1665" s="17"/>
      <c r="Y1665" s="17"/>
    </row>
    <row r="1666" spans="21:25" ht="15.75" customHeight="1" x14ac:dyDescent="0.3">
      <c r="U1666" s="17"/>
      <c r="V1666" s="17"/>
      <c r="W1666" s="17"/>
      <c r="X1666" s="17"/>
      <c r="Y1666" s="17"/>
    </row>
    <row r="1667" spans="21:25" ht="15.75" customHeight="1" x14ac:dyDescent="0.3">
      <c r="U1667" s="17"/>
      <c r="V1667" s="17"/>
      <c r="W1667" s="17"/>
      <c r="X1667" s="17"/>
      <c r="Y1667" s="17"/>
    </row>
    <row r="1668" spans="21:25" ht="15.75" customHeight="1" x14ac:dyDescent="0.3">
      <c r="U1668" s="17"/>
      <c r="V1668" s="17"/>
      <c r="W1668" s="17"/>
      <c r="X1668" s="17"/>
      <c r="Y1668" s="17"/>
    </row>
    <row r="1669" spans="21:25" ht="15.75" customHeight="1" x14ac:dyDescent="0.3">
      <c r="U1669" s="17"/>
      <c r="V1669" s="17"/>
      <c r="W1669" s="17"/>
      <c r="X1669" s="17"/>
      <c r="Y1669" s="17"/>
    </row>
    <row r="1670" spans="21:25" ht="15.75" customHeight="1" x14ac:dyDescent="0.3">
      <c r="U1670" s="17"/>
      <c r="V1670" s="17"/>
      <c r="W1670" s="17"/>
      <c r="X1670" s="17"/>
      <c r="Y1670" s="17"/>
    </row>
    <row r="1671" spans="21:25" ht="15.75" customHeight="1" x14ac:dyDescent="0.3">
      <c r="U1671" s="17"/>
      <c r="V1671" s="17"/>
      <c r="W1671" s="17"/>
      <c r="X1671" s="17"/>
      <c r="Y1671" s="17"/>
    </row>
    <row r="1672" spans="21:25" ht="15.75" customHeight="1" x14ac:dyDescent="0.3">
      <c r="U1672" s="17"/>
      <c r="V1672" s="17"/>
      <c r="W1672" s="17"/>
      <c r="X1672" s="17"/>
      <c r="Y1672" s="17"/>
    </row>
    <row r="1673" spans="21:25" ht="15.75" customHeight="1" x14ac:dyDescent="0.3">
      <c r="U1673" s="17"/>
      <c r="V1673" s="17"/>
      <c r="W1673" s="17"/>
      <c r="X1673" s="17"/>
      <c r="Y1673" s="17"/>
    </row>
    <row r="1674" spans="21:25" ht="15.75" customHeight="1" x14ac:dyDescent="0.3">
      <c r="U1674" s="17"/>
      <c r="V1674" s="17"/>
      <c r="W1674" s="17"/>
      <c r="X1674" s="17"/>
      <c r="Y1674" s="17"/>
    </row>
    <row r="1675" spans="21:25" ht="15.75" customHeight="1" x14ac:dyDescent="0.3">
      <c r="U1675" s="17"/>
      <c r="V1675" s="17"/>
      <c r="W1675" s="17"/>
      <c r="X1675" s="17"/>
      <c r="Y1675" s="17"/>
    </row>
    <row r="1676" spans="21:25" ht="15.75" customHeight="1" x14ac:dyDescent="0.3">
      <c r="U1676" s="17"/>
      <c r="V1676" s="17"/>
      <c r="W1676" s="17"/>
      <c r="X1676" s="17"/>
      <c r="Y1676" s="17"/>
    </row>
    <row r="1677" spans="21:25" ht="15.75" customHeight="1" x14ac:dyDescent="0.3">
      <c r="U1677" s="17"/>
      <c r="V1677" s="17"/>
      <c r="W1677" s="17"/>
      <c r="X1677" s="17"/>
      <c r="Y1677" s="17"/>
    </row>
    <row r="1678" spans="21:25" ht="15.75" customHeight="1" x14ac:dyDescent="0.3">
      <c r="U1678" s="17"/>
      <c r="V1678" s="17"/>
      <c r="W1678" s="17"/>
      <c r="X1678" s="17"/>
      <c r="Y1678" s="17"/>
    </row>
    <row r="1679" spans="21:25" ht="15.75" customHeight="1" x14ac:dyDescent="0.3">
      <c r="U1679" s="17"/>
      <c r="V1679" s="17"/>
      <c r="W1679" s="17"/>
      <c r="X1679" s="17"/>
      <c r="Y1679" s="17"/>
    </row>
    <row r="1680" spans="21:25" ht="15.75" customHeight="1" x14ac:dyDescent="0.3">
      <c r="U1680" s="17"/>
      <c r="V1680" s="17"/>
      <c r="W1680" s="17"/>
      <c r="X1680" s="17"/>
      <c r="Y1680" s="17"/>
    </row>
    <row r="1681" spans="21:25" ht="15.75" customHeight="1" x14ac:dyDescent="0.3">
      <c r="U1681" s="17"/>
      <c r="V1681" s="17"/>
      <c r="W1681" s="17"/>
      <c r="X1681" s="17"/>
      <c r="Y1681" s="17"/>
    </row>
    <row r="1682" spans="21:25" ht="15.75" customHeight="1" x14ac:dyDescent="0.3">
      <c r="U1682" s="17"/>
      <c r="V1682" s="17"/>
      <c r="W1682" s="17"/>
      <c r="X1682" s="17"/>
      <c r="Y1682" s="17"/>
    </row>
    <row r="1683" spans="21:25" ht="15.75" customHeight="1" x14ac:dyDescent="0.3">
      <c r="U1683" s="17"/>
      <c r="V1683" s="17"/>
      <c r="W1683" s="17"/>
      <c r="X1683" s="17"/>
      <c r="Y1683" s="17"/>
    </row>
    <row r="1684" spans="21:25" ht="15.75" customHeight="1" x14ac:dyDescent="0.3">
      <c r="U1684" s="17"/>
      <c r="V1684" s="17"/>
      <c r="W1684" s="17"/>
      <c r="X1684" s="17"/>
      <c r="Y1684" s="17"/>
    </row>
    <row r="1685" spans="21:25" ht="15.75" customHeight="1" x14ac:dyDescent="0.3">
      <c r="U1685" s="17"/>
      <c r="V1685" s="17"/>
      <c r="W1685" s="17"/>
      <c r="X1685" s="17"/>
      <c r="Y1685" s="17"/>
    </row>
    <row r="1686" spans="21:25" ht="15.75" customHeight="1" x14ac:dyDescent="0.3">
      <c r="U1686" s="17"/>
      <c r="V1686" s="17"/>
      <c r="W1686" s="17"/>
      <c r="X1686" s="17"/>
      <c r="Y1686" s="17"/>
    </row>
    <row r="1687" spans="21:25" ht="15.75" customHeight="1" x14ac:dyDescent="0.3">
      <c r="U1687" s="17"/>
      <c r="V1687" s="17"/>
      <c r="W1687" s="17"/>
      <c r="X1687" s="17"/>
      <c r="Y1687" s="17"/>
    </row>
    <row r="1688" spans="21:25" ht="15.75" customHeight="1" x14ac:dyDescent="0.3">
      <c r="U1688" s="17"/>
      <c r="V1688" s="17"/>
      <c r="W1688" s="17"/>
      <c r="X1688" s="17"/>
      <c r="Y1688" s="17"/>
    </row>
    <row r="1689" spans="21:25" ht="15.75" customHeight="1" x14ac:dyDescent="0.3">
      <c r="U1689" s="17"/>
      <c r="V1689" s="17"/>
      <c r="W1689" s="17"/>
      <c r="X1689" s="17"/>
      <c r="Y1689" s="17"/>
    </row>
    <row r="1690" spans="21:25" ht="15.75" customHeight="1" x14ac:dyDescent="0.3">
      <c r="U1690" s="17"/>
      <c r="V1690" s="17"/>
      <c r="W1690" s="17"/>
      <c r="X1690" s="17"/>
      <c r="Y1690" s="17"/>
    </row>
    <row r="1691" spans="21:25" ht="15.75" customHeight="1" x14ac:dyDescent="0.3">
      <c r="U1691" s="17"/>
      <c r="V1691" s="17"/>
      <c r="W1691" s="17"/>
      <c r="X1691" s="17"/>
      <c r="Y1691" s="17"/>
    </row>
    <row r="1692" spans="21:25" ht="15.75" customHeight="1" x14ac:dyDescent="0.3">
      <c r="U1692" s="17"/>
      <c r="V1692" s="17"/>
      <c r="W1692" s="17"/>
      <c r="X1692" s="17"/>
      <c r="Y1692" s="17"/>
    </row>
    <row r="1693" spans="21:25" ht="15.75" customHeight="1" x14ac:dyDescent="0.3">
      <c r="U1693" s="17"/>
      <c r="V1693" s="17"/>
      <c r="W1693" s="17"/>
      <c r="X1693" s="17"/>
      <c r="Y1693" s="17"/>
    </row>
    <row r="1694" spans="21:25" ht="15.75" customHeight="1" x14ac:dyDescent="0.3">
      <c r="U1694" s="17"/>
      <c r="V1694" s="17"/>
      <c r="W1694" s="17"/>
      <c r="X1694" s="17"/>
      <c r="Y1694" s="17"/>
    </row>
    <row r="1695" spans="21:25" ht="15.75" customHeight="1" x14ac:dyDescent="0.3">
      <c r="U1695" s="17"/>
      <c r="V1695" s="17"/>
      <c r="W1695" s="17"/>
      <c r="X1695" s="17"/>
      <c r="Y1695" s="17"/>
    </row>
    <row r="1696" spans="21:25" ht="15.75" customHeight="1" x14ac:dyDescent="0.3">
      <c r="U1696" s="17"/>
      <c r="V1696" s="17"/>
      <c r="W1696" s="17"/>
      <c r="X1696" s="17"/>
      <c r="Y1696" s="17"/>
    </row>
    <row r="1697" spans="21:25" ht="15.75" customHeight="1" x14ac:dyDescent="0.3">
      <c r="U1697" s="17"/>
      <c r="V1697" s="17"/>
      <c r="W1697" s="17"/>
      <c r="X1697" s="17"/>
      <c r="Y1697" s="17"/>
    </row>
    <row r="1698" spans="21:25" ht="15.75" customHeight="1" x14ac:dyDescent="0.3">
      <c r="U1698" s="17"/>
      <c r="V1698" s="17"/>
      <c r="W1698" s="17"/>
      <c r="X1698" s="17"/>
      <c r="Y1698" s="17"/>
    </row>
    <row r="1699" spans="21:25" ht="15.75" customHeight="1" x14ac:dyDescent="0.3">
      <c r="U1699" s="17"/>
      <c r="V1699" s="17"/>
      <c r="W1699" s="17"/>
      <c r="X1699" s="17"/>
      <c r="Y1699" s="17"/>
    </row>
    <row r="1700" spans="21:25" ht="15.75" customHeight="1" x14ac:dyDescent="0.3">
      <c r="U1700" s="17"/>
      <c r="V1700" s="17"/>
      <c r="W1700" s="17"/>
      <c r="X1700" s="17"/>
      <c r="Y1700" s="17"/>
    </row>
    <row r="1701" spans="21:25" ht="15.75" customHeight="1" x14ac:dyDescent="0.3">
      <c r="U1701" s="17"/>
      <c r="V1701" s="17"/>
      <c r="W1701" s="17"/>
      <c r="X1701" s="17"/>
      <c r="Y1701" s="17"/>
    </row>
    <row r="1702" spans="21:25" ht="15.75" customHeight="1" x14ac:dyDescent="0.3">
      <c r="U1702" s="17"/>
      <c r="V1702" s="17"/>
      <c r="W1702" s="17"/>
      <c r="X1702" s="17"/>
      <c r="Y1702" s="17"/>
    </row>
    <row r="1703" spans="21:25" ht="15.75" customHeight="1" x14ac:dyDescent="0.3">
      <c r="U1703" s="17"/>
      <c r="V1703" s="17"/>
      <c r="W1703" s="17"/>
      <c r="X1703" s="17"/>
      <c r="Y1703" s="17"/>
    </row>
    <row r="1704" spans="21:25" ht="15.75" customHeight="1" x14ac:dyDescent="0.3">
      <c r="U1704" s="17"/>
      <c r="V1704" s="17"/>
      <c r="W1704" s="17"/>
      <c r="X1704" s="17"/>
      <c r="Y1704" s="17"/>
    </row>
    <row r="1705" spans="21:25" ht="15.75" customHeight="1" x14ac:dyDescent="0.3">
      <c r="U1705" s="17"/>
      <c r="V1705" s="17"/>
      <c r="W1705" s="17"/>
      <c r="X1705" s="17"/>
      <c r="Y1705" s="17"/>
    </row>
    <row r="1706" spans="21:25" ht="15.75" customHeight="1" x14ac:dyDescent="0.3">
      <c r="U1706" s="17"/>
      <c r="V1706" s="17"/>
      <c r="W1706" s="17"/>
      <c r="X1706" s="17"/>
      <c r="Y1706" s="17"/>
    </row>
    <row r="1707" spans="21:25" ht="15.75" customHeight="1" x14ac:dyDescent="0.3">
      <c r="U1707" s="17"/>
      <c r="V1707" s="17"/>
      <c r="W1707" s="17"/>
      <c r="X1707" s="17"/>
      <c r="Y1707" s="17"/>
    </row>
    <row r="1708" spans="21:25" ht="15.75" customHeight="1" x14ac:dyDescent="0.3">
      <c r="U1708" s="17"/>
      <c r="V1708" s="17"/>
      <c r="W1708" s="17"/>
      <c r="X1708" s="17"/>
      <c r="Y1708" s="17"/>
    </row>
    <row r="1709" spans="21:25" ht="15.75" customHeight="1" x14ac:dyDescent="0.3">
      <c r="U1709" s="17"/>
      <c r="V1709" s="17"/>
      <c r="W1709" s="17"/>
      <c r="X1709" s="17"/>
      <c r="Y1709" s="17"/>
    </row>
    <row r="1710" spans="21:25" ht="15.75" customHeight="1" x14ac:dyDescent="0.3">
      <c r="U1710" s="17"/>
      <c r="V1710" s="17"/>
      <c r="W1710" s="17"/>
      <c r="X1710" s="17"/>
      <c r="Y1710" s="17"/>
    </row>
    <row r="1711" spans="21:25" ht="15.75" customHeight="1" x14ac:dyDescent="0.3">
      <c r="U1711" s="17"/>
      <c r="V1711" s="17"/>
      <c r="W1711" s="17"/>
      <c r="X1711" s="17"/>
      <c r="Y1711" s="17"/>
    </row>
    <row r="1712" spans="21:25" ht="15.75" customHeight="1" x14ac:dyDescent="0.3">
      <c r="U1712" s="17"/>
      <c r="V1712" s="17"/>
      <c r="W1712" s="17"/>
      <c r="X1712" s="17"/>
      <c r="Y1712" s="17"/>
    </row>
    <row r="1713" spans="21:25" ht="15.75" customHeight="1" x14ac:dyDescent="0.3">
      <c r="U1713" s="17"/>
      <c r="V1713" s="17"/>
      <c r="W1713" s="17"/>
      <c r="X1713" s="17"/>
      <c r="Y1713" s="17"/>
    </row>
    <row r="1714" spans="21:25" ht="15.75" customHeight="1" x14ac:dyDescent="0.3">
      <c r="U1714" s="17"/>
      <c r="V1714" s="17"/>
      <c r="W1714" s="17"/>
      <c r="X1714" s="17"/>
      <c r="Y1714" s="17"/>
    </row>
    <row r="1715" spans="21:25" ht="15.75" customHeight="1" x14ac:dyDescent="0.3">
      <c r="U1715" s="17"/>
      <c r="V1715" s="17"/>
      <c r="W1715" s="17"/>
      <c r="X1715" s="17"/>
      <c r="Y1715" s="17"/>
    </row>
    <row r="1716" spans="21:25" ht="15.75" customHeight="1" x14ac:dyDescent="0.3">
      <c r="U1716" s="17"/>
      <c r="V1716" s="17"/>
      <c r="W1716" s="17"/>
      <c r="X1716" s="17"/>
      <c r="Y1716" s="17"/>
    </row>
    <row r="1717" spans="21:25" ht="15.75" customHeight="1" x14ac:dyDescent="0.3">
      <c r="U1717" s="17"/>
      <c r="V1717" s="17"/>
      <c r="W1717" s="17"/>
      <c r="X1717" s="17"/>
      <c r="Y1717" s="17"/>
    </row>
    <row r="1718" spans="21:25" ht="15.75" customHeight="1" x14ac:dyDescent="0.3">
      <c r="U1718" s="17"/>
      <c r="V1718" s="17"/>
      <c r="W1718" s="17"/>
      <c r="X1718" s="17"/>
      <c r="Y1718" s="17"/>
    </row>
    <row r="1719" spans="21:25" ht="15.75" customHeight="1" x14ac:dyDescent="0.3">
      <c r="U1719" s="17"/>
      <c r="V1719" s="17"/>
      <c r="W1719" s="17"/>
      <c r="X1719" s="17"/>
      <c r="Y1719" s="17"/>
    </row>
    <row r="1720" spans="21:25" ht="15.75" customHeight="1" x14ac:dyDescent="0.3">
      <c r="U1720" s="17"/>
      <c r="V1720" s="17"/>
      <c r="W1720" s="17"/>
      <c r="X1720" s="17"/>
      <c r="Y1720" s="17"/>
    </row>
    <row r="1721" spans="21:25" ht="15.75" customHeight="1" x14ac:dyDescent="0.3">
      <c r="U1721" s="17"/>
      <c r="V1721" s="17"/>
      <c r="W1721" s="17"/>
      <c r="X1721" s="17"/>
      <c r="Y1721" s="17"/>
    </row>
    <row r="1722" spans="21:25" ht="15.75" customHeight="1" x14ac:dyDescent="0.3">
      <c r="U1722" s="17"/>
      <c r="V1722" s="17"/>
      <c r="W1722" s="17"/>
      <c r="X1722" s="17"/>
      <c r="Y1722" s="17"/>
    </row>
    <row r="1723" spans="21:25" ht="15.75" customHeight="1" x14ac:dyDescent="0.3">
      <c r="U1723" s="17"/>
      <c r="V1723" s="17"/>
      <c r="W1723" s="17"/>
      <c r="X1723" s="17"/>
      <c r="Y1723" s="17"/>
    </row>
    <row r="1724" spans="21:25" ht="15.75" customHeight="1" x14ac:dyDescent="0.3">
      <c r="U1724" s="17"/>
      <c r="V1724" s="17"/>
      <c r="W1724" s="17"/>
      <c r="X1724" s="17"/>
      <c r="Y1724" s="17"/>
    </row>
    <row r="1725" spans="21:25" ht="15.75" customHeight="1" x14ac:dyDescent="0.3">
      <c r="U1725" s="17"/>
      <c r="V1725" s="17"/>
      <c r="W1725" s="17"/>
      <c r="X1725" s="17"/>
      <c r="Y1725" s="17"/>
    </row>
    <row r="1726" spans="21:25" ht="15.75" customHeight="1" x14ac:dyDescent="0.3">
      <c r="U1726" s="17"/>
      <c r="V1726" s="17"/>
      <c r="W1726" s="17"/>
      <c r="X1726" s="17"/>
      <c r="Y1726" s="17"/>
    </row>
    <row r="1727" spans="21:25" ht="15.75" customHeight="1" x14ac:dyDescent="0.3">
      <c r="U1727" s="17"/>
      <c r="V1727" s="17"/>
      <c r="W1727" s="17"/>
      <c r="X1727" s="17"/>
      <c r="Y1727" s="17"/>
    </row>
    <row r="1728" spans="21:25" ht="15.75" customHeight="1" x14ac:dyDescent="0.3">
      <c r="U1728" s="17"/>
      <c r="V1728" s="17"/>
      <c r="W1728" s="17"/>
      <c r="X1728" s="17"/>
      <c r="Y1728" s="17"/>
    </row>
    <row r="1729" spans="21:25" ht="15.75" customHeight="1" x14ac:dyDescent="0.3">
      <c r="U1729" s="17"/>
      <c r="V1729" s="17"/>
      <c r="W1729" s="17"/>
      <c r="X1729" s="17"/>
      <c r="Y1729" s="17"/>
    </row>
    <row r="1730" spans="21:25" ht="15.75" customHeight="1" x14ac:dyDescent="0.3">
      <c r="U1730" s="17"/>
      <c r="V1730" s="17"/>
      <c r="W1730" s="17"/>
      <c r="X1730" s="17"/>
      <c r="Y1730" s="17"/>
    </row>
    <row r="1731" spans="21:25" ht="15.75" customHeight="1" x14ac:dyDescent="0.3">
      <c r="U1731" s="17"/>
      <c r="V1731" s="17"/>
      <c r="W1731" s="17"/>
      <c r="X1731" s="17"/>
      <c r="Y1731" s="17"/>
    </row>
    <row r="1732" spans="21:25" ht="15.75" customHeight="1" x14ac:dyDescent="0.3">
      <c r="U1732" s="17"/>
      <c r="V1732" s="17"/>
      <c r="W1732" s="17"/>
      <c r="X1732" s="17"/>
      <c r="Y1732" s="17"/>
    </row>
    <row r="1733" spans="21:25" ht="15.75" customHeight="1" x14ac:dyDescent="0.3">
      <c r="U1733" s="17"/>
      <c r="V1733" s="17"/>
      <c r="W1733" s="17"/>
      <c r="X1733" s="17"/>
      <c r="Y1733" s="17"/>
    </row>
    <row r="1734" spans="21:25" ht="15.75" customHeight="1" x14ac:dyDescent="0.3">
      <c r="U1734" s="17"/>
      <c r="V1734" s="17"/>
      <c r="W1734" s="17"/>
      <c r="X1734" s="17"/>
      <c r="Y1734" s="17"/>
    </row>
    <row r="1735" spans="21:25" ht="15.75" customHeight="1" x14ac:dyDescent="0.3">
      <c r="U1735" s="17"/>
      <c r="V1735" s="17"/>
      <c r="W1735" s="17"/>
      <c r="X1735" s="17"/>
      <c r="Y1735" s="17"/>
    </row>
    <row r="1736" spans="21:25" ht="15.75" customHeight="1" x14ac:dyDescent="0.3">
      <c r="U1736" s="17"/>
      <c r="V1736" s="17"/>
      <c r="W1736" s="17"/>
      <c r="X1736" s="17"/>
      <c r="Y1736" s="17"/>
    </row>
    <row r="1737" spans="21:25" ht="15.75" customHeight="1" x14ac:dyDescent="0.3">
      <c r="U1737" s="17"/>
      <c r="V1737" s="17"/>
      <c r="W1737" s="17"/>
      <c r="X1737" s="17"/>
      <c r="Y1737" s="17"/>
    </row>
    <row r="1738" spans="21:25" ht="15.75" customHeight="1" x14ac:dyDescent="0.3">
      <c r="U1738" s="17"/>
      <c r="V1738" s="17"/>
      <c r="W1738" s="17"/>
      <c r="X1738" s="17"/>
      <c r="Y1738" s="17"/>
    </row>
    <row r="1739" spans="21:25" ht="15.75" customHeight="1" x14ac:dyDescent="0.3">
      <c r="U1739" s="17"/>
      <c r="V1739" s="17"/>
      <c r="W1739" s="17"/>
      <c r="X1739" s="17"/>
      <c r="Y1739" s="17"/>
    </row>
    <row r="1740" spans="21:25" ht="15.75" customHeight="1" x14ac:dyDescent="0.3">
      <c r="U1740" s="17"/>
      <c r="V1740" s="17"/>
      <c r="W1740" s="17"/>
      <c r="X1740" s="17"/>
      <c r="Y1740" s="17"/>
    </row>
    <row r="1741" spans="21:25" ht="15.75" customHeight="1" x14ac:dyDescent="0.3">
      <c r="U1741" s="17"/>
      <c r="V1741" s="17"/>
      <c r="W1741" s="17"/>
      <c r="X1741" s="17"/>
      <c r="Y1741" s="17"/>
    </row>
    <row r="1742" spans="21:25" ht="15.75" customHeight="1" x14ac:dyDescent="0.3">
      <c r="U1742" s="17"/>
      <c r="V1742" s="17"/>
      <c r="W1742" s="17"/>
      <c r="X1742" s="17"/>
      <c r="Y1742" s="17"/>
    </row>
    <row r="1743" spans="21:25" ht="15.75" customHeight="1" x14ac:dyDescent="0.3">
      <c r="U1743" s="17"/>
      <c r="V1743" s="17"/>
      <c r="W1743" s="17"/>
      <c r="X1743" s="17"/>
      <c r="Y1743" s="17"/>
    </row>
    <row r="1744" spans="21:25" ht="15.75" customHeight="1" x14ac:dyDescent="0.3">
      <c r="U1744" s="17"/>
      <c r="V1744" s="17"/>
      <c r="W1744" s="17"/>
      <c r="X1744" s="17"/>
      <c r="Y1744" s="17"/>
    </row>
    <row r="1745" spans="21:25" ht="15.75" customHeight="1" x14ac:dyDescent="0.3">
      <c r="U1745" s="17"/>
      <c r="V1745" s="17"/>
      <c r="W1745" s="17"/>
      <c r="X1745" s="17"/>
      <c r="Y1745" s="17"/>
    </row>
    <row r="1746" spans="21:25" ht="15.75" customHeight="1" x14ac:dyDescent="0.3">
      <c r="U1746" s="17"/>
      <c r="V1746" s="17"/>
      <c r="W1746" s="17"/>
      <c r="X1746" s="17"/>
      <c r="Y1746" s="17"/>
    </row>
    <row r="1747" spans="21:25" ht="15.75" customHeight="1" x14ac:dyDescent="0.3">
      <c r="U1747" s="17"/>
      <c r="V1747" s="17"/>
      <c r="W1747" s="17"/>
      <c r="X1747" s="17"/>
      <c r="Y1747" s="17"/>
    </row>
    <row r="1748" spans="21:25" ht="15.75" customHeight="1" x14ac:dyDescent="0.3">
      <c r="U1748" s="17"/>
      <c r="V1748" s="17"/>
      <c r="W1748" s="17"/>
      <c r="X1748" s="17"/>
      <c r="Y1748" s="17"/>
    </row>
    <row r="1749" spans="21:25" ht="15.75" customHeight="1" x14ac:dyDescent="0.3">
      <c r="U1749" s="17"/>
      <c r="V1749" s="17"/>
      <c r="W1749" s="17"/>
      <c r="X1749" s="17"/>
      <c r="Y1749" s="17"/>
    </row>
    <row r="1750" spans="21:25" ht="15.75" customHeight="1" x14ac:dyDescent="0.3">
      <c r="U1750" s="17"/>
      <c r="V1750" s="17"/>
      <c r="W1750" s="17"/>
      <c r="X1750" s="17"/>
      <c r="Y1750" s="17"/>
    </row>
    <row r="1751" spans="21:25" ht="15.75" customHeight="1" x14ac:dyDescent="0.3">
      <c r="U1751" s="17"/>
      <c r="V1751" s="17"/>
      <c r="W1751" s="17"/>
      <c r="X1751" s="17"/>
      <c r="Y1751" s="17"/>
    </row>
    <row r="1752" spans="21:25" ht="15.75" customHeight="1" x14ac:dyDescent="0.3">
      <c r="U1752" s="17"/>
      <c r="V1752" s="17"/>
      <c r="W1752" s="17"/>
      <c r="X1752" s="17"/>
      <c r="Y1752" s="17"/>
    </row>
    <row r="1753" spans="21:25" ht="15.75" customHeight="1" x14ac:dyDescent="0.3">
      <c r="U1753" s="17"/>
      <c r="V1753" s="17"/>
      <c r="W1753" s="17"/>
      <c r="X1753" s="17"/>
      <c r="Y1753" s="17"/>
    </row>
    <row r="1754" spans="21:25" ht="15.75" customHeight="1" x14ac:dyDescent="0.3">
      <c r="U1754" s="17"/>
      <c r="V1754" s="17"/>
      <c r="W1754" s="17"/>
      <c r="X1754" s="17"/>
      <c r="Y1754" s="17"/>
    </row>
    <row r="1755" spans="21:25" ht="15.75" customHeight="1" x14ac:dyDescent="0.3">
      <c r="U1755" s="17"/>
      <c r="V1755" s="17"/>
      <c r="W1755" s="17"/>
      <c r="X1755" s="17"/>
      <c r="Y1755" s="17"/>
    </row>
    <row r="1756" spans="21:25" ht="15.75" customHeight="1" x14ac:dyDescent="0.3">
      <c r="U1756" s="17"/>
      <c r="V1756" s="17"/>
      <c r="W1756" s="17"/>
      <c r="X1756" s="17"/>
      <c r="Y1756" s="17"/>
    </row>
    <row r="1757" spans="21:25" ht="15.75" customHeight="1" x14ac:dyDescent="0.3">
      <c r="U1757" s="17"/>
      <c r="V1757" s="17"/>
      <c r="W1757" s="17"/>
      <c r="X1757" s="17"/>
      <c r="Y1757" s="17"/>
    </row>
    <row r="1758" spans="21:25" ht="15.75" customHeight="1" x14ac:dyDescent="0.3">
      <c r="U1758" s="17"/>
      <c r="V1758" s="17"/>
      <c r="W1758" s="17"/>
      <c r="X1758" s="17"/>
      <c r="Y1758" s="17"/>
    </row>
    <row r="1759" spans="21:25" ht="15.75" customHeight="1" x14ac:dyDescent="0.3">
      <c r="U1759" s="17"/>
      <c r="V1759" s="17"/>
      <c r="W1759" s="17"/>
      <c r="X1759" s="17"/>
      <c r="Y1759" s="17"/>
    </row>
    <row r="1760" spans="21:25" ht="15.75" customHeight="1" x14ac:dyDescent="0.3">
      <c r="U1760" s="17"/>
      <c r="V1760" s="17"/>
      <c r="W1760" s="17"/>
      <c r="X1760" s="17"/>
      <c r="Y1760" s="17"/>
    </row>
    <row r="1761" spans="21:25" ht="15.75" customHeight="1" x14ac:dyDescent="0.3">
      <c r="U1761" s="17"/>
      <c r="V1761" s="17"/>
      <c r="W1761" s="17"/>
      <c r="X1761" s="17"/>
      <c r="Y1761" s="17"/>
    </row>
    <row r="1762" spans="21:25" ht="15.75" customHeight="1" x14ac:dyDescent="0.3">
      <c r="U1762" s="17"/>
      <c r="V1762" s="17"/>
      <c r="W1762" s="17"/>
      <c r="X1762" s="17"/>
      <c r="Y1762" s="17"/>
    </row>
    <row r="1763" spans="21:25" ht="15.75" customHeight="1" x14ac:dyDescent="0.3">
      <c r="U1763" s="17"/>
      <c r="V1763" s="17"/>
      <c r="W1763" s="17"/>
      <c r="X1763" s="17"/>
      <c r="Y1763" s="17"/>
    </row>
    <row r="1764" spans="21:25" ht="15.75" customHeight="1" x14ac:dyDescent="0.3">
      <c r="U1764" s="17"/>
      <c r="V1764" s="17"/>
      <c r="W1764" s="17"/>
      <c r="X1764" s="17"/>
      <c r="Y1764" s="17"/>
    </row>
    <row r="1765" spans="21:25" ht="15.75" customHeight="1" x14ac:dyDescent="0.3">
      <c r="U1765" s="17"/>
      <c r="V1765" s="17"/>
      <c r="W1765" s="17"/>
      <c r="X1765" s="17"/>
      <c r="Y1765" s="17"/>
    </row>
    <row r="1766" spans="21:25" ht="15.75" customHeight="1" x14ac:dyDescent="0.3">
      <c r="U1766" s="17"/>
      <c r="V1766" s="17"/>
      <c r="W1766" s="17"/>
      <c r="X1766" s="17"/>
      <c r="Y1766" s="17"/>
    </row>
    <row r="1767" spans="21:25" ht="15.75" customHeight="1" x14ac:dyDescent="0.3">
      <c r="U1767" s="17"/>
      <c r="V1767" s="17"/>
      <c r="W1767" s="17"/>
      <c r="X1767" s="17"/>
      <c r="Y1767" s="17"/>
    </row>
    <row r="1768" spans="21:25" ht="15.75" customHeight="1" x14ac:dyDescent="0.3">
      <c r="U1768" s="17"/>
      <c r="V1768" s="17"/>
      <c r="W1768" s="17"/>
      <c r="X1768" s="17"/>
      <c r="Y1768" s="17"/>
    </row>
    <row r="1769" spans="21:25" ht="15.75" customHeight="1" x14ac:dyDescent="0.3">
      <c r="U1769" s="17"/>
      <c r="V1769" s="17"/>
      <c r="W1769" s="17"/>
      <c r="X1769" s="17"/>
      <c r="Y1769" s="17"/>
    </row>
    <row r="1770" spans="21:25" ht="15.75" customHeight="1" x14ac:dyDescent="0.3">
      <c r="U1770" s="17"/>
      <c r="V1770" s="17"/>
      <c r="W1770" s="17"/>
      <c r="X1770" s="17"/>
      <c r="Y1770" s="17"/>
    </row>
    <row r="1771" spans="21:25" ht="15.75" customHeight="1" x14ac:dyDescent="0.3">
      <c r="U1771" s="17"/>
      <c r="V1771" s="17"/>
      <c r="W1771" s="17"/>
      <c r="X1771" s="17"/>
      <c r="Y1771" s="17"/>
    </row>
    <row r="1772" spans="21:25" ht="15.75" customHeight="1" x14ac:dyDescent="0.3">
      <c r="U1772" s="17"/>
      <c r="V1772" s="17"/>
      <c r="W1772" s="17"/>
      <c r="X1772" s="17"/>
      <c r="Y1772" s="17"/>
    </row>
    <row r="1773" spans="21:25" ht="15.75" customHeight="1" x14ac:dyDescent="0.3">
      <c r="U1773" s="17"/>
      <c r="V1773" s="17"/>
      <c r="W1773" s="17"/>
      <c r="X1773" s="17"/>
      <c r="Y1773" s="17"/>
    </row>
    <row r="1774" spans="21:25" ht="15.75" customHeight="1" x14ac:dyDescent="0.3">
      <c r="U1774" s="17"/>
      <c r="V1774" s="17"/>
      <c r="W1774" s="17"/>
      <c r="X1774" s="17"/>
      <c r="Y1774" s="17"/>
    </row>
    <row r="1775" spans="21:25" ht="15.75" customHeight="1" x14ac:dyDescent="0.3">
      <c r="U1775" s="17"/>
      <c r="V1775" s="17"/>
      <c r="W1775" s="17"/>
      <c r="X1775" s="17"/>
      <c r="Y1775" s="17"/>
    </row>
    <row r="1776" spans="21:25" ht="15.75" customHeight="1" x14ac:dyDescent="0.3">
      <c r="U1776" s="17"/>
      <c r="V1776" s="17"/>
      <c r="W1776" s="17"/>
      <c r="X1776" s="17"/>
      <c r="Y1776" s="17"/>
    </row>
    <row r="1777" spans="21:25" ht="15.75" customHeight="1" x14ac:dyDescent="0.3">
      <c r="U1777" s="17"/>
      <c r="V1777" s="17"/>
      <c r="W1777" s="17"/>
      <c r="X1777" s="17"/>
      <c r="Y1777" s="17"/>
    </row>
    <row r="1778" spans="21:25" ht="15.75" customHeight="1" x14ac:dyDescent="0.3">
      <c r="U1778" s="17"/>
      <c r="V1778" s="17"/>
      <c r="W1778" s="17"/>
      <c r="X1778" s="17"/>
      <c r="Y1778" s="17"/>
    </row>
    <row r="1779" spans="21:25" ht="15.75" customHeight="1" x14ac:dyDescent="0.3">
      <c r="U1779" s="17"/>
      <c r="V1779" s="17"/>
      <c r="W1779" s="17"/>
      <c r="X1779" s="17"/>
      <c r="Y1779" s="17"/>
    </row>
    <row r="1780" spans="21:25" ht="15.75" customHeight="1" x14ac:dyDescent="0.3">
      <c r="U1780" s="17"/>
      <c r="V1780" s="17"/>
      <c r="W1780" s="17"/>
      <c r="X1780" s="17"/>
      <c r="Y1780" s="17"/>
    </row>
    <row r="1781" spans="21:25" ht="15.75" customHeight="1" x14ac:dyDescent="0.3">
      <c r="U1781" s="17"/>
      <c r="V1781" s="17"/>
      <c r="W1781" s="17"/>
      <c r="X1781" s="17"/>
      <c r="Y1781" s="17"/>
    </row>
    <row r="1782" spans="21:25" ht="15.75" customHeight="1" x14ac:dyDescent="0.3">
      <c r="U1782" s="17"/>
      <c r="V1782" s="17"/>
      <c r="W1782" s="17"/>
      <c r="X1782" s="17"/>
      <c r="Y1782" s="17"/>
    </row>
    <row r="1783" spans="21:25" ht="15.75" customHeight="1" x14ac:dyDescent="0.3">
      <c r="U1783" s="17"/>
      <c r="V1783" s="17"/>
      <c r="W1783" s="17"/>
      <c r="X1783" s="17"/>
      <c r="Y1783" s="17"/>
    </row>
    <row r="1784" spans="21:25" ht="15.75" customHeight="1" x14ac:dyDescent="0.3">
      <c r="U1784" s="17"/>
      <c r="V1784" s="17"/>
      <c r="W1784" s="17"/>
      <c r="X1784" s="17"/>
      <c r="Y1784" s="17"/>
    </row>
    <row r="1785" spans="21:25" ht="15.75" customHeight="1" x14ac:dyDescent="0.3">
      <c r="U1785" s="17"/>
      <c r="V1785" s="17"/>
      <c r="W1785" s="17"/>
      <c r="X1785" s="17"/>
      <c r="Y1785" s="17"/>
    </row>
    <row r="1786" spans="21:25" ht="15.75" customHeight="1" x14ac:dyDescent="0.3">
      <c r="U1786" s="17"/>
      <c r="V1786" s="17"/>
      <c r="W1786" s="17"/>
      <c r="X1786" s="17"/>
      <c r="Y1786" s="17"/>
    </row>
    <row r="1787" spans="21:25" ht="15.75" customHeight="1" x14ac:dyDescent="0.3">
      <c r="U1787" s="17"/>
      <c r="V1787" s="17"/>
      <c r="W1787" s="17"/>
      <c r="X1787" s="17"/>
      <c r="Y1787" s="17"/>
    </row>
    <row r="1788" spans="21:25" ht="15.75" customHeight="1" x14ac:dyDescent="0.3">
      <c r="U1788" s="17"/>
      <c r="V1788" s="17"/>
      <c r="W1788" s="17"/>
      <c r="X1788" s="17"/>
      <c r="Y1788" s="17"/>
    </row>
    <row r="1789" spans="21:25" ht="15.75" customHeight="1" x14ac:dyDescent="0.3">
      <c r="U1789" s="17"/>
      <c r="V1789" s="17"/>
      <c r="W1789" s="17"/>
      <c r="X1789" s="17"/>
      <c r="Y1789" s="17"/>
    </row>
    <row r="1790" spans="21:25" ht="15.75" customHeight="1" x14ac:dyDescent="0.3">
      <c r="U1790" s="17"/>
      <c r="V1790" s="17"/>
      <c r="W1790" s="17"/>
      <c r="X1790" s="17"/>
      <c r="Y1790" s="17"/>
    </row>
    <row r="1791" spans="21:25" ht="15.75" customHeight="1" x14ac:dyDescent="0.3">
      <c r="U1791" s="17"/>
      <c r="V1791" s="17"/>
      <c r="W1791" s="17"/>
      <c r="X1791" s="17"/>
      <c r="Y1791" s="17"/>
    </row>
    <row r="1792" spans="21:25" ht="15.75" customHeight="1" x14ac:dyDescent="0.3">
      <c r="U1792" s="17"/>
      <c r="V1792" s="17"/>
      <c r="W1792" s="17"/>
      <c r="X1792" s="17"/>
      <c r="Y1792" s="17"/>
    </row>
    <row r="1793" spans="21:25" ht="15.75" customHeight="1" x14ac:dyDescent="0.3">
      <c r="U1793" s="17"/>
      <c r="V1793" s="17"/>
      <c r="W1793" s="17"/>
      <c r="X1793" s="17"/>
      <c r="Y1793" s="17"/>
    </row>
    <row r="1794" spans="21:25" ht="15.75" customHeight="1" x14ac:dyDescent="0.3">
      <c r="U1794" s="17"/>
      <c r="V1794" s="17"/>
      <c r="W1794" s="17"/>
      <c r="X1794" s="17"/>
      <c r="Y1794" s="17"/>
    </row>
    <row r="1795" spans="21:25" ht="15.75" customHeight="1" x14ac:dyDescent="0.3">
      <c r="U1795" s="17"/>
      <c r="V1795" s="17"/>
      <c r="W1795" s="17"/>
      <c r="X1795" s="17"/>
      <c r="Y1795" s="17"/>
    </row>
    <row r="1796" spans="21:25" ht="15.75" customHeight="1" x14ac:dyDescent="0.3">
      <c r="U1796" s="17"/>
      <c r="V1796" s="17"/>
      <c r="W1796" s="17"/>
      <c r="X1796" s="17"/>
      <c r="Y1796" s="17"/>
    </row>
    <row r="1797" spans="21:25" ht="15.75" customHeight="1" x14ac:dyDescent="0.3">
      <c r="U1797" s="17"/>
      <c r="V1797" s="17"/>
      <c r="W1797" s="17"/>
      <c r="X1797" s="17"/>
      <c r="Y1797" s="17"/>
    </row>
    <row r="1798" spans="21:25" ht="15.75" customHeight="1" x14ac:dyDescent="0.3">
      <c r="U1798" s="17"/>
      <c r="V1798" s="17"/>
      <c r="W1798" s="17"/>
      <c r="X1798" s="17"/>
      <c r="Y1798" s="17"/>
    </row>
    <row r="1799" spans="21:25" ht="15.75" customHeight="1" x14ac:dyDescent="0.3">
      <c r="U1799" s="17"/>
      <c r="V1799" s="17"/>
      <c r="W1799" s="17"/>
      <c r="X1799" s="17"/>
      <c r="Y1799" s="17"/>
    </row>
    <row r="1800" spans="21:25" ht="15.75" customHeight="1" x14ac:dyDescent="0.3">
      <c r="U1800" s="17"/>
      <c r="V1800" s="17"/>
      <c r="W1800" s="17"/>
      <c r="X1800" s="17"/>
      <c r="Y1800" s="17"/>
    </row>
    <row r="1801" spans="21:25" ht="15.75" customHeight="1" x14ac:dyDescent="0.3">
      <c r="U1801" s="17"/>
      <c r="V1801" s="17"/>
      <c r="W1801" s="17"/>
      <c r="X1801" s="17"/>
      <c r="Y1801" s="17"/>
    </row>
    <row r="1802" spans="21:25" ht="15.75" customHeight="1" x14ac:dyDescent="0.3">
      <c r="U1802" s="17"/>
      <c r="V1802" s="17"/>
      <c r="W1802" s="17"/>
      <c r="X1802" s="17"/>
      <c r="Y1802" s="17"/>
    </row>
    <row r="1803" spans="21:25" ht="15.75" customHeight="1" x14ac:dyDescent="0.3">
      <c r="U1803" s="17"/>
      <c r="V1803" s="17"/>
      <c r="W1803" s="17"/>
      <c r="X1803" s="17"/>
      <c r="Y1803" s="17"/>
    </row>
    <row r="1804" spans="21:25" ht="15.75" customHeight="1" x14ac:dyDescent="0.3">
      <c r="U1804" s="17"/>
      <c r="V1804" s="17"/>
      <c r="W1804" s="17"/>
      <c r="X1804" s="17"/>
      <c r="Y1804" s="17"/>
    </row>
    <row r="1805" spans="21:25" ht="15.75" customHeight="1" x14ac:dyDescent="0.3">
      <c r="U1805" s="17"/>
      <c r="V1805" s="17"/>
      <c r="W1805" s="17"/>
      <c r="X1805" s="17"/>
      <c r="Y1805" s="17"/>
    </row>
    <row r="1806" spans="21:25" ht="15.75" customHeight="1" x14ac:dyDescent="0.3">
      <c r="U1806" s="17"/>
      <c r="V1806" s="17"/>
      <c r="W1806" s="17"/>
      <c r="X1806" s="17"/>
      <c r="Y1806" s="17"/>
    </row>
    <row r="1807" spans="21:25" ht="15.75" customHeight="1" x14ac:dyDescent="0.3">
      <c r="U1807" s="17"/>
      <c r="V1807" s="17"/>
      <c r="W1807" s="17"/>
      <c r="X1807" s="17"/>
      <c r="Y1807" s="17"/>
    </row>
    <row r="1808" spans="21:25" ht="15.75" customHeight="1" x14ac:dyDescent="0.3">
      <c r="U1808" s="17"/>
      <c r="V1808" s="17"/>
      <c r="W1808" s="17"/>
      <c r="X1808" s="17"/>
      <c r="Y1808" s="17"/>
    </row>
    <row r="1809" spans="21:25" ht="15.75" customHeight="1" x14ac:dyDescent="0.3">
      <c r="U1809" s="17"/>
      <c r="V1809" s="17"/>
      <c r="W1809" s="17"/>
      <c r="X1809" s="17"/>
      <c r="Y1809" s="17"/>
    </row>
    <row r="1810" spans="21:25" ht="15.75" customHeight="1" x14ac:dyDescent="0.3">
      <c r="U1810" s="17"/>
      <c r="V1810" s="17"/>
      <c r="W1810" s="17"/>
      <c r="X1810" s="17"/>
      <c r="Y1810" s="17"/>
    </row>
    <row r="1811" spans="21:25" ht="15.75" customHeight="1" x14ac:dyDescent="0.3">
      <c r="U1811" s="17"/>
      <c r="V1811" s="17"/>
      <c r="W1811" s="17"/>
      <c r="X1811" s="17"/>
      <c r="Y1811" s="17"/>
    </row>
    <row r="1812" spans="21:25" ht="15.75" customHeight="1" x14ac:dyDescent="0.3">
      <c r="U1812" s="17"/>
      <c r="V1812" s="17"/>
      <c r="W1812" s="17"/>
      <c r="X1812" s="17"/>
      <c r="Y1812" s="17"/>
    </row>
    <row r="1813" spans="21:25" ht="15.75" customHeight="1" x14ac:dyDescent="0.3">
      <c r="U1813" s="17"/>
      <c r="V1813" s="17"/>
      <c r="W1813" s="17"/>
      <c r="X1813" s="17"/>
      <c r="Y1813" s="17"/>
    </row>
    <row r="1814" spans="21:25" ht="15.75" customHeight="1" x14ac:dyDescent="0.3">
      <c r="U1814" s="17"/>
      <c r="V1814" s="17"/>
      <c r="W1814" s="17"/>
      <c r="X1814" s="17"/>
      <c r="Y1814" s="17"/>
    </row>
    <row r="1815" spans="21:25" ht="15.75" customHeight="1" x14ac:dyDescent="0.3">
      <c r="U1815" s="17"/>
      <c r="V1815" s="17"/>
      <c r="W1815" s="17"/>
      <c r="X1815" s="17"/>
      <c r="Y1815" s="17"/>
    </row>
    <row r="1816" spans="21:25" ht="15.75" customHeight="1" x14ac:dyDescent="0.3">
      <c r="U1816" s="17"/>
      <c r="V1816" s="17"/>
      <c r="W1816" s="17"/>
      <c r="X1816" s="17"/>
      <c r="Y1816" s="17"/>
    </row>
    <row r="1817" spans="21:25" ht="15.75" customHeight="1" x14ac:dyDescent="0.3">
      <c r="U1817" s="17"/>
      <c r="V1817" s="17"/>
      <c r="W1817" s="17"/>
      <c r="X1817" s="17"/>
      <c r="Y1817" s="17"/>
    </row>
    <row r="1818" spans="21:25" ht="15.75" customHeight="1" x14ac:dyDescent="0.3">
      <c r="U1818" s="17"/>
      <c r="V1818" s="17"/>
      <c r="W1818" s="17"/>
      <c r="X1818" s="17"/>
      <c r="Y1818" s="17"/>
    </row>
    <row r="1819" spans="21:25" ht="15.75" customHeight="1" x14ac:dyDescent="0.3">
      <c r="U1819" s="17"/>
      <c r="V1819" s="17"/>
      <c r="W1819" s="17"/>
      <c r="X1819" s="17"/>
      <c r="Y1819" s="17"/>
    </row>
    <row r="1820" spans="21:25" ht="15.75" customHeight="1" x14ac:dyDescent="0.3">
      <c r="U1820" s="17"/>
      <c r="V1820" s="17"/>
      <c r="W1820" s="17"/>
      <c r="X1820" s="17"/>
      <c r="Y1820" s="17"/>
    </row>
    <row r="1821" spans="21:25" ht="15.75" customHeight="1" x14ac:dyDescent="0.3">
      <c r="U1821" s="17"/>
      <c r="V1821" s="17"/>
      <c r="W1821" s="17"/>
      <c r="X1821" s="17"/>
      <c r="Y1821" s="17"/>
    </row>
    <row r="1822" spans="21:25" ht="15.75" customHeight="1" x14ac:dyDescent="0.3">
      <c r="U1822" s="17"/>
      <c r="V1822" s="17"/>
      <c r="W1822" s="17"/>
      <c r="X1822" s="17"/>
      <c r="Y1822" s="17"/>
    </row>
    <row r="1823" spans="21:25" ht="15.75" customHeight="1" x14ac:dyDescent="0.3">
      <c r="U1823" s="17"/>
      <c r="V1823" s="17"/>
      <c r="W1823" s="17"/>
      <c r="X1823" s="17"/>
      <c r="Y1823" s="17"/>
    </row>
    <row r="1824" spans="21:25" ht="15.75" customHeight="1" x14ac:dyDescent="0.3">
      <c r="U1824" s="17"/>
      <c r="V1824" s="17"/>
      <c r="W1824" s="17"/>
      <c r="X1824" s="17"/>
      <c r="Y1824" s="17"/>
    </row>
    <row r="1825" spans="21:25" ht="15.75" customHeight="1" x14ac:dyDescent="0.3">
      <c r="U1825" s="17"/>
      <c r="V1825" s="17"/>
      <c r="W1825" s="17"/>
      <c r="X1825" s="17"/>
      <c r="Y1825" s="17"/>
    </row>
    <row r="1826" spans="21:25" ht="15.75" customHeight="1" x14ac:dyDescent="0.3">
      <c r="U1826" s="17"/>
      <c r="V1826" s="17"/>
      <c r="W1826" s="17"/>
      <c r="X1826" s="17"/>
      <c r="Y1826" s="17"/>
    </row>
    <row r="1827" spans="21:25" ht="15.75" customHeight="1" x14ac:dyDescent="0.3">
      <c r="U1827" s="17"/>
      <c r="V1827" s="17"/>
      <c r="W1827" s="17"/>
      <c r="X1827" s="17"/>
      <c r="Y1827" s="17"/>
    </row>
    <row r="1828" spans="21:25" ht="15.75" customHeight="1" x14ac:dyDescent="0.3">
      <c r="U1828" s="17"/>
      <c r="V1828" s="17"/>
      <c r="W1828" s="17"/>
      <c r="X1828" s="17"/>
      <c r="Y1828" s="17"/>
    </row>
    <row r="1829" spans="21:25" ht="15.75" customHeight="1" x14ac:dyDescent="0.3">
      <c r="U1829" s="17"/>
      <c r="V1829" s="17"/>
      <c r="W1829" s="17"/>
      <c r="X1829" s="17"/>
      <c r="Y1829" s="17"/>
    </row>
    <row r="1830" spans="21:25" ht="15.75" customHeight="1" x14ac:dyDescent="0.3">
      <c r="U1830" s="17"/>
      <c r="V1830" s="17"/>
      <c r="W1830" s="17"/>
      <c r="X1830" s="17"/>
      <c r="Y1830" s="17"/>
    </row>
    <row r="1831" spans="21:25" ht="15.75" customHeight="1" x14ac:dyDescent="0.3">
      <c r="U1831" s="17"/>
      <c r="V1831" s="17"/>
      <c r="W1831" s="17"/>
      <c r="X1831" s="17"/>
      <c r="Y1831" s="17"/>
    </row>
    <row r="1832" spans="21:25" ht="15.75" customHeight="1" x14ac:dyDescent="0.3">
      <c r="U1832" s="17"/>
      <c r="V1832" s="17"/>
      <c r="W1832" s="17"/>
      <c r="X1832" s="17"/>
      <c r="Y1832" s="17"/>
    </row>
    <row r="1833" spans="21:25" ht="15.75" customHeight="1" x14ac:dyDescent="0.3">
      <c r="U1833" s="17"/>
      <c r="V1833" s="17"/>
      <c r="W1833" s="17"/>
      <c r="X1833" s="17"/>
      <c r="Y1833" s="17"/>
    </row>
    <row r="1834" spans="21:25" ht="15.75" customHeight="1" x14ac:dyDescent="0.3">
      <c r="U1834" s="17"/>
      <c r="V1834" s="17"/>
      <c r="W1834" s="17"/>
      <c r="X1834" s="17"/>
      <c r="Y1834" s="17"/>
    </row>
    <row r="1835" spans="21:25" ht="15.75" customHeight="1" x14ac:dyDescent="0.3">
      <c r="U1835" s="17"/>
      <c r="V1835" s="17"/>
      <c r="W1835" s="17"/>
      <c r="X1835" s="17"/>
      <c r="Y1835" s="17"/>
    </row>
    <row r="1836" spans="21:25" ht="15.75" customHeight="1" x14ac:dyDescent="0.3">
      <c r="U1836" s="17"/>
      <c r="V1836" s="17"/>
      <c r="W1836" s="17"/>
      <c r="X1836" s="17"/>
      <c r="Y1836" s="17"/>
    </row>
    <row r="1837" spans="21:25" ht="15.75" customHeight="1" x14ac:dyDescent="0.3">
      <c r="U1837" s="17"/>
      <c r="V1837" s="17"/>
      <c r="W1837" s="17"/>
      <c r="X1837" s="17"/>
      <c r="Y1837" s="17"/>
    </row>
    <row r="1838" spans="21:25" ht="15.75" customHeight="1" x14ac:dyDescent="0.3">
      <c r="U1838" s="17"/>
      <c r="V1838" s="17"/>
      <c r="W1838" s="17"/>
      <c r="X1838" s="17"/>
      <c r="Y1838" s="17"/>
    </row>
    <row r="1839" spans="21:25" ht="15.75" customHeight="1" x14ac:dyDescent="0.3">
      <c r="U1839" s="17"/>
      <c r="V1839" s="17"/>
      <c r="W1839" s="17"/>
      <c r="X1839" s="17"/>
      <c r="Y1839" s="17"/>
    </row>
    <row r="1840" spans="21:25" ht="15.75" customHeight="1" x14ac:dyDescent="0.3">
      <c r="U1840" s="17"/>
      <c r="V1840" s="17"/>
      <c r="W1840" s="17"/>
      <c r="X1840" s="17"/>
      <c r="Y1840" s="17"/>
    </row>
    <row r="1841" spans="21:25" ht="15.75" customHeight="1" x14ac:dyDescent="0.3">
      <c r="U1841" s="17"/>
      <c r="V1841" s="17"/>
      <c r="W1841" s="17"/>
      <c r="X1841" s="17"/>
      <c r="Y1841" s="17"/>
    </row>
    <row r="1842" spans="21:25" ht="15.75" customHeight="1" x14ac:dyDescent="0.3">
      <c r="U1842" s="17"/>
      <c r="V1842" s="17"/>
      <c r="W1842" s="17"/>
      <c r="X1842" s="17"/>
      <c r="Y1842" s="17"/>
    </row>
    <row r="1843" spans="21:25" ht="15.75" customHeight="1" x14ac:dyDescent="0.3">
      <c r="U1843" s="17"/>
      <c r="V1843" s="17"/>
      <c r="W1843" s="17"/>
      <c r="X1843" s="17"/>
      <c r="Y1843" s="17"/>
    </row>
    <row r="1844" spans="21:25" ht="15.75" customHeight="1" x14ac:dyDescent="0.3">
      <c r="U1844" s="17"/>
      <c r="V1844" s="17"/>
      <c r="W1844" s="17"/>
      <c r="X1844" s="17"/>
      <c r="Y1844" s="17"/>
    </row>
    <row r="1845" spans="21:25" ht="15.75" customHeight="1" x14ac:dyDescent="0.3">
      <c r="U1845" s="17"/>
      <c r="V1845" s="17"/>
      <c r="W1845" s="17"/>
      <c r="X1845" s="17"/>
      <c r="Y1845" s="17"/>
    </row>
    <row r="1846" spans="21:25" ht="15.75" customHeight="1" x14ac:dyDescent="0.3">
      <c r="U1846" s="17"/>
      <c r="V1846" s="17"/>
      <c r="W1846" s="17"/>
      <c r="X1846" s="17"/>
      <c r="Y1846" s="17"/>
    </row>
    <row r="1847" spans="21:25" ht="15.75" customHeight="1" x14ac:dyDescent="0.3">
      <c r="U1847" s="17"/>
      <c r="V1847" s="17"/>
      <c r="W1847" s="17"/>
      <c r="X1847" s="17"/>
      <c r="Y1847" s="17"/>
    </row>
    <row r="1848" spans="21:25" ht="15.75" customHeight="1" x14ac:dyDescent="0.3">
      <c r="U1848" s="17"/>
      <c r="V1848" s="17"/>
      <c r="W1848" s="17"/>
      <c r="X1848" s="17"/>
      <c r="Y1848" s="17"/>
    </row>
    <row r="1849" spans="21:25" ht="15.75" customHeight="1" x14ac:dyDescent="0.3">
      <c r="U1849" s="17"/>
      <c r="V1849" s="17"/>
      <c r="W1849" s="17"/>
      <c r="X1849" s="17"/>
      <c r="Y1849" s="17"/>
    </row>
    <row r="1850" spans="21:25" ht="15.75" customHeight="1" x14ac:dyDescent="0.3">
      <c r="U1850" s="17"/>
      <c r="V1850" s="17"/>
      <c r="W1850" s="17"/>
      <c r="X1850" s="17"/>
      <c r="Y1850" s="17"/>
    </row>
    <row r="1851" spans="21:25" ht="15.75" customHeight="1" x14ac:dyDescent="0.3">
      <c r="U1851" s="17"/>
      <c r="V1851" s="17"/>
      <c r="W1851" s="17"/>
      <c r="X1851" s="17"/>
      <c r="Y1851" s="17"/>
    </row>
    <row r="1852" spans="21:25" ht="15.75" customHeight="1" x14ac:dyDescent="0.3">
      <c r="U1852" s="17"/>
      <c r="V1852" s="17"/>
      <c r="W1852" s="17"/>
      <c r="X1852" s="17"/>
      <c r="Y1852" s="17"/>
    </row>
    <row r="1853" spans="21:25" ht="15.75" customHeight="1" x14ac:dyDescent="0.3">
      <c r="U1853" s="17"/>
      <c r="V1853" s="17"/>
      <c r="W1853" s="17"/>
      <c r="X1853" s="17"/>
      <c r="Y1853" s="17"/>
    </row>
    <row r="1854" spans="21:25" ht="15.75" customHeight="1" x14ac:dyDescent="0.3">
      <c r="U1854" s="17"/>
      <c r="V1854" s="17"/>
      <c r="W1854" s="17"/>
      <c r="X1854" s="17"/>
      <c r="Y1854" s="17"/>
    </row>
    <row r="1855" spans="21:25" ht="15.75" customHeight="1" x14ac:dyDescent="0.3">
      <c r="U1855" s="17"/>
      <c r="V1855" s="17"/>
      <c r="W1855" s="17"/>
      <c r="X1855" s="17"/>
      <c r="Y1855" s="17"/>
    </row>
    <row r="1856" spans="21:25" ht="15.75" customHeight="1" x14ac:dyDescent="0.3">
      <c r="U1856" s="17"/>
      <c r="V1856" s="17"/>
      <c r="W1856" s="17"/>
      <c r="X1856" s="17"/>
      <c r="Y1856" s="17"/>
    </row>
    <row r="1857" spans="21:25" ht="15.75" customHeight="1" x14ac:dyDescent="0.3">
      <c r="U1857" s="17"/>
      <c r="V1857" s="17"/>
      <c r="W1857" s="17"/>
      <c r="X1857" s="17"/>
      <c r="Y1857" s="17"/>
    </row>
    <row r="1858" spans="21:25" ht="15.75" customHeight="1" x14ac:dyDescent="0.3">
      <c r="U1858" s="17"/>
      <c r="V1858" s="17"/>
      <c r="W1858" s="17"/>
      <c r="X1858" s="17"/>
      <c r="Y1858" s="17"/>
    </row>
    <row r="1859" spans="21:25" ht="15.75" customHeight="1" x14ac:dyDescent="0.3">
      <c r="U1859" s="17"/>
      <c r="V1859" s="17"/>
      <c r="W1859" s="17"/>
      <c r="X1859" s="17"/>
      <c r="Y1859" s="17"/>
    </row>
    <row r="1860" spans="21:25" ht="15.75" customHeight="1" x14ac:dyDescent="0.3">
      <c r="U1860" s="17"/>
      <c r="V1860" s="17"/>
      <c r="W1860" s="17"/>
      <c r="X1860" s="17"/>
      <c r="Y1860" s="17"/>
    </row>
    <row r="1861" spans="21:25" ht="15.75" customHeight="1" x14ac:dyDescent="0.3">
      <c r="U1861" s="17"/>
      <c r="V1861" s="17"/>
      <c r="W1861" s="17"/>
      <c r="X1861" s="17"/>
      <c r="Y1861" s="17"/>
    </row>
    <row r="1862" spans="21:25" ht="15.75" customHeight="1" x14ac:dyDescent="0.3">
      <c r="U1862" s="17"/>
      <c r="V1862" s="17"/>
      <c r="W1862" s="17"/>
      <c r="X1862" s="17"/>
      <c r="Y1862" s="17"/>
    </row>
    <row r="1863" spans="21:25" ht="15.75" customHeight="1" x14ac:dyDescent="0.3">
      <c r="U1863" s="17"/>
      <c r="V1863" s="17"/>
      <c r="W1863" s="17"/>
      <c r="X1863" s="17"/>
      <c r="Y1863" s="17"/>
    </row>
    <row r="1864" spans="21:25" ht="15.75" customHeight="1" x14ac:dyDescent="0.3">
      <c r="U1864" s="17"/>
      <c r="V1864" s="17"/>
      <c r="W1864" s="17"/>
      <c r="X1864" s="17"/>
      <c r="Y1864" s="17"/>
    </row>
    <row r="1865" spans="21:25" ht="15.75" customHeight="1" x14ac:dyDescent="0.3">
      <c r="U1865" s="17"/>
      <c r="V1865" s="17"/>
      <c r="W1865" s="17"/>
      <c r="X1865" s="17"/>
      <c r="Y1865" s="17"/>
    </row>
    <row r="1866" spans="21:25" ht="15.75" customHeight="1" x14ac:dyDescent="0.3">
      <c r="U1866" s="17"/>
      <c r="V1866" s="17"/>
      <c r="W1866" s="17"/>
      <c r="X1866" s="17"/>
      <c r="Y1866" s="17"/>
    </row>
    <row r="1867" spans="21:25" ht="15.75" customHeight="1" x14ac:dyDescent="0.3">
      <c r="U1867" s="17"/>
      <c r="V1867" s="17"/>
      <c r="W1867" s="17"/>
      <c r="X1867" s="17"/>
      <c r="Y1867" s="17"/>
    </row>
    <row r="1868" spans="21:25" ht="15.75" customHeight="1" x14ac:dyDescent="0.3">
      <c r="U1868" s="17"/>
      <c r="V1868" s="17"/>
      <c r="W1868" s="17"/>
      <c r="X1868" s="17"/>
      <c r="Y1868" s="17"/>
    </row>
    <row r="1869" spans="21:25" ht="15.75" customHeight="1" x14ac:dyDescent="0.3">
      <c r="U1869" s="17"/>
      <c r="V1869" s="17"/>
      <c r="W1869" s="17"/>
      <c r="X1869" s="17"/>
      <c r="Y1869" s="17"/>
    </row>
    <row r="1870" spans="21:25" ht="15.75" customHeight="1" x14ac:dyDescent="0.3">
      <c r="U1870" s="17"/>
      <c r="V1870" s="17"/>
      <c r="W1870" s="17"/>
      <c r="X1870" s="17"/>
      <c r="Y1870" s="17"/>
    </row>
    <row r="1871" spans="21:25" ht="15.75" customHeight="1" x14ac:dyDescent="0.3">
      <c r="U1871" s="17"/>
      <c r="V1871" s="17"/>
      <c r="W1871" s="17"/>
      <c r="X1871" s="17"/>
      <c r="Y1871" s="17"/>
    </row>
    <row r="1872" spans="21:25" ht="15.75" customHeight="1" x14ac:dyDescent="0.3">
      <c r="U1872" s="17"/>
      <c r="V1872" s="17"/>
      <c r="W1872" s="17"/>
      <c r="X1872" s="17"/>
      <c r="Y1872" s="17"/>
    </row>
    <row r="1873" spans="21:25" ht="15.75" customHeight="1" x14ac:dyDescent="0.3">
      <c r="U1873" s="17"/>
      <c r="V1873" s="17"/>
      <c r="W1873" s="17"/>
      <c r="X1873" s="17"/>
      <c r="Y1873" s="17"/>
    </row>
    <row r="1874" spans="21:25" ht="15.75" customHeight="1" x14ac:dyDescent="0.3">
      <c r="U1874" s="17"/>
      <c r="V1874" s="17"/>
      <c r="W1874" s="17"/>
      <c r="X1874" s="17"/>
      <c r="Y1874" s="17"/>
    </row>
    <row r="1875" spans="21:25" ht="15.75" customHeight="1" x14ac:dyDescent="0.3">
      <c r="U1875" s="17"/>
      <c r="V1875" s="17"/>
      <c r="W1875" s="17"/>
      <c r="X1875" s="17"/>
      <c r="Y1875" s="17"/>
    </row>
    <row r="1876" spans="21:25" ht="15.75" customHeight="1" x14ac:dyDescent="0.3">
      <c r="U1876" s="17"/>
      <c r="V1876" s="17"/>
      <c r="W1876" s="17"/>
      <c r="X1876" s="17"/>
      <c r="Y1876" s="17"/>
    </row>
    <row r="1877" spans="21:25" ht="15.75" customHeight="1" x14ac:dyDescent="0.3">
      <c r="U1877" s="17"/>
      <c r="V1877" s="17"/>
      <c r="W1877" s="17"/>
      <c r="X1877" s="17"/>
      <c r="Y1877" s="17"/>
    </row>
    <row r="1878" spans="21:25" ht="15.75" customHeight="1" x14ac:dyDescent="0.3">
      <c r="U1878" s="17"/>
      <c r="V1878" s="17"/>
      <c r="W1878" s="17"/>
      <c r="X1878" s="17"/>
      <c r="Y1878" s="17"/>
    </row>
    <row r="1879" spans="21:25" ht="15.75" customHeight="1" x14ac:dyDescent="0.3">
      <c r="U1879" s="17"/>
      <c r="V1879" s="17"/>
      <c r="W1879" s="17"/>
      <c r="X1879" s="17"/>
      <c r="Y1879" s="17"/>
    </row>
    <row r="1880" spans="21:25" ht="15.75" customHeight="1" x14ac:dyDescent="0.3">
      <c r="U1880" s="17"/>
      <c r="V1880" s="17"/>
      <c r="W1880" s="17"/>
      <c r="X1880" s="17"/>
      <c r="Y1880" s="17"/>
    </row>
    <row r="1881" spans="21:25" ht="15.75" customHeight="1" x14ac:dyDescent="0.3">
      <c r="U1881" s="17"/>
      <c r="V1881" s="17"/>
      <c r="W1881" s="17"/>
      <c r="X1881" s="17"/>
      <c r="Y1881" s="17"/>
    </row>
    <row r="1882" spans="21:25" ht="15.75" customHeight="1" x14ac:dyDescent="0.3">
      <c r="U1882" s="17"/>
      <c r="V1882" s="17"/>
      <c r="W1882" s="17"/>
      <c r="X1882" s="17"/>
      <c r="Y1882" s="17"/>
    </row>
    <row r="1883" spans="21:25" ht="15.75" customHeight="1" x14ac:dyDescent="0.3">
      <c r="U1883" s="17"/>
      <c r="V1883" s="17"/>
      <c r="W1883" s="17"/>
      <c r="X1883" s="17"/>
      <c r="Y1883" s="17"/>
    </row>
    <row r="1884" spans="21:25" ht="15.75" customHeight="1" x14ac:dyDescent="0.3">
      <c r="U1884" s="17"/>
      <c r="V1884" s="17"/>
      <c r="W1884" s="17"/>
      <c r="X1884" s="17"/>
      <c r="Y1884" s="17"/>
    </row>
    <row r="1885" spans="21:25" ht="15.75" customHeight="1" x14ac:dyDescent="0.3">
      <c r="U1885" s="17"/>
      <c r="V1885" s="17"/>
      <c r="W1885" s="17"/>
      <c r="X1885" s="17"/>
      <c r="Y1885" s="17"/>
    </row>
    <row r="1886" spans="21:25" ht="15.75" customHeight="1" x14ac:dyDescent="0.3">
      <c r="U1886" s="17"/>
      <c r="V1886" s="17"/>
      <c r="W1886" s="17"/>
      <c r="X1886" s="17"/>
      <c r="Y1886" s="17"/>
    </row>
    <row r="1887" spans="21:25" ht="15.75" customHeight="1" x14ac:dyDescent="0.3">
      <c r="U1887" s="17"/>
      <c r="V1887" s="17"/>
      <c r="W1887" s="17"/>
      <c r="X1887" s="17"/>
      <c r="Y1887" s="17"/>
    </row>
    <row r="1888" spans="21:25" ht="15.75" customHeight="1" x14ac:dyDescent="0.3">
      <c r="U1888" s="17"/>
      <c r="V1888" s="17"/>
      <c r="W1888" s="17"/>
      <c r="X1888" s="17"/>
      <c r="Y1888" s="17"/>
    </row>
    <row r="1889" spans="21:25" ht="15.75" customHeight="1" x14ac:dyDescent="0.3">
      <c r="U1889" s="17"/>
      <c r="V1889" s="17"/>
      <c r="W1889" s="17"/>
      <c r="X1889" s="17"/>
      <c r="Y1889" s="17"/>
    </row>
    <row r="1890" spans="21:25" ht="15.75" customHeight="1" x14ac:dyDescent="0.3">
      <c r="U1890" s="17"/>
      <c r="V1890" s="17"/>
      <c r="W1890" s="17"/>
      <c r="X1890" s="17"/>
      <c r="Y1890" s="17"/>
    </row>
    <row r="1891" spans="21:25" ht="15.75" customHeight="1" x14ac:dyDescent="0.3">
      <c r="U1891" s="17"/>
      <c r="V1891" s="17"/>
      <c r="W1891" s="17"/>
      <c r="X1891" s="17"/>
      <c r="Y1891" s="17"/>
    </row>
    <row r="1892" spans="21:25" ht="15.75" customHeight="1" x14ac:dyDescent="0.3">
      <c r="U1892" s="17"/>
      <c r="V1892" s="17"/>
      <c r="W1892" s="17"/>
      <c r="X1892" s="17"/>
      <c r="Y1892" s="17"/>
    </row>
    <row r="1893" spans="21:25" ht="15.75" customHeight="1" x14ac:dyDescent="0.3">
      <c r="U1893" s="17"/>
      <c r="V1893" s="17"/>
      <c r="W1893" s="17"/>
      <c r="X1893" s="17"/>
      <c r="Y1893" s="17"/>
    </row>
    <row r="1894" spans="21:25" ht="15.75" customHeight="1" x14ac:dyDescent="0.3">
      <c r="U1894" s="17"/>
      <c r="V1894" s="17"/>
      <c r="W1894" s="17"/>
      <c r="X1894" s="17"/>
      <c r="Y1894" s="17"/>
    </row>
    <row r="1895" spans="21:25" ht="15.75" customHeight="1" x14ac:dyDescent="0.3">
      <c r="U1895" s="17"/>
      <c r="V1895" s="17"/>
      <c r="W1895" s="17"/>
      <c r="X1895" s="17"/>
      <c r="Y1895" s="17"/>
    </row>
    <row r="1896" spans="21:25" ht="15.75" customHeight="1" x14ac:dyDescent="0.3">
      <c r="U1896" s="17"/>
      <c r="V1896" s="17"/>
      <c r="W1896" s="17"/>
      <c r="X1896" s="17"/>
      <c r="Y1896" s="17"/>
    </row>
    <row r="1897" spans="21:25" ht="15.75" customHeight="1" x14ac:dyDescent="0.3">
      <c r="U1897" s="17"/>
      <c r="V1897" s="17"/>
      <c r="W1897" s="17"/>
      <c r="X1897" s="17"/>
      <c r="Y1897" s="17"/>
    </row>
    <row r="1898" spans="21:25" ht="15.75" customHeight="1" x14ac:dyDescent="0.3">
      <c r="U1898" s="17"/>
      <c r="V1898" s="17"/>
      <c r="W1898" s="17"/>
      <c r="X1898" s="17"/>
      <c r="Y1898" s="17"/>
    </row>
    <row r="1899" spans="21:25" ht="15.75" customHeight="1" x14ac:dyDescent="0.3">
      <c r="U1899" s="17"/>
      <c r="V1899" s="17"/>
      <c r="W1899" s="17"/>
      <c r="X1899" s="17"/>
      <c r="Y1899" s="17"/>
    </row>
    <row r="1900" spans="21:25" ht="15.75" customHeight="1" x14ac:dyDescent="0.3">
      <c r="U1900" s="17"/>
      <c r="V1900" s="17"/>
      <c r="W1900" s="17"/>
      <c r="X1900" s="17"/>
      <c r="Y1900" s="17"/>
    </row>
    <row r="1901" spans="21:25" ht="15.75" customHeight="1" x14ac:dyDescent="0.3">
      <c r="U1901" s="17"/>
      <c r="V1901" s="17"/>
      <c r="W1901" s="17"/>
      <c r="X1901" s="17"/>
      <c r="Y1901" s="17"/>
    </row>
    <row r="1902" spans="21:25" ht="15.75" customHeight="1" x14ac:dyDescent="0.3">
      <c r="U1902" s="17"/>
      <c r="V1902" s="17"/>
      <c r="W1902" s="17"/>
      <c r="X1902" s="17"/>
      <c r="Y1902" s="17"/>
    </row>
    <row r="1903" spans="21:25" ht="15.75" customHeight="1" x14ac:dyDescent="0.3">
      <c r="U1903" s="17"/>
      <c r="V1903" s="17"/>
      <c r="W1903" s="17"/>
      <c r="X1903" s="17"/>
      <c r="Y1903" s="17"/>
    </row>
    <row r="1904" spans="21:25" ht="15.75" customHeight="1" x14ac:dyDescent="0.3">
      <c r="U1904" s="17"/>
      <c r="V1904" s="17"/>
      <c r="W1904" s="17"/>
      <c r="X1904" s="17"/>
      <c r="Y1904" s="17"/>
    </row>
    <row r="1905" spans="21:25" ht="15.75" customHeight="1" x14ac:dyDescent="0.3">
      <c r="U1905" s="17"/>
      <c r="V1905" s="17"/>
      <c r="W1905" s="17"/>
      <c r="X1905" s="17"/>
      <c r="Y1905" s="17"/>
    </row>
    <row r="1906" spans="21:25" ht="15.75" customHeight="1" x14ac:dyDescent="0.3">
      <c r="U1906" s="17"/>
      <c r="V1906" s="17"/>
      <c r="W1906" s="17"/>
      <c r="X1906" s="17"/>
      <c r="Y1906" s="17"/>
    </row>
    <row r="1907" spans="21:25" ht="15.75" customHeight="1" x14ac:dyDescent="0.3">
      <c r="U1907" s="17"/>
      <c r="V1907" s="17"/>
      <c r="W1907" s="17"/>
      <c r="X1907" s="17"/>
      <c r="Y1907" s="17"/>
    </row>
    <row r="1908" spans="21:25" ht="15.75" customHeight="1" x14ac:dyDescent="0.3">
      <c r="U1908" s="17"/>
      <c r="V1908" s="17"/>
      <c r="W1908" s="17"/>
      <c r="X1908" s="17"/>
      <c r="Y1908" s="17"/>
    </row>
    <row r="1909" spans="21:25" ht="15.75" customHeight="1" x14ac:dyDescent="0.3">
      <c r="U1909" s="17"/>
      <c r="V1909" s="17"/>
      <c r="W1909" s="17"/>
      <c r="X1909" s="17"/>
      <c r="Y1909" s="17"/>
    </row>
    <row r="1910" spans="21:25" ht="15.75" customHeight="1" x14ac:dyDescent="0.3">
      <c r="U1910" s="17"/>
      <c r="V1910" s="17"/>
      <c r="W1910" s="17"/>
      <c r="X1910" s="17"/>
      <c r="Y1910" s="17"/>
    </row>
    <row r="1911" spans="21:25" ht="15.75" customHeight="1" x14ac:dyDescent="0.3">
      <c r="U1911" s="17"/>
      <c r="V1911" s="17"/>
      <c r="W1911" s="17"/>
      <c r="X1911" s="17"/>
      <c r="Y1911" s="17"/>
    </row>
    <row r="1912" spans="21:25" ht="15.75" customHeight="1" x14ac:dyDescent="0.3">
      <c r="U1912" s="17"/>
      <c r="V1912" s="17"/>
      <c r="W1912" s="17"/>
      <c r="X1912" s="17"/>
      <c r="Y1912" s="17"/>
    </row>
    <row r="1913" spans="21:25" ht="15.75" customHeight="1" x14ac:dyDescent="0.3">
      <c r="U1913" s="17"/>
      <c r="V1913" s="17"/>
      <c r="W1913" s="17"/>
      <c r="X1913" s="17"/>
      <c r="Y1913" s="17"/>
    </row>
    <row r="1914" spans="21:25" ht="15.75" customHeight="1" x14ac:dyDescent="0.3">
      <c r="U1914" s="17"/>
      <c r="V1914" s="17"/>
      <c r="W1914" s="17"/>
      <c r="X1914" s="17"/>
      <c r="Y1914" s="17"/>
    </row>
    <row r="1915" spans="21:25" ht="15.75" customHeight="1" x14ac:dyDescent="0.3">
      <c r="U1915" s="17"/>
      <c r="V1915" s="17"/>
      <c r="W1915" s="17"/>
      <c r="X1915" s="17"/>
      <c r="Y1915" s="17"/>
    </row>
    <row r="1916" spans="21:25" ht="15.75" customHeight="1" x14ac:dyDescent="0.3">
      <c r="U1916" s="17"/>
      <c r="V1916" s="17"/>
      <c r="W1916" s="17"/>
      <c r="X1916" s="17"/>
      <c r="Y1916" s="17"/>
    </row>
    <row r="1917" spans="21:25" ht="15.75" customHeight="1" x14ac:dyDescent="0.3">
      <c r="U1917" s="17"/>
      <c r="V1917" s="17"/>
      <c r="W1917" s="17"/>
      <c r="X1917" s="17"/>
      <c r="Y1917" s="17"/>
    </row>
    <row r="1918" spans="21:25" ht="15.75" customHeight="1" x14ac:dyDescent="0.3">
      <c r="U1918" s="17"/>
      <c r="V1918" s="17"/>
      <c r="W1918" s="17"/>
      <c r="X1918" s="17"/>
      <c r="Y1918" s="17"/>
    </row>
    <row r="1919" spans="21:25" ht="15.75" customHeight="1" x14ac:dyDescent="0.3">
      <c r="U1919" s="17"/>
      <c r="V1919" s="17"/>
      <c r="W1919" s="17"/>
      <c r="X1919" s="17"/>
      <c r="Y1919" s="17"/>
    </row>
    <row r="1920" spans="21:25" ht="15.75" customHeight="1" x14ac:dyDescent="0.3">
      <c r="U1920" s="17"/>
      <c r="V1920" s="17"/>
      <c r="W1920" s="17"/>
      <c r="X1920" s="17"/>
      <c r="Y1920" s="17"/>
    </row>
    <row r="1921" spans="21:25" ht="15.75" customHeight="1" x14ac:dyDescent="0.3">
      <c r="U1921" s="17"/>
      <c r="V1921" s="17"/>
      <c r="W1921" s="17"/>
      <c r="X1921" s="17"/>
      <c r="Y1921" s="17"/>
    </row>
    <row r="1922" spans="21:25" ht="15.75" customHeight="1" x14ac:dyDescent="0.3">
      <c r="U1922" s="17"/>
      <c r="V1922" s="17"/>
      <c r="W1922" s="17"/>
      <c r="X1922" s="17"/>
      <c r="Y1922" s="17"/>
    </row>
    <row r="1923" spans="21:25" ht="15.75" customHeight="1" x14ac:dyDescent="0.3">
      <c r="U1923" s="17"/>
      <c r="V1923" s="17"/>
      <c r="W1923" s="17"/>
      <c r="X1923" s="17"/>
      <c r="Y1923" s="17"/>
    </row>
    <row r="1924" spans="21:25" ht="15.75" customHeight="1" x14ac:dyDescent="0.3">
      <c r="U1924" s="17"/>
      <c r="V1924" s="17"/>
      <c r="W1924" s="17"/>
      <c r="X1924" s="17"/>
      <c r="Y1924" s="17"/>
    </row>
    <row r="1925" spans="21:25" ht="15.75" customHeight="1" x14ac:dyDescent="0.3">
      <c r="U1925" s="17"/>
      <c r="V1925" s="17"/>
      <c r="W1925" s="17"/>
      <c r="X1925" s="17"/>
      <c r="Y1925" s="17"/>
    </row>
    <row r="1926" spans="21:25" ht="15.75" customHeight="1" x14ac:dyDescent="0.3">
      <c r="U1926" s="17"/>
      <c r="V1926" s="17"/>
      <c r="W1926" s="17"/>
      <c r="X1926" s="17"/>
      <c r="Y1926" s="17"/>
    </row>
    <row r="1927" spans="21:25" ht="15.75" customHeight="1" x14ac:dyDescent="0.3">
      <c r="U1927" s="17"/>
      <c r="V1927" s="17"/>
      <c r="W1927" s="17"/>
      <c r="X1927" s="17"/>
      <c r="Y1927" s="17"/>
    </row>
    <row r="1928" spans="21:25" ht="15.75" customHeight="1" x14ac:dyDescent="0.3">
      <c r="U1928" s="17"/>
      <c r="V1928" s="17"/>
      <c r="W1928" s="17"/>
      <c r="X1928" s="17"/>
      <c r="Y1928" s="17"/>
    </row>
    <row r="1929" spans="21:25" ht="15.75" customHeight="1" x14ac:dyDescent="0.3">
      <c r="U1929" s="17"/>
      <c r="V1929" s="17"/>
      <c r="W1929" s="17"/>
      <c r="X1929" s="17"/>
      <c r="Y1929" s="17"/>
    </row>
    <row r="1930" spans="21:25" ht="15.75" customHeight="1" x14ac:dyDescent="0.3">
      <c r="U1930" s="17"/>
      <c r="V1930" s="17"/>
      <c r="W1930" s="17"/>
      <c r="X1930" s="17"/>
      <c r="Y1930" s="17"/>
    </row>
    <row r="1931" spans="21:25" ht="15.75" customHeight="1" x14ac:dyDescent="0.3">
      <c r="U1931" s="17"/>
      <c r="V1931" s="17"/>
      <c r="W1931" s="17"/>
      <c r="X1931" s="17"/>
      <c r="Y1931" s="17"/>
    </row>
    <row r="1932" spans="21:25" ht="15.75" customHeight="1" x14ac:dyDescent="0.3">
      <c r="U1932" s="17"/>
      <c r="V1932" s="17"/>
      <c r="W1932" s="17"/>
      <c r="X1932" s="17"/>
      <c r="Y1932" s="17"/>
    </row>
    <row r="1933" spans="21:25" ht="15.75" customHeight="1" x14ac:dyDescent="0.3">
      <c r="U1933" s="17"/>
      <c r="V1933" s="17"/>
      <c r="W1933" s="17"/>
      <c r="X1933" s="17"/>
      <c r="Y1933" s="17"/>
    </row>
    <row r="1934" spans="21:25" ht="15.75" customHeight="1" x14ac:dyDescent="0.3">
      <c r="U1934" s="17"/>
      <c r="V1934" s="17"/>
      <c r="W1934" s="17"/>
      <c r="X1934" s="17"/>
      <c r="Y1934" s="17"/>
    </row>
    <row r="1935" spans="21:25" ht="15.75" customHeight="1" x14ac:dyDescent="0.3">
      <c r="U1935" s="17"/>
      <c r="V1935" s="17"/>
      <c r="W1935" s="17"/>
      <c r="X1935" s="17"/>
      <c r="Y1935" s="17"/>
    </row>
    <row r="1936" spans="21:25" ht="15.75" customHeight="1" x14ac:dyDescent="0.3">
      <c r="U1936" s="17"/>
      <c r="V1936" s="17"/>
      <c r="W1936" s="17"/>
      <c r="X1936" s="17"/>
      <c r="Y1936" s="17"/>
    </row>
    <row r="1937" spans="21:25" ht="15.75" customHeight="1" x14ac:dyDescent="0.3">
      <c r="U1937" s="17"/>
      <c r="V1937" s="17"/>
      <c r="W1937" s="17"/>
      <c r="X1937" s="17"/>
      <c r="Y1937" s="17"/>
    </row>
    <row r="1938" spans="21:25" ht="15.75" customHeight="1" x14ac:dyDescent="0.3">
      <c r="U1938" s="17"/>
      <c r="V1938" s="17"/>
      <c r="W1938" s="17"/>
      <c r="X1938" s="17"/>
      <c r="Y1938" s="17"/>
    </row>
    <row r="1939" spans="21:25" ht="15.75" customHeight="1" x14ac:dyDescent="0.3">
      <c r="U1939" s="17"/>
      <c r="V1939" s="17"/>
      <c r="W1939" s="17"/>
      <c r="X1939" s="17"/>
      <c r="Y1939" s="17"/>
    </row>
    <row r="1940" spans="21:25" ht="15.75" customHeight="1" x14ac:dyDescent="0.3">
      <c r="U1940" s="17"/>
      <c r="V1940" s="17"/>
      <c r="W1940" s="17"/>
      <c r="X1940" s="17"/>
      <c r="Y1940" s="17"/>
    </row>
    <row r="1941" spans="21:25" ht="15.75" customHeight="1" x14ac:dyDescent="0.3">
      <c r="U1941" s="17"/>
      <c r="V1941" s="17"/>
      <c r="W1941" s="17"/>
      <c r="X1941" s="17"/>
      <c r="Y1941" s="17"/>
    </row>
    <row r="1942" spans="21:25" ht="15.75" customHeight="1" x14ac:dyDescent="0.3">
      <c r="U1942" s="17"/>
      <c r="V1942" s="17"/>
      <c r="W1942" s="17"/>
      <c r="X1942" s="17"/>
      <c r="Y1942" s="17"/>
    </row>
    <row r="1943" spans="21:25" ht="15.75" customHeight="1" x14ac:dyDescent="0.3">
      <c r="U1943" s="17"/>
      <c r="V1943" s="17"/>
      <c r="W1943" s="17"/>
      <c r="X1943" s="17"/>
      <c r="Y1943" s="17"/>
    </row>
    <row r="1944" spans="21:25" ht="15.75" customHeight="1" x14ac:dyDescent="0.3">
      <c r="U1944" s="17"/>
      <c r="V1944" s="17"/>
      <c r="W1944" s="17"/>
      <c r="X1944" s="17"/>
      <c r="Y1944" s="17"/>
    </row>
    <row r="1945" spans="21:25" ht="15.75" customHeight="1" x14ac:dyDescent="0.3">
      <c r="U1945" s="17"/>
      <c r="V1945" s="17"/>
      <c r="W1945" s="17"/>
      <c r="X1945" s="17"/>
      <c r="Y1945" s="17"/>
    </row>
    <row r="1946" spans="21:25" ht="15.75" customHeight="1" x14ac:dyDescent="0.3">
      <c r="U1946" s="17"/>
      <c r="V1946" s="17"/>
      <c r="W1946" s="17"/>
      <c r="X1946" s="17"/>
      <c r="Y1946" s="17"/>
    </row>
    <row r="1947" spans="21:25" ht="15.75" customHeight="1" x14ac:dyDescent="0.3">
      <c r="U1947" s="17"/>
      <c r="V1947" s="17"/>
      <c r="W1947" s="17"/>
      <c r="X1947" s="17"/>
      <c r="Y1947" s="17"/>
    </row>
    <row r="1948" spans="21:25" ht="15.75" customHeight="1" x14ac:dyDescent="0.3">
      <c r="U1948" s="17"/>
      <c r="V1948" s="17"/>
      <c r="W1948" s="17"/>
      <c r="X1948" s="17"/>
      <c r="Y1948" s="17"/>
    </row>
    <row r="1949" spans="21:25" ht="15.75" customHeight="1" x14ac:dyDescent="0.3">
      <c r="U1949" s="17"/>
      <c r="V1949" s="17"/>
      <c r="W1949" s="17"/>
      <c r="X1949" s="17"/>
      <c r="Y1949" s="17"/>
    </row>
    <row r="1950" spans="21:25" ht="15.75" customHeight="1" x14ac:dyDescent="0.3">
      <c r="U1950" s="17"/>
      <c r="V1950" s="17"/>
      <c r="W1950" s="17"/>
      <c r="X1950" s="17"/>
      <c r="Y1950" s="17"/>
    </row>
    <row r="1951" spans="21:25" ht="15.75" customHeight="1" x14ac:dyDescent="0.3">
      <c r="U1951" s="17"/>
      <c r="V1951" s="17"/>
      <c r="W1951" s="17"/>
      <c r="X1951" s="17"/>
      <c r="Y1951" s="17"/>
    </row>
    <row r="1952" spans="21:25" ht="15.75" customHeight="1" x14ac:dyDescent="0.3">
      <c r="U1952" s="17"/>
      <c r="V1952" s="17"/>
      <c r="W1952" s="17"/>
      <c r="X1952" s="17"/>
      <c r="Y1952" s="17"/>
    </row>
    <row r="1953" spans="21:25" ht="15.75" customHeight="1" x14ac:dyDescent="0.3">
      <c r="U1953" s="17"/>
      <c r="V1953" s="17"/>
      <c r="W1953" s="17"/>
      <c r="X1953" s="17"/>
      <c r="Y1953" s="17"/>
    </row>
    <row r="1954" spans="21:25" ht="15.75" customHeight="1" x14ac:dyDescent="0.3">
      <c r="U1954" s="17"/>
      <c r="V1954" s="17"/>
      <c r="W1954" s="17"/>
      <c r="X1954" s="17"/>
      <c r="Y1954" s="17"/>
    </row>
    <row r="1955" spans="21:25" ht="15.75" customHeight="1" x14ac:dyDescent="0.3">
      <c r="U1955" s="17"/>
      <c r="V1955" s="17"/>
      <c r="W1955" s="17"/>
      <c r="X1955" s="17"/>
      <c r="Y1955" s="17"/>
    </row>
    <row r="1956" spans="21:25" ht="15.75" customHeight="1" x14ac:dyDescent="0.3">
      <c r="U1956" s="17"/>
      <c r="V1956" s="17"/>
      <c r="W1956" s="17"/>
      <c r="X1956" s="17"/>
      <c r="Y1956" s="17"/>
    </row>
    <row r="1957" spans="21:25" ht="15.75" customHeight="1" x14ac:dyDescent="0.3">
      <c r="U1957" s="17"/>
      <c r="V1957" s="17"/>
      <c r="W1957" s="17"/>
      <c r="X1957" s="17"/>
      <c r="Y1957" s="17"/>
    </row>
    <row r="1958" spans="21:25" ht="15.75" customHeight="1" x14ac:dyDescent="0.3">
      <c r="U1958" s="17"/>
      <c r="V1958" s="17"/>
      <c r="W1958" s="17"/>
      <c r="X1958" s="17"/>
      <c r="Y1958" s="17"/>
    </row>
    <row r="1959" spans="21:25" ht="15.75" customHeight="1" x14ac:dyDescent="0.3">
      <c r="U1959" s="17"/>
      <c r="V1959" s="17"/>
      <c r="W1959" s="17"/>
      <c r="X1959" s="17"/>
      <c r="Y1959" s="17"/>
    </row>
    <row r="1960" spans="21:25" ht="15.75" customHeight="1" x14ac:dyDescent="0.3">
      <c r="U1960" s="17"/>
      <c r="V1960" s="17"/>
      <c r="W1960" s="17"/>
      <c r="X1960" s="17"/>
      <c r="Y1960" s="17"/>
    </row>
    <row r="1961" spans="21:25" ht="15.75" customHeight="1" x14ac:dyDescent="0.3">
      <c r="U1961" s="17"/>
      <c r="V1961" s="17"/>
      <c r="W1961" s="17"/>
      <c r="X1961" s="17"/>
      <c r="Y1961" s="17"/>
    </row>
    <row r="1962" spans="21:25" ht="15.75" customHeight="1" x14ac:dyDescent="0.3">
      <c r="U1962" s="17"/>
      <c r="V1962" s="17"/>
      <c r="W1962" s="17"/>
      <c r="X1962" s="17"/>
      <c r="Y1962" s="17"/>
    </row>
    <row r="1963" spans="21:25" ht="15.75" customHeight="1" x14ac:dyDescent="0.3">
      <c r="U1963" s="17"/>
      <c r="V1963" s="17"/>
      <c r="W1963" s="17"/>
      <c r="X1963" s="17"/>
      <c r="Y1963" s="17"/>
    </row>
    <row r="1964" spans="21:25" ht="15.75" customHeight="1" x14ac:dyDescent="0.3">
      <c r="U1964" s="17"/>
      <c r="V1964" s="17"/>
      <c r="W1964" s="17"/>
      <c r="X1964" s="17"/>
      <c r="Y1964" s="17"/>
    </row>
    <row r="1965" spans="21:25" ht="15.75" customHeight="1" x14ac:dyDescent="0.3">
      <c r="U1965" s="17"/>
      <c r="V1965" s="17"/>
      <c r="W1965" s="17"/>
      <c r="X1965" s="17"/>
      <c r="Y1965" s="17"/>
    </row>
    <row r="1966" spans="21:25" ht="15.75" customHeight="1" x14ac:dyDescent="0.3">
      <c r="U1966" s="17"/>
      <c r="V1966" s="17"/>
      <c r="W1966" s="17"/>
      <c r="X1966" s="17"/>
      <c r="Y1966" s="17"/>
    </row>
    <row r="1967" spans="21:25" ht="15.75" customHeight="1" x14ac:dyDescent="0.3">
      <c r="U1967" s="17"/>
      <c r="V1967" s="17"/>
      <c r="W1967" s="17"/>
      <c r="X1967" s="17"/>
      <c r="Y1967" s="17"/>
    </row>
    <row r="1968" spans="21:25" ht="15.75" customHeight="1" x14ac:dyDescent="0.3">
      <c r="U1968" s="17"/>
      <c r="V1968" s="17"/>
      <c r="W1968" s="17"/>
      <c r="X1968" s="17"/>
      <c r="Y1968" s="17"/>
    </row>
    <row r="1969" spans="21:25" ht="15.75" customHeight="1" x14ac:dyDescent="0.3">
      <c r="U1969" s="17"/>
      <c r="V1969" s="17"/>
      <c r="W1969" s="17"/>
      <c r="X1969" s="17"/>
      <c r="Y1969" s="17"/>
    </row>
    <row r="1970" spans="21:25" ht="15.75" customHeight="1" x14ac:dyDescent="0.3">
      <c r="U1970" s="17"/>
      <c r="V1970" s="17"/>
      <c r="W1970" s="17"/>
      <c r="X1970" s="17"/>
      <c r="Y1970" s="17"/>
    </row>
    <row r="1971" spans="21:25" ht="15.75" customHeight="1" x14ac:dyDescent="0.3">
      <c r="U1971" s="17"/>
      <c r="V1971" s="17"/>
      <c r="W1971" s="17"/>
      <c r="X1971" s="17"/>
      <c r="Y1971" s="17"/>
    </row>
    <row r="1972" spans="21:25" ht="15.75" customHeight="1" x14ac:dyDescent="0.3">
      <c r="U1972" s="17"/>
      <c r="V1972" s="17"/>
      <c r="W1972" s="17"/>
      <c r="X1972" s="17"/>
      <c r="Y1972" s="17"/>
    </row>
    <row r="1973" spans="21:25" ht="15.75" customHeight="1" x14ac:dyDescent="0.3">
      <c r="U1973" s="17"/>
      <c r="V1973" s="17"/>
      <c r="W1973" s="17"/>
      <c r="X1973" s="17"/>
      <c r="Y1973" s="17"/>
    </row>
    <row r="1974" spans="21:25" ht="15.75" customHeight="1" x14ac:dyDescent="0.3">
      <c r="U1974" s="17"/>
      <c r="V1974" s="17"/>
      <c r="W1974" s="17"/>
      <c r="X1974" s="17"/>
      <c r="Y1974" s="17"/>
    </row>
    <row r="1975" spans="21:25" ht="15.75" customHeight="1" x14ac:dyDescent="0.3">
      <c r="U1975" s="17"/>
      <c r="V1975" s="17"/>
      <c r="W1975" s="17"/>
      <c r="X1975" s="17"/>
      <c r="Y1975" s="17"/>
    </row>
    <row r="1976" spans="21:25" ht="15.75" customHeight="1" x14ac:dyDescent="0.3">
      <c r="U1976" s="17"/>
      <c r="V1976" s="17"/>
      <c r="W1976" s="17"/>
      <c r="X1976" s="17"/>
      <c r="Y1976" s="17"/>
    </row>
    <row r="1977" spans="21:25" ht="15.75" customHeight="1" x14ac:dyDescent="0.3">
      <c r="U1977" s="17"/>
      <c r="V1977" s="17"/>
      <c r="W1977" s="17"/>
      <c r="X1977" s="17"/>
      <c r="Y1977" s="17"/>
    </row>
    <row r="1978" spans="21:25" ht="15.75" customHeight="1" x14ac:dyDescent="0.3">
      <c r="U1978" s="17"/>
      <c r="V1978" s="17"/>
      <c r="W1978" s="17"/>
      <c r="X1978" s="17"/>
      <c r="Y1978" s="17"/>
    </row>
    <row r="1979" spans="21:25" ht="15.75" customHeight="1" x14ac:dyDescent="0.3">
      <c r="U1979" s="17"/>
      <c r="V1979" s="17"/>
      <c r="W1979" s="17"/>
      <c r="X1979" s="17"/>
      <c r="Y1979" s="17"/>
    </row>
    <row r="1980" spans="21:25" ht="15.75" customHeight="1" x14ac:dyDescent="0.3">
      <c r="U1980" s="17"/>
      <c r="V1980" s="17"/>
      <c r="W1980" s="17"/>
      <c r="X1980" s="17"/>
      <c r="Y1980" s="17"/>
    </row>
    <row r="1981" spans="21:25" ht="15.75" customHeight="1" x14ac:dyDescent="0.3">
      <c r="U1981" s="17"/>
      <c r="V1981" s="17"/>
      <c r="W1981" s="17"/>
      <c r="X1981" s="17"/>
      <c r="Y1981" s="17"/>
    </row>
    <row r="1982" spans="21:25" ht="15.75" customHeight="1" x14ac:dyDescent="0.3">
      <c r="U1982" s="17"/>
      <c r="V1982" s="17"/>
      <c r="W1982" s="17"/>
      <c r="X1982" s="17"/>
      <c r="Y1982" s="17"/>
    </row>
    <row r="1983" spans="21:25" ht="15.75" customHeight="1" x14ac:dyDescent="0.3">
      <c r="U1983" s="17"/>
      <c r="V1983" s="17"/>
      <c r="W1983" s="17"/>
      <c r="X1983" s="17"/>
      <c r="Y1983" s="17"/>
    </row>
    <row r="1984" spans="21:25" ht="15.75" customHeight="1" x14ac:dyDescent="0.3">
      <c r="U1984" s="17"/>
      <c r="V1984" s="17"/>
      <c r="W1984" s="17"/>
      <c r="X1984" s="17"/>
      <c r="Y1984" s="17"/>
    </row>
    <row r="1985" spans="21:25" ht="15.75" customHeight="1" x14ac:dyDescent="0.3">
      <c r="U1985" s="17"/>
      <c r="V1985" s="17"/>
      <c r="W1985" s="17"/>
      <c r="X1985" s="17"/>
      <c r="Y1985" s="17"/>
    </row>
    <row r="1986" spans="21:25" ht="15.75" customHeight="1" x14ac:dyDescent="0.3">
      <c r="U1986" s="17"/>
      <c r="V1986" s="17"/>
      <c r="W1986" s="17"/>
      <c r="X1986" s="17"/>
      <c r="Y1986" s="17"/>
    </row>
    <row r="1987" spans="21:25" ht="15.75" customHeight="1" x14ac:dyDescent="0.3">
      <c r="U1987" s="17"/>
      <c r="V1987" s="17"/>
      <c r="W1987" s="17"/>
      <c r="X1987" s="17"/>
      <c r="Y1987" s="17"/>
    </row>
    <row r="1988" spans="21:25" ht="15.75" customHeight="1" x14ac:dyDescent="0.3">
      <c r="U1988" s="17"/>
      <c r="V1988" s="17"/>
      <c r="W1988" s="17"/>
      <c r="X1988" s="17"/>
      <c r="Y1988" s="17"/>
    </row>
    <row r="1989" spans="21:25" ht="15.75" customHeight="1" x14ac:dyDescent="0.3">
      <c r="U1989" s="17"/>
      <c r="V1989" s="17"/>
      <c r="W1989" s="17"/>
      <c r="X1989" s="17"/>
      <c r="Y1989" s="17"/>
    </row>
    <row r="1990" spans="21:25" ht="15.75" customHeight="1" x14ac:dyDescent="0.3">
      <c r="U1990" s="17"/>
      <c r="V1990" s="17"/>
      <c r="W1990" s="17"/>
      <c r="X1990" s="17"/>
      <c r="Y1990" s="17"/>
    </row>
    <row r="1991" spans="21:25" ht="15.75" customHeight="1" x14ac:dyDescent="0.3">
      <c r="U1991" s="17"/>
      <c r="V1991" s="17"/>
      <c r="W1991" s="17"/>
      <c r="X1991" s="17"/>
      <c r="Y1991" s="17"/>
    </row>
    <row r="1992" spans="21:25" ht="15.75" customHeight="1" x14ac:dyDescent="0.3">
      <c r="U1992" s="17"/>
      <c r="V1992" s="17"/>
      <c r="W1992" s="17"/>
      <c r="X1992" s="17"/>
      <c r="Y1992" s="17"/>
    </row>
    <row r="1993" spans="21:25" ht="15.75" customHeight="1" x14ac:dyDescent="0.3">
      <c r="U1993" s="17"/>
      <c r="V1993" s="17"/>
      <c r="W1993" s="17"/>
      <c r="X1993" s="17"/>
      <c r="Y1993" s="17"/>
    </row>
    <row r="1994" spans="21:25" ht="15.75" customHeight="1" x14ac:dyDescent="0.3">
      <c r="U1994" s="17"/>
      <c r="V1994" s="17"/>
      <c r="W1994" s="17"/>
      <c r="X1994" s="17"/>
      <c r="Y1994" s="17"/>
    </row>
    <row r="1995" spans="21:25" ht="15.75" customHeight="1" x14ac:dyDescent="0.3">
      <c r="U1995" s="17"/>
      <c r="V1995" s="17"/>
      <c r="W1995" s="17"/>
      <c r="X1995" s="17"/>
      <c r="Y1995" s="17"/>
    </row>
    <row r="1996" spans="21:25" ht="15.75" customHeight="1" x14ac:dyDescent="0.3">
      <c r="U1996" s="17"/>
      <c r="V1996" s="17"/>
      <c r="W1996" s="17"/>
      <c r="X1996" s="17"/>
      <c r="Y1996" s="17"/>
    </row>
    <row r="1997" spans="21:25" ht="15.75" customHeight="1" x14ac:dyDescent="0.3">
      <c r="U1997" s="17"/>
      <c r="V1997" s="17"/>
      <c r="W1997" s="17"/>
      <c r="X1997" s="17"/>
      <c r="Y1997" s="17"/>
    </row>
    <row r="1998" spans="21:25" ht="15.75" customHeight="1" x14ac:dyDescent="0.3">
      <c r="U1998" s="17"/>
      <c r="V1998" s="17"/>
      <c r="W1998" s="17"/>
      <c r="X1998" s="17"/>
      <c r="Y1998" s="17"/>
    </row>
    <row r="1999" spans="21:25" ht="15.75" customHeight="1" x14ac:dyDescent="0.3">
      <c r="U1999" s="17"/>
      <c r="V1999" s="17"/>
      <c r="W1999" s="17"/>
      <c r="X1999" s="17"/>
      <c r="Y1999" s="17"/>
    </row>
    <row r="2000" spans="21:25" ht="15.75" customHeight="1" x14ac:dyDescent="0.3">
      <c r="U2000" s="17"/>
      <c r="V2000" s="17"/>
      <c r="W2000" s="17"/>
      <c r="X2000" s="17"/>
      <c r="Y2000" s="17"/>
    </row>
    <row r="2001" spans="21:25" ht="15.75" customHeight="1" x14ac:dyDescent="0.3">
      <c r="U2001" s="17"/>
      <c r="V2001" s="17"/>
      <c r="W2001" s="17"/>
      <c r="X2001" s="17"/>
      <c r="Y2001" s="17"/>
    </row>
    <row r="2002" spans="21:25" ht="15.75" customHeight="1" x14ac:dyDescent="0.3">
      <c r="U2002" s="17"/>
      <c r="V2002" s="17"/>
      <c r="W2002" s="17"/>
      <c r="X2002" s="17"/>
      <c r="Y2002" s="17"/>
    </row>
    <row r="2003" spans="21:25" ht="15.75" customHeight="1" x14ac:dyDescent="0.3">
      <c r="U2003" s="17"/>
      <c r="V2003" s="17"/>
      <c r="W2003" s="17"/>
      <c r="X2003" s="17"/>
      <c r="Y2003" s="17"/>
    </row>
  </sheetData>
  <mergeCells count="40">
    <mergeCell ref="T5:W5"/>
    <mergeCell ref="B2:W3"/>
    <mergeCell ref="R19:W19"/>
    <mergeCell ref="N19:Q19"/>
    <mergeCell ref="B19:L20"/>
    <mergeCell ref="B5:D6"/>
    <mergeCell ref="F5:L5"/>
    <mergeCell ref="N6:T16"/>
    <mergeCell ref="N20:T29"/>
    <mergeCell ref="G22:I22"/>
    <mergeCell ref="C21:F21"/>
    <mergeCell ref="G24:I24"/>
    <mergeCell ref="B12:D12"/>
    <mergeCell ref="G21:I21"/>
    <mergeCell ref="C26:F26"/>
    <mergeCell ref="G26:I26"/>
    <mergeCell ref="K26:L26"/>
    <mergeCell ref="A32:F32"/>
    <mergeCell ref="G32:H32"/>
    <mergeCell ref="C29:F29"/>
    <mergeCell ref="G29:I29"/>
    <mergeCell ref="K27:L27"/>
    <mergeCell ref="C28:F28"/>
    <mergeCell ref="G28:I28"/>
    <mergeCell ref="K29:L29"/>
    <mergeCell ref="K28:L28"/>
    <mergeCell ref="C27:F27"/>
    <mergeCell ref="G27:I27"/>
    <mergeCell ref="B7:D11"/>
    <mergeCell ref="K24:L24"/>
    <mergeCell ref="C25:F25"/>
    <mergeCell ref="G25:I25"/>
    <mergeCell ref="K25:L25"/>
    <mergeCell ref="K23:L23"/>
    <mergeCell ref="K22:L22"/>
    <mergeCell ref="C23:F23"/>
    <mergeCell ref="C24:F24"/>
    <mergeCell ref="G23:I23"/>
    <mergeCell ref="K21:L21"/>
    <mergeCell ref="C22:F2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39997558519241921"/>
  </sheetPr>
  <dimension ref="A1:AM1482"/>
  <sheetViews>
    <sheetView topLeftCell="A4" zoomScale="113" workbookViewId="0"/>
  </sheetViews>
  <sheetFormatPr defaultRowHeight="14.4" x14ac:dyDescent="0.3"/>
  <cols>
    <col min="1" max="1" width="8.77734375" style="1" customWidth="1"/>
    <col min="2" max="2" width="10.21875" bestFit="1" customWidth="1"/>
    <col min="3" max="3" width="7.33203125" bestFit="1" customWidth="1"/>
    <col min="4" max="4" width="13.88671875" bestFit="1" customWidth="1"/>
    <col min="5" max="5" width="12.33203125" bestFit="1" customWidth="1"/>
    <col min="6" max="6" width="19" bestFit="1" customWidth="1"/>
    <col min="7" max="7" width="13.5546875" bestFit="1" customWidth="1"/>
    <col min="8" max="8" width="16.33203125" bestFit="1" customWidth="1"/>
    <col min="9" max="9" width="24.77734375" bestFit="1" customWidth="1"/>
    <col min="10" max="10" width="13.6640625" bestFit="1" customWidth="1"/>
    <col min="11" max="11" width="19" bestFit="1" customWidth="1"/>
    <col min="12" max="12" width="20.21875" bestFit="1" customWidth="1"/>
    <col min="13" max="13" width="22.6640625" bestFit="1" customWidth="1"/>
    <col min="14" max="14" width="29.6640625" bestFit="1" customWidth="1"/>
    <col min="15" max="15" width="11.109375" bestFit="1" customWidth="1"/>
    <col min="16" max="16" width="15.33203125" bestFit="1" customWidth="1"/>
    <col min="17" max="17" width="20.44140625" bestFit="1" customWidth="1"/>
    <col min="18" max="18" width="12.44140625" bestFit="1" customWidth="1"/>
    <col min="19" max="19" width="19.6640625" bestFit="1" customWidth="1"/>
    <col min="20" max="20" width="19.21875" bestFit="1" customWidth="1"/>
    <col min="21" max="21" width="17.6640625" bestFit="1" customWidth="1"/>
    <col min="22" max="22" width="20.33203125" bestFit="1" customWidth="1"/>
    <col min="23" max="23" width="14.109375" bestFit="1" customWidth="1"/>
    <col min="24" max="24" width="17.21875" bestFit="1" customWidth="1"/>
    <col min="25" max="25" width="28.88671875" bestFit="1" customWidth="1"/>
    <col min="26" max="26" width="11.109375" bestFit="1" customWidth="1"/>
    <col min="27" max="27" width="13.77734375" bestFit="1" customWidth="1"/>
    <col min="28" max="28" width="23" bestFit="1" customWidth="1"/>
    <col min="29" max="29" width="24" bestFit="1" customWidth="1"/>
    <col min="30" max="30" width="29.21875" bestFit="1" customWidth="1"/>
    <col min="31" max="31" width="19" bestFit="1" customWidth="1"/>
    <col min="32" max="32" width="22.21875" bestFit="1" customWidth="1"/>
    <col min="33" max="33" width="23.6640625" bestFit="1" customWidth="1"/>
    <col min="34" max="34" width="27.44140625" bestFit="1" customWidth="1"/>
    <col min="35" max="35" width="21.44140625" bestFit="1" customWidth="1"/>
    <col min="36" max="36" width="21.5546875" bestFit="1" customWidth="1"/>
    <col min="37" max="37" width="24.109375" bestFit="1" customWidth="1"/>
    <col min="38" max="38" width="30.5546875" bestFit="1" customWidth="1"/>
    <col min="39" max="39" width="28.5546875" bestFit="1" customWidth="1"/>
  </cols>
  <sheetData>
    <row r="1" spans="2:39" s="1" customFormat="1" ht="43.8" customHeight="1" x14ac:dyDescent="0.85">
      <c r="E1" s="54" t="s">
        <v>1563</v>
      </c>
      <c r="F1" s="55"/>
      <c r="G1" s="55"/>
      <c r="H1" s="55"/>
      <c r="I1" s="55"/>
      <c r="J1" s="55"/>
    </row>
    <row r="2" spans="2:39" ht="19.95" customHeight="1" x14ac:dyDescent="0.35">
      <c r="B2" s="18" t="s">
        <v>0</v>
      </c>
      <c r="C2" s="18" t="s">
        <v>1</v>
      </c>
      <c r="D2" s="18" t="s">
        <v>2</v>
      </c>
      <c r="E2" s="18" t="s">
        <v>3</v>
      </c>
      <c r="F2" s="18" t="s">
        <v>4</v>
      </c>
      <c r="G2" s="18" t="s">
        <v>5</v>
      </c>
      <c r="H2" s="18" t="s">
        <v>6</v>
      </c>
      <c r="I2" s="18" t="s">
        <v>7</v>
      </c>
      <c r="J2" s="18" t="s">
        <v>8</v>
      </c>
      <c r="K2" s="18" t="s">
        <v>9</v>
      </c>
      <c r="L2" s="18" t="s">
        <v>10</v>
      </c>
      <c r="M2" s="18" t="s">
        <v>11</v>
      </c>
      <c r="N2" s="18" t="s">
        <v>12</v>
      </c>
      <c r="O2" s="18" t="s">
        <v>13</v>
      </c>
      <c r="P2" s="18" t="s">
        <v>14</v>
      </c>
      <c r="Q2" s="18" t="s">
        <v>15</v>
      </c>
      <c r="R2" s="18" t="s">
        <v>16</v>
      </c>
      <c r="S2" s="18" t="s">
        <v>17</v>
      </c>
      <c r="T2" s="18" t="s">
        <v>18</v>
      </c>
      <c r="U2" s="18" t="s">
        <v>19</v>
      </c>
      <c r="V2" s="18" t="s">
        <v>20</v>
      </c>
      <c r="W2" s="18" t="s">
        <v>21</v>
      </c>
      <c r="X2" s="18" t="s">
        <v>22</v>
      </c>
      <c r="Y2" s="18" t="s">
        <v>23</v>
      </c>
      <c r="Z2" s="18" t="s">
        <v>24</v>
      </c>
      <c r="AA2" s="18" t="s">
        <v>25</v>
      </c>
      <c r="AB2" s="18" t="s">
        <v>26</v>
      </c>
      <c r="AC2" s="18" t="s">
        <v>27</v>
      </c>
      <c r="AD2" s="18" t="s">
        <v>28</v>
      </c>
      <c r="AE2" s="18" t="s">
        <v>29</v>
      </c>
      <c r="AF2" s="18" t="s">
        <v>30</v>
      </c>
      <c r="AG2" s="18" t="s">
        <v>31</v>
      </c>
      <c r="AH2" s="18" t="s">
        <v>32</v>
      </c>
      <c r="AI2" s="18" t="s">
        <v>33</v>
      </c>
      <c r="AJ2" s="18" t="s">
        <v>34</v>
      </c>
      <c r="AK2" s="18" t="s">
        <v>35</v>
      </c>
      <c r="AL2" s="18" t="s">
        <v>36</v>
      </c>
      <c r="AM2" s="18" t="s">
        <v>37</v>
      </c>
    </row>
    <row r="3" spans="2:39" x14ac:dyDescent="0.3">
      <c r="B3" t="s">
        <v>38</v>
      </c>
      <c r="C3">
        <v>18</v>
      </c>
      <c r="D3" t="s">
        <v>39</v>
      </c>
      <c r="E3" t="s">
        <v>40</v>
      </c>
      <c r="F3" t="s">
        <v>41</v>
      </c>
      <c r="G3">
        <v>230</v>
      </c>
      <c r="H3" t="s">
        <v>42</v>
      </c>
      <c r="I3">
        <v>3</v>
      </c>
      <c r="J3">
        <v>3</v>
      </c>
      <c r="K3" t="s">
        <v>43</v>
      </c>
      <c r="L3">
        <v>1</v>
      </c>
      <c r="M3">
        <v>405</v>
      </c>
      <c r="N3">
        <v>3</v>
      </c>
      <c r="O3" t="s">
        <v>44</v>
      </c>
      <c r="P3">
        <v>54</v>
      </c>
      <c r="Q3">
        <v>3</v>
      </c>
      <c r="R3">
        <v>1</v>
      </c>
      <c r="S3" t="s">
        <v>45</v>
      </c>
      <c r="T3">
        <v>3</v>
      </c>
      <c r="U3" t="s">
        <v>46</v>
      </c>
      <c r="V3">
        <v>1420</v>
      </c>
      <c r="W3" t="s">
        <v>47</v>
      </c>
      <c r="X3">
        <v>25233</v>
      </c>
      <c r="Y3">
        <v>1</v>
      </c>
      <c r="Z3" t="s">
        <v>48</v>
      </c>
      <c r="AA3" t="s">
        <v>49</v>
      </c>
      <c r="AB3">
        <v>13</v>
      </c>
      <c r="AC3">
        <v>3</v>
      </c>
      <c r="AD3">
        <v>3</v>
      </c>
      <c r="AE3">
        <v>80</v>
      </c>
      <c r="AF3">
        <v>0</v>
      </c>
      <c r="AG3">
        <v>0</v>
      </c>
      <c r="AH3">
        <v>2</v>
      </c>
      <c r="AI3">
        <v>3</v>
      </c>
      <c r="AJ3">
        <v>0</v>
      </c>
      <c r="AK3">
        <v>0</v>
      </c>
      <c r="AL3">
        <v>0</v>
      </c>
      <c r="AM3">
        <v>0</v>
      </c>
    </row>
    <row r="4" spans="2:39" x14ac:dyDescent="0.3">
      <c r="B4" s="2" t="s">
        <v>50</v>
      </c>
      <c r="C4" s="2">
        <v>18</v>
      </c>
      <c r="D4" s="2" t="s">
        <v>39</v>
      </c>
      <c r="E4" s="2" t="s">
        <v>49</v>
      </c>
      <c r="F4" s="2" t="s">
        <v>41</v>
      </c>
      <c r="G4" s="2">
        <v>812</v>
      </c>
      <c r="H4" s="2" t="s">
        <v>51</v>
      </c>
      <c r="I4" s="2">
        <v>10</v>
      </c>
      <c r="J4" s="2">
        <v>3</v>
      </c>
      <c r="K4" s="2" t="s">
        <v>52</v>
      </c>
      <c r="L4" s="2">
        <v>1</v>
      </c>
      <c r="M4" s="2">
        <v>411</v>
      </c>
      <c r="N4" s="2">
        <v>4</v>
      </c>
      <c r="O4" s="2" t="s">
        <v>53</v>
      </c>
      <c r="P4" s="2">
        <v>69</v>
      </c>
      <c r="Q4" s="2">
        <v>2</v>
      </c>
      <c r="R4" s="2">
        <v>1</v>
      </c>
      <c r="S4" s="2" t="s">
        <v>54</v>
      </c>
      <c r="T4" s="2">
        <v>3</v>
      </c>
      <c r="U4" s="2" t="s">
        <v>46</v>
      </c>
      <c r="V4" s="2">
        <v>1200</v>
      </c>
      <c r="W4" s="2" t="s">
        <v>47</v>
      </c>
      <c r="X4" s="2">
        <v>9724</v>
      </c>
      <c r="Y4" s="2">
        <v>1</v>
      </c>
      <c r="Z4" s="2" t="s">
        <v>48</v>
      </c>
      <c r="AA4" s="2" t="s">
        <v>49</v>
      </c>
      <c r="AB4" s="2">
        <v>12</v>
      </c>
      <c r="AC4" s="2">
        <v>3</v>
      </c>
      <c r="AD4" s="2">
        <v>1</v>
      </c>
      <c r="AE4" s="2">
        <v>80</v>
      </c>
      <c r="AF4" s="2">
        <v>0</v>
      </c>
      <c r="AG4" s="2">
        <v>0</v>
      </c>
      <c r="AH4" s="2">
        <v>2</v>
      </c>
      <c r="AI4" s="2">
        <v>3</v>
      </c>
      <c r="AJ4" s="2">
        <v>0</v>
      </c>
      <c r="AK4" s="2">
        <v>0</v>
      </c>
      <c r="AL4" s="2">
        <v>0</v>
      </c>
      <c r="AM4" s="2">
        <v>0</v>
      </c>
    </row>
    <row r="5" spans="2:39" x14ac:dyDescent="0.3">
      <c r="B5" t="s">
        <v>55</v>
      </c>
      <c r="C5">
        <v>18</v>
      </c>
      <c r="D5" t="s">
        <v>39</v>
      </c>
      <c r="E5" t="s">
        <v>40</v>
      </c>
      <c r="F5" t="s">
        <v>56</v>
      </c>
      <c r="G5">
        <v>1306</v>
      </c>
      <c r="H5" t="s">
        <v>51</v>
      </c>
      <c r="I5">
        <v>5</v>
      </c>
      <c r="J5">
        <v>3</v>
      </c>
      <c r="K5" t="s">
        <v>57</v>
      </c>
      <c r="L5">
        <v>1</v>
      </c>
      <c r="M5">
        <v>614</v>
      </c>
      <c r="N5">
        <v>2</v>
      </c>
      <c r="O5" t="s">
        <v>44</v>
      </c>
      <c r="P5">
        <v>69</v>
      </c>
      <c r="Q5">
        <v>3</v>
      </c>
      <c r="R5">
        <v>1</v>
      </c>
      <c r="S5" t="s">
        <v>54</v>
      </c>
      <c r="T5">
        <v>2</v>
      </c>
      <c r="U5" t="s">
        <v>46</v>
      </c>
      <c r="V5">
        <v>1878</v>
      </c>
      <c r="W5" t="s">
        <v>47</v>
      </c>
      <c r="X5">
        <v>8059</v>
      </c>
      <c r="Y5">
        <v>1</v>
      </c>
      <c r="Z5" t="s">
        <v>48</v>
      </c>
      <c r="AA5" t="s">
        <v>40</v>
      </c>
      <c r="AB5">
        <v>14</v>
      </c>
      <c r="AC5">
        <v>3</v>
      </c>
      <c r="AD5">
        <v>4</v>
      </c>
      <c r="AE5">
        <v>80</v>
      </c>
      <c r="AF5">
        <v>0</v>
      </c>
      <c r="AG5">
        <v>0</v>
      </c>
      <c r="AH5">
        <v>3</v>
      </c>
      <c r="AI5">
        <v>3</v>
      </c>
      <c r="AJ5">
        <v>0</v>
      </c>
      <c r="AK5">
        <v>0</v>
      </c>
      <c r="AL5">
        <v>0</v>
      </c>
      <c r="AM5">
        <v>0</v>
      </c>
    </row>
    <row r="6" spans="2:39" x14ac:dyDescent="0.3">
      <c r="B6" s="2" t="s">
        <v>58</v>
      </c>
      <c r="C6" s="2">
        <v>18</v>
      </c>
      <c r="D6" s="2" t="s">
        <v>39</v>
      </c>
      <c r="E6" s="2" t="s">
        <v>49</v>
      </c>
      <c r="F6" s="2" t="s">
        <v>59</v>
      </c>
      <c r="G6" s="2">
        <v>287</v>
      </c>
      <c r="H6" s="2" t="s">
        <v>42</v>
      </c>
      <c r="I6" s="2">
        <v>5</v>
      </c>
      <c r="J6" s="2">
        <v>2</v>
      </c>
      <c r="K6" s="2" t="s">
        <v>43</v>
      </c>
      <c r="L6" s="2">
        <v>1</v>
      </c>
      <c r="M6" s="2">
        <v>1012</v>
      </c>
      <c r="N6" s="2">
        <v>2</v>
      </c>
      <c r="O6" s="2" t="s">
        <v>44</v>
      </c>
      <c r="P6" s="2">
        <v>73</v>
      </c>
      <c r="Q6" s="2">
        <v>3</v>
      </c>
      <c r="R6" s="2">
        <v>1</v>
      </c>
      <c r="S6" s="2" t="s">
        <v>60</v>
      </c>
      <c r="T6" s="2">
        <v>4</v>
      </c>
      <c r="U6" s="2" t="s">
        <v>46</v>
      </c>
      <c r="V6" s="2">
        <v>1051</v>
      </c>
      <c r="W6" s="2" t="s">
        <v>47</v>
      </c>
      <c r="X6" s="2">
        <v>13493</v>
      </c>
      <c r="Y6" s="2">
        <v>1</v>
      </c>
      <c r="Z6" s="2" t="s">
        <v>48</v>
      </c>
      <c r="AA6" s="2" t="s">
        <v>49</v>
      </c>
      <c r="AB6" s="2">
        <v>15</v>
      </c>
      <c r="AC6" s="2">
        <v>3</v>
      </c>
      <c r="AD6" s="2">
        <v>4</v>
      </c>
      <c r="AE6" s="2">
        <v>80</v>
      </c>
      <c r="AF6" s="2">
        <v>0</v>
      </c>
      <c r="AG6" s="2">
        <v>0</v>
      </c>
      <c r="AH6" s="2">
        <v>2</v>
      </c>
      <c r="AI6" s="2">
        <v>3</v>
      </c>
      <c r="AJ6" s="2">
        <v>0</v>
      </c>
      <c r="AK6" s="2">
        <v>0</v>
      </c>
      <c r="AL6" s="2">
        <v>0</v>
      </c>
      <c r="AM6" s="2">
        <v>0</v>
      </c>
    </row>
    <row r="7" spans="2:39" x14ac:dyDescent="0.3">
      <c r="B7" t="s">
        <v>61</v>
      </c>
      <c r="C7">
        <v>18</v>
      </c>
      <c r="D7" t="s">
        <v>39</v>
      </c>
      <c r="E7" t="s">
        <v>40</v>
      </c>
      <c r="F7" t="s">
        <v>59</v>
      </c>
      <c r="G7">
        <v>247</v>
      </c>
      <c r="H7" t="s">
        <v>42</v>
      </c>
      <c r="I7">
        <v>8</v>
      </c>
      <c r="J7">
        <v>1</v>
      </c>
      <c r="K7" t="s">
        <v>52</v>
      </c>
      <c r="L7">
        <v>1</v>
      </c>
      <c r="M7">
        <v>1156</v>
      </c>
      <c r="N7">
        <v>3</v>
      </c>
      <c r="O7" t="s">
        <v>44</v>
      </c>
      <c r="P7">
        <v>80</v>
      </c>
      <c r="Q7">
        <v>3</v>
      </c>
      <c r="R7">
        <v>1</v>
      </c>
      <c r="S7" t="s">
        <v>45</v>
      </c>
      <c r="T7">
        <v>3</v>
      </c>
      <c r="U7" t="s">
        <v>46</v>
      </c>
      <c r="V7">
        <v>1904</v>
      </c>
      <c r="W7" t="s">
        <v>47</v>
      </c>
      <c r="X7">
        <v>13556</v>
      </c>
      <c r="Y7">
        <v>1</v>
      </c>
      <c r="Z7" t="s">
        <v>48</v>
      </c>
      <c r="AA7" t="s">
        <v>49</v>
      </c>
      <c r="AB7">
        <v>12</v>
      </c>
      <c r="AC7">
        <v>3</v>
      </c>
      <c r="AD7">
        <v>4</v>
      </c>
      <c r="AE7">
        <v>80</v>
      </c>
      <c r="AF7">
        <v>0</v>
      </c>
      <c r="AG7">
        <v>0</v>
      </c>
      <c r="AH7">
        <v>0</v>
      </c>
      <c r="AI7">
        <v>3</v>
      </c>
      <c r="AJ7">
        <v>0</v>
      </c>
      <c r="AK7">
        <v>0</v>
      </c>
      <c r="AL7">
        <v>0</v>
      </c>
      <c r="AM7">
        <v>0</v>
      </c>
    </row>
    <row r="8" spans="2:39" x14ac:dyDescent="0.3">
      <c r="B8" s="2" t="s">
        <v>62</v>
      </c>
      <c r="C8" s="2">
        <v>18</v>
      </c>
      <c r="D8" s="2" t="s">
        <v>39</v>
      </c>
      <c r="E8" s="2" t="s">
        <v>49</v>
      </c>
      <c r="F8" s="2" t="s">
        <v>59</v>
      </c>
      <c r="G8" s="2">
        <v>1124</v>
      </c>
      <c r="H8" s="2" t="s">
        <v>42</v>
      </c>
      <c r="I8" s="2">
        <v>1</v>
      </c>
      <c r="J8" s="2">
        <v>3</v>
      </c>
      <c r="K8" s="2" t="s">
        <v>43</v>
      </c>
      <c r="L8" s="2">
        <v>1</v>
      </c>
      <c r="M8" s="2">
        <v>1368</v>
      </c>
      <c r="N8" s="2">
        <v>4</v>
      </c>
      <c r="O8" s="2" t="s">
        <v>53</v>
      </c>
      <c r="P8" s="2">
        <v>97</v>
      </c>
      <c r="Q8" s="2">
        <v>3</v>
      </c>
      <c r="R8" s="2">
        <v>1</v>
      </c>
      <c r="S8" s="2" t="s">
        <v>45</v>
      </c>
      <c r="T8" s="2">
        <v>4</v>
      </c>
      <c r="U8" s="2" t="s">
        <v>46</v>
      </c>
      <c r="V8" s="2">
        <v>1611</v>
      </c>
      <c r="W8" s="2" t="s">
        <v>47</v>
      </c>
      <c r="X8" s="2">
        <v>19305</v>
      </c>
      <c r="Y8" s="2">
        <v>1</v>
      </c>
      <c r="Z8" s="2" t="s">
        <v>48</v>
      </c>
      <c r="AA8" s="2" t="s">
        <v>49</v>
      </c>
      <c r="AB8" s="2">
        <v>15</v>
      </c>
      <c r="AC8" s="2">
        <v>3</v>
      </c>
      <c r="AD8" s="2">
        <v>3</v>
      </c>
      <c r="AE8" s="2">
        <v>80</v>
      </c>
      <c r="AF8" s="2">
        <v>0</v>
      </c>
      <c r="AG8" s="2">
        <v>0</v>
      </c>
      <c r="AH8" s="2">
        <v>5</v>
      </c>
      <c r="AI8" s="2">
        <v>4</v>
      </c>
      <c r="AJ8" s="2">
        <v>0</v>
      </c>
      <c r="AK8" s="2">
        <v>0</v>
      </c>
      <c r="AL8" s="2">
        <v>0</v>
      </c>
      <c r="AM8" s="2">
        <v>0</v>
      </c>
    </row>
    <row r="9" spans="2:39" x14ac:dyDescent="0.3">
      <c r="B9" t="s">
        <v>63</v>
      </c>
      <c r="C9">
        <v>18</v>
      </c>
      <c r="D9" t="s">
        <v>39</v>
      </c>
      <c r="E9" t="s">
        <v>40</v>
      </c>
      <c r="F9" t="s">
        <v>56</v>
      </c>
      <c r="G9">
        <v>544</v>
      </c>
      <c r="H9" t="s">
        <v>51</v>
      </c>
      <c r="I9">
        <v>3</v>
      </c>
      <c r="J9">
        <v>2</v>
      </c>
      <c r="K9" t="s">
        <v>52</v>
      </c>
      <c r="L9">
        <v>1</v>
      </c>
      <c r="M9">
        <v>1624</v>
      </c>
      <c r="N9">
        <v>2</v>
      </c>
      <c r="O9" t="s">
        <v>53</v>
      </c>
      <c r="P9">
        <v>70</v>
      </c>
      <c r="Q9">
        <v>3</v>
      </c>
      <c r="R9">
        <v>1</v>
      </c>
      <c r="S9" t="s">
        <v>54</v>
      </c>
      <c r="T9">
        <v>4</v>
      </c>
      <c r="U9" t="s">
        <v>46</v>
      </c>
      <c r="V9">
        <v>1569</v>
      </c>
      <c r="W9" t="s">
        <v>47</v>
      </c>
      <c r="X9">
        <v>18420</v>
      </c>
      <c r="Y9">
        <v>1</v>
      </c>
      <c r="Z9" t="s">
        <v>48</v>
      </c>
      <c r="AA9" t="s">
        <v>40</v>
      </c>
      <c r="AB9">
        <v>12</v>
      </c>
      <c r="AC9">
        <v>3</v>
      </c>
      <c r="AD9">
        <v>3</v>
      </c>
      <c r="AE9">
        <v>80</v>
      </c>
      <c r="AF9">
        <v>0</v>
      </c>
      <c r="AG9">
        <v>0</v>
      </c>
      <c r="AH9">
        <v>2</v>
      </c>
      <c r="AI9">
        <v>4</v>
      </c>
      <c r="AJ9">
        <v>0</v>
      </c>
      <c r="AK9">
        <v>0</v>
      </c>
      <c r="AL9">
        <v>0</v>
      </c>
      <c r="AM9">
        <v>0</v>
      </c>
    </row>
    <row r="10" spans="2:39" x14ac:dyDescent="0.3">
      <c r="B10" s="2" t="s">
        <v>64</v>
      </c>
      <c r="C10" s="2">
        <v>18</v>
      </c>
      <c r="D10" s="2" t="s">
        <v>39</v>
      </c>
      <c r="E10" s="2" t="s">
        <v>49</v>
      </c>
      <c r="F10" s="2" t="s">
        <v>59</v>
      </c>
      <c r="G10" s="2">
        <v>1431</v>
      </c>
      <c r="H10" s="2" t="s">
        <v>42</v>
      </c>
      <c r="I10" s="2">
        <v>14</v>
      </c>
      <c r="J10" s="2">
        <v>3</v>
      </c>
      <c r="K10" s="2" t="s">
        <v>52</v>
      </c>
      <c r="L10" s="2">
        <v>1</v>
      </c>
      <c r="M10" s="2">
        <v>1839</v>
      </c>
      <c r="N10" s="2">
        <v>2</v>
      </c>
      <c r="O10" s="2" t="s">
        <v>53</v>
      </c>
      <c r="P10" s="2">
        <v>33</v>
      </c>
      <c r="Q10" s="2">
        <v>3</v>
      </c>
      <c r="R10" s="2">
        <v>1</v>
      </c>
      <c r="S10" s="2" t="s">
        <v>60</v>
      </c>
      <c r="T10" s="2">
        <v>3</v>
      </c>
      <c r="U10" s="2" t="s">
        <v>46</v>
      </c>
      <c r="V10" s="2">
        <v>1514</v>
      </c>
      <c r="W10" s="2" t="s">
        <v>47</v>
      </c>
      <c r="X10" s="2">
        <v>8018</v>
      </c>
      <c r="Y10" s="2">
        <v>1</v>
      </c>
      <c r="Z10" s="2" t="s">
        <v>48</v>
      </c>
      <c r="AA10" s="2" t="s">
        <v>49</v>
      </c>
      <c r="AB10" s="2">
        <v>16</v>
      </c>
      <c r="AC10" s="2">
        <v>3</v>
      </c>
      <c r="AD10" s="2">
        <v>3</v>
      </c>
      <c r="AE10" s="2">
        <v>80</v>
      </c>
      <c r="AF10" s="2">
        <v>0</v>
      </c>
      <c r="AG10" s="2">
        <v>0</v>
      </c>
      <c r="AH10" s="2">
        <v>4</v>
      </c>
      <c r="AI10" s="2">
        <v>1</v>
      </c>
      <c r="AJ10" s="2">
        <v>0</v>
      </c>
      <c r="AK10" s="2">
        <v>0</v>
      </c>
      <c r="AL10" s="2">
        <v>0</v>
      </c>
      <c r="AM10" s="2">
        <v>0</v>
      </c>
    </row>
    <row r="11" spans="2:39" x14ac:dyDescent="0.3">
      <c r="B11" t="s">
        <v>65</v>
      </c>
      <c r="C11">
        <v>19</v>
      </c>
      <c r="D11" t="s">
        <v>39</v>
      </c>
      <c r="E11" t="s">
        <v>40</v>
      </c>
      <c r="F11" t="s">
        <v>41</v>
      </c>
      <c r="G11">
        <v>528</v>
      </c>
      <c r="H11" t="s">
        <v>51</v>
      </c>
      <c r="I11">
        <v>22</v>
      </c>
      <c r="J11">
        <v>1</v>
      </c>
      <c r="K11" t="s">
        <v>57</v>
      </c>
      <c r="L11">
        <v>1</v>
      </c>
      <c r="M11">
        <v>167</v>
      </c>
      <c r="N11">
        <v>4</v>
      </c>
      <c r="O11" t="s">
        <v>44</v>
      </c>
      <c r="P11">
        <v>50</v>
      </c>
      <c r="Q11">
        <v>3</v>
      </c>
      <c r="R11">
        <v>1</v>
      </c>
      <c r="S11" t="s">
        <v>54</v>
      </c>
      <c r="T11">
        <v>3</v>
      </c>
      <c r="U11" t="s">
        <v>46</v>
      </c>
      <c r="V11">
        <v>1675</v>
      </c>
      <c r="W11" t="s">
        <v>47</v>
      </c>
      <c r="X11">
        <v>26820</v>
      </c>
      <c r="Y11">
        <v>1</v>
      </c>
      <c r="Z11" t="s">
        <v>48</v>
      </c>
      <c r="AA11" t="s">
        <v>40</v>
      </c>
      <c r="AB11">
        <v>19</v>
      </c>
      <c r="AC11">
        <v>3</v>
      </c>
      <c r="AD11">
        <v>4</v>
      </c>
      <c r="AE11">
        <v>80</v>
      </c>
      <c r="AF11">
        <v>0</v>
      </c>
      <c r="AG11">
        <v>0</v>
      </c>
      <c r="AH11">
        <v>2</v>
      </c>
      <c r="AI11">
        <v>2</v>
      </c>
      <c r="AJ11">
        <v>0</v>
      </c>
      <c r="AK11">
        <v>0</v>
      </c>
      <c r="AL11">
        <v>0</v>
      </c>
      <c r="AM11">
        <v>0</v>
      </c>
    </row>
    <row r="12" spans="2:39" x14ac:dyDescent="0.3">
      <c r="B12" s="2" t="s">
        <v>66</v>
      </c>
      <c r="C12" s="2">
        <v>19</v>
      </c>
      <c r="D12" s="2" t="s">
        <v>39</v>
      </c>
      <c r="E12" s="2" t="s">
        <v>49</v>
      </c>
      <c r="F12" s="2" t="s">
        <v>41</v>
      </c>
      <c r="G12" s="2">
        <v>1181</v>
      </c>
      <c r="H12" s="2" t="s">
        <v>42</v>
      </c>
      <c r="I12" s="2">
        <v>3</v>
      </c>
      <c r="J12" s="2">
        <v>1</v>
      </c>
      <c r="K12" s="2" t="s">
        <v>52</v>
      </c>
      <c r="L12" s="2">
        <v>1</v>
      </c>
      <c r="M12" s="2">
        <v>201</v>
      </c>
      <c r="N12" s="2">
        <v>2</v>
      </c>
      <c r="O12" s="2" t="s">
        <v>53</v>
      </c>
      <c r="P12" s="2">
        <v>79</v>
      </c>
      <c r="Q12" s="2">
        <v>3</v>
      </c>
      <c r="R12" s="2">
        <v>1</v>
      </c>
      <c r="S12" s="2" t="s">
        <v>45</v>
      </c>
      <c r="T12" s="2">
        <v>2</v>
      </c>
      <c r="U12" s="2" t="s">
        <v>46</v>
      </c>
      <c r="V12" s="2">
        <v>1483</v>
      </c>
      <c r="W12" s="2" t="s">
        <v>47</v>
      </c>
      <c r="X12" s="2">
        <v>16102</v>
      </c>
      <c r="Y12" s="2">
        <v>1</v>
      </c>
      <c r="Z12" s="2" t="s">
        <v>48</v>
      </c>
      <c r="AA12" s="2" t="s">
        <v>49</v>
      </c>
      <c r="AB12" s="2">
        <v>14</v>
      </c>
      <c r="AC12" s="2">
        <v>3</v>
      </c>
      <c r="AD12" s="2">
        <v>4</v>
      </c>
      <c r="AE12" s="2">
        <v>80</v>
      </c>
      <c r="AF12" s="2">
        <v>0</v>
      </c>
      <c r="AG12" s="2">
        <v>1</v>
      </c>
      <c r="AH12" s="2">
        <v>3</v>
      </c>
      <c r="AI12" s="2">
        <v>3</v>
      </c>
      <c r="AJ12" s="2">
        <v>1</v>
      </c>
      <c r="AK12" s="2">
        <v>0</v>
      </c>
      <c r="AL12" s="2">
        <v>0</v>
      </c>
      <c r="AM12" s="2">
        <v>0</v>
      </c>
    </row>
    <row r="13" spans="2:39" x14ac:dyDescent="0.3">
      <c r="B13" t="s">
        <v>67</v>
      </c>
      <c r="C13">
        <v>19</v>
      </c>
      <c r="D13" t="s">
        <v>39</v>
      </c>
      <c r="E13" t="s">
        <v>40</v>
      </c>
      <c r="F13" t="s">
        <v>56</v>
      </c>
      <c r="G13">
        <v>602</v>
      </c>
      <c r="H13" t="s">
        <v>51</v>
      </c>
      <c r="I13">
        <v>1</v>
      </c>
      <c r="J13">
        <v>1</v>
      </c>
      <c r="K13" t="s">
        <v>68</v>
      </c>
      <c r="L13">
        <v>1</v>
      </c>
      <c r="M13">
        <v>235</v>
      </c>
      <c r="N13">
        <v>3</v>
      </c>
      <c r="O13" t="s">
        <v>53</v>
      </c>
      <c r="P13">
        <v>100</v>
      </c>
      <c r="Q13">
        <v>1</v>
      </c>
      <c r="R13">
        <v>1</v>
      </c>
      <c r="S13" t="s">
        <v>54</v>
      </c>
      <c r="T13">
        <v>1</v>
      </c>
      <c r="U13" t="s">
        <v>46</v>
      </c>
      <c r="V13">
        <v>2325</v>
      </c>
      <c r="W13" t="s">
        <v>47</v>
      </c>
      <c r="X13">
        <v>20989</v>
      </c>
      <c r="Y13">
        <v>0</v>
      </c>
      <c r="Z13" t="s">
        <v>48</v>
      </c>
      <c r="AA13" t="s">
        <v>49</v>
      </c>
      <c r="AB13">
        <v>21</v>
      </c>
      <c r="AC13">
        <v>4</v>
      </c>
      <c r="AD13">
        <v>1</v>
      </c>
      <c r="AE13">
        <v>80</v>
      </c>
      <c r="AF13">
        <v>0</v>
      </c>
      <c r="AG13">
        <v>1</v>
      </c>
      <c r="AH13">
        <v>5</v>
      </c>
      <c r="AI13">
        <v>4</v>
      </c>
      <c r="AJ13">
        <v>0</v>
      </c>
      <c r="AK13">
        <v>0</v>
      </c>
      <c r="AL13">
        <v>0</v>
      </c>
      <c r="AM13">
        <v>0</v>
      </c>
    </row>
    <row r="14" spans="2:39" x14ac:dyDescent="0.3">
      <c r="B14" s="2" t="s">
        <v>69</v>
      </c>
      <c r="C14" s="2">
        <v>19</v>
      </c>
      <c r="D14" s="2" t="s">
        <v>39</v>
      </c>
      <c r="E14" s="2" t="s">
        <v>40</v>
      </c>
      <c r="F14" s="2" t="s">
        <v>41</v>
      </c>
      <c r="G14" s="2">
        <v>303</v>
      </c>
      <c r="H14" s="2" t="s">
        <v>42</v>
      </c>
      <c r="I14" s="2">
        <v>2</v>
      </c>
      <c r="J14" s="2">
        <v>3</v>
      </c>
      <c r="K14" s="2" t="s">
        <v>43</v>
      </c>
      <c r="L14" s="2">
        <v>1</v>
      </c>
      <c r="M14" s="2">
        <v>243</v>
      </c>
      <c r="N14" s="2">
        <v>2</v>
      </c>
      <c r="O14" s="2" t="s">
        <v>44</v>
      </c>
      <c r="P14" s="2">
        <v>47</v>
      </c>
      <c r="Q14" s="2">
        <v>2</v>
      </c>
      <c r="R14" s="2">
        <v>1</v>
      </c>
      <c r="S14" s="2" t="s">
        <v>45</v>
      </c>
      <c r="T14" s="2">
        <v>4</v>
      </c>
      <c r="U14" s="2" t="s">
        <v>46</v>
      </c>
      <c r="V14" s="2">
        <v>1102</v>
      </c>
      <c r="W14" s="2" t="s">
        <v>47</v>
      </c>
      <c r="X14" s="2">
        <v>9241</v>
      </c>
      <c r="Y14" s="2">
        <v>1</v>
      </c>
      <c r="Z14" s="2" t="s">
        <v>48</v>
      </c>
      <c r="AA14" s="2" t="s">
        <v>49</v>
      </c>
      <c r="AB14" s="2">
        <v>22</v>
      </c>
      <c r="AC14" s="2">
        <v>4</v>
      </c>
      <c r="AD14" s="2">
        <v>3</v>
      </c>
      <c r="AE14" s="2">
        <v>80</v>
      </c>
      <c r="AF14" s="2">
        <v>0</v>
      </c>
      <c r="AG14" s="2">
        <v>1</v>
      </c>
      <c r="AH14" s="2">
        <v>3</v>
      </c>
      <c r="AI14" s="2">
        <v>2</v>
      </c>
      <c r="AJ14" s="2">
        <v>1</v>
      </c>
      <c r="AK14" s="2">
        <v>0</v>
      </c>
      <c r="AL14" s="2">
        <v>1</v>
      </c>
      <c r="AM14" s="2">
        <v>0</v>
      </c>
    </row>
    <row r="15" spans="2:39" x14ac:dyDescent="0.3">
      <c r="B15" t="s">
        <v>70</v>
      </c>
      <c r="C15">
        <v>19</v>
      </c>
      <c r="D15" t="s">
        <v>39</v>
      </c>
      <c r="E15" t="s">
        <v>40</v>
      </c>
      <c r="F15" t="s">
        <v>41</v>
      </c>
      <c r="G15">
        <v>489</v>
      </c>
      <c r="H15" t="s">
        <v>71</v>
      </c>
      <c r="I15">
        <v>2</v>
      </c>
      <c r="J15">
        <v>2</v>
      </c>
      <c r="K15" t="s">
        <v>68</v>
      </c>
      <c r="L15">
        <v>1</v>
      </c>
      <c r="M15">
        <v>566</v>
      </c>
      <c r="N15">
        <v>1</v>
      </c>
      <c r="O15" t="s">
        <v>44</v>
      </c>
      <c r="P15">
        <v>52</v>
      </c>
      <c r="Q15">
        <v>2</v>
      </c>
      <c r="R15">
        <v>1</v>
      </c>
      <c r="S15" t="s">
        <v>71</v>
      </c>
      <c r="T15">
        <v>4</v>
      </c>
      <c r="U15" t="s">
        <v>46</v>
      </c>
      <c r="V15">
        <v>2564</v>
      </c>
      <c r="W15" t="s">
        <v>47</v>
      </c>
      <c r="X15">
        <v>18437</v>
      </c>
      <c r="Y15">
        <v>1</v>
      </c>
      <c r="Z15" t="s">
        <v>48</v>
      </c>
      <c r="AA15" t="s">
        <v>49</v>
      </c>
      <c r="AB15">
        <v>12</v>
      </c>
      <c r="AC15">
        <v>3</v>
      </c>
      <c r="AD15">
        <v>3</v>
      </c>
      <c r="AE15">
        <v>80</v>
      </c>
      <c r="AF15">
        <v>0</v>
      </c>
      <c r="AG15">
        <v>1</v>
      </c>
      <c r="AH15">
        <v>3</v>
      </c>
      <c r="AI15">
        <v>4</v>
      </c>
      <c r="AJ15">
        <v>1</v>
      </c>
      <c r="AK15">
        <v>0</v>
      </c>
      <c r="AL15">
        <v>0</v>
      </c>
      <c r="AM15">
        <v>0</v>
      </c>
    </row>
    <row r="16" spans="2:39" x14ac:dyDescent="0.3">
      <c r="B16" s="2" t="s">
        <v>72</v>
      </c>
      <c r="C16" s="2">
        <v>19</v>
      </c>
      <c r="D16" s="2" t="s">
        <v>39</v>
      </c>
      <c r="E16" s="2" t="s">
        <v>40</v>
      </c>
      <c r="F16" s="2" t="s">
        <v>41</v>
      </c>
      <c r="G16" s="2">
        <v>419</v>
      </c>
      <c r="H16" s="2" t="s">
        <v>51</v>
      </c>
      <c r="I16" s="2">
        <v>21</v>
      </c>
      <c r="J16" s="2">
        <v>3</v>
      </c>
      <c r="K16" s="2" t="s">
        <v>73</v>
      </c>
      <c r="L16" s="2">
        <v>1</v>
      </c>
      <c r="M16" s="2">
        <v>959</v>
      </c>
      <c r="N16" s="2">
        <v>4</v>
      </c>
      <c r="O16" s="2" t="s">
        <v>44</v>
      </c>
      <c r="P16" s="2">
        <v>37</v>
      </c>
      <c r="Q16" s="2">
        <v>2</v>
      </c>
      <c r="R16" s="2">
        <v>1</v>
      </c>
      <c r="S16" s="2" t="s">
        <v>54</v>
      </c>
      <c r="T16" s="2">
        <v>2</v>
      </c>
      <c r="U16" s="2" t="s">
        <v>46</v>
      </c>
      <c r="V16" s="2">
        <v>2121</v>
      </c>
      <c r="W16" s="2" t="s">
        <v>47</v>
      </c>
      <c r="X16" s="2">
        <v>9947</v>
      </c>
      <c r="Y16" s="2">
        <v>1</v>
      </c>
      <c r="Z16" s="2" t="s">
        <v>48</v>
      </c>
      <c r="AA16" s="2" t="s">
        <v>40</v>
      </c>
      <c r="AB16" s="2">
        <v>13</v>
      </c>
      <c r="AC16" s="2">
        <v>3</v>
      </c>
      <c r="AD16" s="2">
        <v>2</v>
      </c>
      <c r="AE16" s="2">
        <v>80</v>
      </c>
      <c r="AF16" s="2">
        <v>0</v>
      </c>
      <c r="AG16" s="2">
        <v>1</v>
      </c>
      <c r="AH16" s="2">
        <v>3</v>
      </c>
      <c r="AI16" s="2">
        <v>4</v>
      </c>
      <c r="AJ16" s="2">
        <v>1</v>
      </c>
      <c r="AK16" s="2">
        <v>0</v>
      </c>
      <c r="AL16" s="2">
        <v>0</v>
      </c>
      <c r="AM16" s="2">
        <v>0</v>
      </c>
    </row>
    <row r="17" spans="2:39" x14ac:dyDescent="0.3">
      <c r="B17" t="s">
        <v>74</v>
      </c>
      <c r="C17">
        <v>19</v>
      </c>
      <c r="D17" t="s">
        <v>39</v>
      </c>
      <c r="E17" t="s">
        <v>49</v>
      </c>
      <c r="F17" t="s">
        <v>41</v>
      </c>
      <c r="G17">
        <v>645</v>
      </c>
      <c r="H17" t="s">
        <v>42</v>
      </c>
      <c r="I17">
        <v>9</v>
      </c>
      <c r="J17">
        <v>2</v>
      </c>
      <c r="K17" t="s">
        <v>43</v>
      </c>
      <c r="L17">
        <v>1</v>
      </c>
      <c r="M17">
        <v>1193</v>
      </c>
      <c r="N17">
        <v>3</v>
      </c>
      <c r="O17" t="s">
        <v>44</v>
      </c>
      <c r="P17">
        <v>54</v>
      </c>
      <c r="Q17">
        <v>3</v>
      </c>
      <c r="R17">
        <v>1</v>
      </c>
      <c r="S17" t="s">
        <v>60</v>
      </c>
      <c r="T17">
        <v>1</v>
      </c>
      <c r="U17" t="s">
        <v>46</v>
      </c>
      <c r="V17">
        <v>2552</v>
      </c>
      <c r="W17" t="s">
        <v>47</v>
      </c>
      <c r="X17">
        <v>7172</v>
      </c>
      <c r="Y17">
        <v>1</v>
      </c>
      <c r="Z17" t="s">
        <v>48</v>
      </c>
      <c r="AA17" t="s">
        <v>49</v>
      </c>
      <c r="AB17">
        <v>25</v>
      </c>
      <c r="AC17">
        <v>4</v>
      </c>
      <c r="AD17">
        <v>3</v>
      </c>
      <c r="AE17">
        <v>80</v>
      </c>
      <c r="AF17">
        <v>0</v>
      </c>
      <c r="AG17">
        <v>1</v>
      </c>
      <c r="AH17">
        <v>4</v>
      </c>
      <c r="AI17">
        <v>3</v>
      </c>
      <c r="AJ17">
        <v>1</v>
      </c>
      <c r="AK17">
        <v>1</v>
      </c>
      <c r="AL17">
        <v>0</v>
      </c>
      <c r="AM17">
        <v>0</v>
      </c>
    </row>
    <row r="18" spans="2:39" x14ac:dyDescent="0.3">
      <c r="B18" s="2" t="s">
        <v>75</v>
      </c>
      <c r="C18" s="2">
        <v>19</v>
      </c>
      <c r="D18" s="2" t="s">
        <v>39</v>
      </c>
      <c r="E18" s="2" t="s">
        <v>40</v>
      </c>
      <c r="F18" s="2" t="s">
        <v>59</v>
      </c>
      <c r="G18" s="2">
        <v>504</v>
      </c>
      <c r="H18" s="2" t="s">
        <v>42</v>
      </c>
      <c r="I18" s="2">
        <v>10</v>
      </c>
      <c r="J18" s="2">
        <v>3</v>
      </c>
      <c r="K18" s="2" t="s">
        <v>52</v>
      </c>
      <c r="L18" s="2">
        <v>1</v>
      </c>
      <c r="M18" s="2">
        <v>1248</v>
      </c>
      <c r="N18" s="2">
        <v>1</v>
      </c>
      <c r="O18" s="2" t="s">
        <v>53</v>
      </c>
      <c r="P18" s="2">
        <v>96</v>
      </c>
      <c r="Q18" s="2">
        <v>2</v>
      </c>
      <c r="R18" s="2">
        <v>1</v>
      </c>
      <c r="S18" s="2" t="s">
        <v>60</v>
      </c>
      <c r="T18" s="2">
        <v>2</v>
      </c>
      <c r="U18" s="2" t="s">
        <v>46</v>
      </c>
      <c r="V18" s="2">
        <v>1859</v>
      </c>
      <c r="W18" s="2" t="s">
        <v>47</v>
      </c>
      <c r="X18" s="2">
        <v>6148</v>
      </c>
      <c r="Y18" s="2">
        <v>1</v>
      </c>
      <c r="Z18" s="2" t="s">
        <v>48</v>
      </c>
      <c r="AA18" s="2" t="s">
        <v>40</v>
      </c>
      <c r="AB18" s="2">
        <v>25</v>
      </c>
      <c r="AC18" s="2">
        <v>4</v>
      </c>
      <c r="AD18" s="2">
        <v>2</v>
      </c>
      <c r="AE18" s="2">
        <v>80</v>
      </c>
      <c r="AF18" s="2">
        <v>0</v>
      </c>
      <c r="AG18" s="2">
        <v>1</v>
      </c>
      <c r="AH18" s="2">
        <v>2</v>
      </c>
      <c r="AI18" s="2">
        <v>4</v>
      </c>
      <c r="AJ18" s="2">
        <v>1</v>
      </c>
      <c r="AK18" s="2">
        <v>1</v>
      </c>
      <c r="AL18" s="2">
        <v>0</v>
      </c>
      <c r="AM18" s="2">
        <v>0</v>
      </c>
    </row>
    <row r="19" spans="2:39" x14ac:dyDescent="0.3">
      <c r="B19" t="s">
        <v>76</v>
      </c>
      <c r="C19">
        <v>19</v>
      </c>
      <c r="D19" t="s">
        <v>39</v>
      </c>
      <c r="E19" t="s">
        <v>49</v>
      </c>
      <c r="F19" t="s">
        <v>41</v>
      </c>
      <c r="G19">
        <v>265</v>
      </c>
      <c r="H19" t="s">
        <v>42</v>
      </c>
      <c r="I19">
        <v>25</v>
      </c>
      <c r="J19">
        <v>3</v>
      </c>
      <c r="K19" t="s">
        <v>43</v>
      </c>
      <c r="L19">
        <v>1</v>
      </c>
      <c r="M19">
        <v>1269</v>
      </c>
      <c r="N19">
        <v>2</v>
      </c>
      <c r="O19" t="s">
        <v>53</v>
      </c>
      <c r="P19">
        <v>57</v>
      </c>
      <c r="Q19">
        <v>4</v>
      </c>
      <c r="R19">
        <v>1</v>
      </c>
      <c r="S19" t="s">
        <v>60</v>
      </c>
      <c r="T19">
        <v>4</v>
      </c>
      <c r="U19" t="s">
        <v>46</v>
      </c>
      <c r="V19">
        <v>2994</v>
      </c>
      <c r="W19" t="s">
        <v>47</v>
      </c>
      <c r="X19">
        <v>21221</v>
      </c>
      <c r="Y19">
        <v>1</v>
      </c>
      <c r="Z19" t="s">
        <v>48</v>
      </c>
      <c r="AA19" t="s">
        <v>40</v>
      </c>
      <c r="AB19">
        <v>12</v>
      </c>
      <c r="AC19">
        <v>3</v>
      </c>
      <c r="AD19">
        <v>4</v>
      </c>
      <c r="AE19">
        <v>80</v>
      </c>
      <c r="AF19">
        <v>0</v>
      </c>
      <c r="AG19">
        <v>1</v>
      </c>
      <c r="AH19">
        <v>2</v>
      </c>
      <c r="AI19">
        <v>3</v>
      </c>
      <c r="AJ19">
        <v>1</v>
      </c>
      <c r="AK19">
        <v>0</v>
      </c>
      <c r="AL19">
        <v>0</v>
      </c>
      <c r="AM19">
        <v>1</v>
      </c>
    </row>
    <row r="20" spans="2:39" x14ac:dyDescent="0.3">
      <c r="B20" s="2" t="s">
        <v>77</v>
      </c>
      <c r="C20" s="2">
        <v>20</v>
      </c>
      <c r="D20" s="2" t="s">
        <v>39</v>
      </c>
      <c r="E20" s="2" t="s">
        <v>40</v>
      </c>
      <c r="F20" s="2" t="s">
        <v>56</v>
      </c>
      <c r="G20" s="2">
        <v>871</v>
      </c>
      <c r="H20" s="2" t="s">
        <v>42</v>
      </c>
      <c r="I20" s="2">
        <v>6</v>
      </c>
      <c r="J20" s="2">
        <v>3</v>
      </c>
      <c r="K20" s="2" t="s">
        <v>43</v>
      </c>
      <c r="L20" s="2">
        <v>1</v>
      </c>
      <c r="M20" s="2">
        <v>137</v>
      </c>
      <c r="N20" s="2">
        <v>4</v>
      </c>
      <c r="O20" s="2" t="s">
        <v>53</v>
      </c>
      <c r="P20" s="2">
        <v>66</v>
      </c>
      <c r="Q20" s="2">
        <v>2</v>
      </c>
      <c r="R20" s="2">
        <v>1</v>
      </c>
      <c r="S20" s="2" t="s">
        <v>45</v>
      </c>
      <c r="T20" s="2">
        <v>4</v>
      </c>
      <c r="U20" s="2" t="s">
        <v>46</v>
      </c>
      <c r="V20" s="2">
        <v>2926</v>
      </c>
      <c r="W20" s="2" t="s">
        <v>47</v>
      </c>
      <c r="X20" s="2">
        <v>19783</v>
      </c>
      <c r="Y20" s="2">
        <v>1</v>
      </c>
      <c r="Z20" s="2" t="s">
        <v>48</v>
      </c>
      <c r="AA20" s="2" t="s">
        <v>40</v>
      </c>
      <c r="AB20" s="2">
        <v>18</v>
      </c>
      <c r="AC20" s="2">
        <v>3</v>
      </c>
      <c r="AD20" s="2">
        <v>2</v>
      </c>
      <c r="AE20" s="2">
        <v>80</v>
      </c>
      <c r="AF20" s="2">
        <v>0</v>
      </c>
      <c r="AG20" s="2">
        <v>1</v>
      </c>
      <c r="AH20" s="2">
        <v>5</v>
      </c>
      <c r="AI20" s="2">
        <v>3</v>
      </c>
      <c r="AJ20" s="2">
        <v>1</v>
      </c>
      <c r="AK20" s="2">
        <v>0</v>
      </c>
      <c r="AL20" s="2">
        <v>1</v>
      </c>
      <c r="AM20" s="2">
        <v>0</v>
      </c>
    </row>
    <row r="21" spans="2:39" x14ac:dyDescent="0.3">
      <c r="B21" t="s">
        <v>78</v>
      </c>
      <c r="C21">
        <v>20</v>
      </c>
      <c r="D21" t="s">
        <v>39</v>
      </c>
      <c r="E21" t="s">
        <v>49</v>
      </c>
      <c r="F21" t="s">
        <v>41</v>
      </c>
      <c r="G21">
        <v>959</v>
      </c>
      <c r="H21" t="s">
        <v>42</v>
      </c>
      <c r="I21">
        <v>1</v>
      </c>
      <c r="J21">
        <v>3</v>
      </c>
      <c r="K21" t="s">
        <v>43</v>
      </c>
      <c r="L21">
        <v>1</v>
      </c>
      <c r="M21">
        <v>657</v>
      </c>
      <c r="N21">
        <v>4</v>
      </c>
      <c r="O21" t="s">
        <v>53</v>
      </c>
      <c r="P21">
        <v>83</v>
      </c>
      <c r="Q21">
        <v>2</v>
      </c>
      <c r="R21">
        <v>1</v>
      </c>
      <c r="S21" t="s">
        <v>60</v>
      </c>
      <c r="T21">
        <v>2</v>
      </c>
      <c r="U21" t="s">
        <v>46</v>
      </c>
      <c r="V21">
        <v>2836</v>
      </c>
      <c r="W21" t="s">
        <v>47</v>
      </c>
      <c r="X21">
        <v>11757</v>
      </c>
      <c r="Y21">
        <v>1</v>
      </c>
      <c r="Z21" t="s">
        <v>48</v>
      </c>
      <c r="AA21" t="s">
        <v>49</v>
      </c>
      <c r="AB21">
        <v>13</v>
      </c>
      <c r="AC21">
        <v>3</v>
      </c>
      <c r="AD21">
        <v>4</v>
      </c>
      <c r="AE21">
        <v>80</v>
      </c>
      <c r="AF21">
        <v>0</v>
      </c>
      <c r="AG21">
        <v>1</v>
      </c>
      <c r="AH21">
        <v>0</v>
      </c>
      <c r="AI21">
        <v>4</v>
      </c>
      <c r="AJ21">
        <v>1</v>
      </c>
      <c r="AK21">
        <v>0</v>
      </c>
      <c r="AL21">
        <v>0</v>
      </c>
      <c r="AM21">
        <v>0</v>
      </c>
    </row>
    <row r="22" spans="2:39" x14ac:dyDescent="0.3">
      <c r="B22" s="2" t="s">
        <v>79</v>
      </c>
      <c r="C22" s="2">
        <v>20</v>
      </c>
      <c r="D22" s="2" t="s">
        <v>39</v>
      </c>
      <c r="E22" s="2" t="s">
        <v>40</v>
      </c>
      <c r="F22" s="2" t="s">
        <v>41</v>
      </c>
      <c r="G22" s="2">
        <v>1362</v>
      </c>
      <c r="H22" s="2" t="s">
        <v>42</v>
      </c>
      <c r="I22" s="2">
        <v>10</v>
      </c>
      <c r="J22" s="2">
        <v>1</v>
      </c>
      <c r="K22" s="2" t="s">
        <v>52</v>
      </c>
      <c r="L22" s="2">
        <v>1</v>
      </c>
      <c r="M22" s="2">
        <v>701</v>
      </c>
      <c r="N22" s="2">
        <v>4</v>
      </c>
      <c r="O22" s="2" t="s">
        <v>44</v>
      </c>
      <c r="P22" s="2">
        <v>32</v>
      </c>
      <c r="Q22" s="2">
        <v>3</v>
      </c>
      <c r="R22" s="2">
        <v>1</v>
      </c>
      <c r="S22" s="2" t="s">
        <v>60</v>
      </c>
      <c r="T22" s="2">
        <v>3</v>
      </c>
      <c r="U22" s="2" t="s">
        <v>46</v>
      </c>
      <c r="V22" s="2">
        <v>1009</v>
      </c>
      <c r="W22" s="2" t="s">
        <v>47</v>
      </c>
      <c r="X22" s="2">
        <v>26999</v>
      </c>
      <c r="Y22" s="2">
        <v>1</v>
      </c>
      <c r="Z22" s="2" t="s">
        <v>48</v>
      </c>
      <c r="AA22" s="2" t="s">
        <v>40</v>
      </c>
      <c r="AB22" s="2">
        <v>11</v>
      </c>
      <c r="AC22" s="2">
        <v>3</v>
      </c>
      <c r="AD22" s="2">
        <v>4</v>
      </c>
      <c r="AE22" s="2">
        <v>80</v>
      </c>
      <c r="AF22" s="2">
        <v>0</v>
      </c>
      <c r="AG22" s="2">
        <v>1</v>
      </c>
      <c r="AH22" s="2">
        <v>5</v>
      </c>
      <c r="AI22" s="2">
        <v>3</v>
      </c>
      <c r="AJ22" s="2">
        <v>1</v>
      </c>
      <c r="AK22" s="2">
        <v>0</v>
      </c>
      <c r="AL22" s="2">
        <v>1</v>
      </c>
      <c r="AM22" s="2">
        <v>1</v>
      </c>
    </row>
    <row r="23" spans="2:39" x14ac:dyDescent="0.3">
      <c r="B23" t="s">
        <v>80</v>
      </c>
      <c r="C23">
        <v>20</v>
      </c>
      <c r="D23" t="s">
        <v>39</v>
      </c>
      <c r="E23" t="s">
        <v>40</v>
      </c>
      <c r="F23" t="s">
        <v>41</v>
      </c>
      <c r="G23">
        <v>500</v>
      </c>
      <c r="H23" t="s">
        <v>51</v>
      </c>
      <c r="I23">
        <v>2</v>
      </c>
      <c r="J23">
        <v>3</v>
      </c>
      <c r="K23" t="s">
        <v>52</v>
      </c>
      <c r="L23">
        <v>1</v>
      </c>
      <c r="M23">
        <v>922</v>
      </c>
      <c r="N23">
        <v>3</v>
      </c>
      <c r="O23" t="s">
        <v>53</v>
      </c>
      <c r="P23">
        <v>49</v>
      </c>
      <c r="Q23">
        <v>2</v>
      </c>
      <c r="R23">
        <v>1</v>
      </c>
      <c r="S23" t="s">
        <v>54</v>
      </c>
      <c r="T23">
        <v>3</v>
      </c>
      <c r="U23" t="s">
        <v>46</v>
      </c>
      <c r="V23">
        <v>2044</v>
      </c>
      <c r="W23" t="s">
        <v>47</v>
      </c>
      <c r="X23">
        <v>22052</v>
      </c>
      <c r="Y23">
        <v>1</v>
      </c>
      <c r="Z23" t="s">
        <v>48</v>
      </c>
      <c r="AA23" t="s">
        <v>49</v>
      </c>
      <c r="AB23">
        <v>13</v>
      </c>
      <c r="AC23">
        <v>3</v>
      </c>
      <c r="AD23">
        <v>4</v>
      </c>
      <c r="AE23">
        <v>80</v>
      </c>
      <c r="AF23">
        <v>0</v>
      </c>
      <c r="AG23">
        <v>2</v>
      </c>
      <c r="AH23">
        <v>3</v>
      </c>
      <c r="AI23">
        <v>2</v>
      </c>
      <c r="AJ23">
        <v>2</v>
      </c>
      <c r="AK23">
        <v>2</v>
      </c>
      <c r="AL23">
        <v>0</v>
      </c>
      <c r="AM23">
        <v>2</v>
      </c>
    </row>
    <row r="24" spans="2:39" x14ac:dyDescent="0.3">
      <c r="B24" s="2" t="s">
        <v>81</v>
      </c>
      <c r="C24" s="2">
        <v>20</v>
      </c>
      <c r="D24" s="2" t="s">
        <v>39</v>
      </c>
      <c r="E24" s="2" t="s">
        <v>40</v>
      </c>
      <c r="F24" s="2" t="s">
        <v>41</v>
      </c>
      <c r="G24" s="2">
        <v>129</v>
      </c>
      <c r="H24" s="2" t="s">
        <v>42</v>
      </c>
      <c r="I24" s="2">
        <v>4</v>
      </c>
      <c r="J24" s="2">
        <v>3</v>
      </c>
      <c r="K24" s="2" t="s">
        <v>68</v>
      </c>
      <c r="L24" s="2">
        <v>1</v>
      </c>
      <c r="M24" s="2">
        <v>960</v>
      </c>
      <c r="N24" s="2">
        <v>1</v>
      </c>
      <c r="O24" s="2" t="s">
        <v>44</v>
      </c>
      <c r="P24" s="2">
        <v>84</v>
      </c>
      <c r="Q24" s="2">
        <v>3</v>
      </c>
      <c r="R24" s="2">
        <v>1</v>
      </c>
      <c r="S24" s="2" t="s">
        <v>45</v>
      </c>
      <c r="T24" s="2">
        <v>1</v>
      </c>
      <c r="U24" s="2" t="s">
        <v>46</v>
      </c>
      <c r="V24" s="2">
        <v>2973</v>
      </c>
      <c r="W24" s="2" t="s">
        <v>47</v>
      </c>
      <c r="X24" s="2">
        <v>13008</v>
      </c>
      <c r="Y24" s="2">
        <v>1</v>
      </c>
      <c r="Z24" s="2" t="s">
        <v>48</v>
      </c>
      <c r="AA24" s="2" t="s">
        <v>49</v>
      </c>
      <c r="AB24" s="2">
        <v>19</v>
      </c>
      <c r="AC24" s="2">
        <v>3</v>
      </c>
      <c r="AD24" s="2">
        <v>2</v>
      </c>
      <c r="AE24" s="2">
        <v>80</v>
      </c>
      <c r="AF24" s="2">
        <v>0</v>
      </c>
      <c r="AG24" s="2">
        <v>1</v>
      </c>
      <c r="AH24" s="2">
        <v>2</v>
      </c>
      <c r="AI24" s="2">
        <v>3</v>
      </c>
      <c r="AJ24" s="2">
        <v>1</v>
      </c>
      <c r="AK24" s="2">
        <v>0</v>
      </c>
      <c r="AL24" s="2">
        <v>0</v>
      </c>
      <c r="AM24" s="2">
        <v>0</v>
      </c>
    </row>
    <row r="25" spans="2:39" x14ac:dyDescent="0.3">
      <c r="B25" t="s">
        <v>82</v>
      </c>
      <c r="C25">
        <v>20</v>
      </c>
      <c r="D25" t="s">
        <v>39</v>
      </c>
      <c r="E25" t="s">
        <v>40</v>
      </c>
      <c r="F25" t="s">
        <v>41</v>
      </c>
      <c r="G25">
        <v>1097</v>
      </c>
      <c r="H25" t="s">
        <v>42</v>
      </c>
      <c r="I25">
        <v>11</v>
      </c>
      <c r="J25">
        <v>3</v>
      </c>
      <c r="K25" t="s">
        <v>52</v>
      </c>
      <c r="L25">
        <v>1</v>
      </c>
      <c r="M25">
        <v>1016</v>
      </c>
      <c r="N25">
        <v>4</v>
      </c>
      <c r="O25" t="s">
        <v>53</v>
      </c>
      <c r="P25">
        <v>98</v>
      </c>
      <c r="Q25">
        <v>2</v>
      </c>
      <c r="R25">
        <v>1</v>
      </c>
      <c r="S25" t="s">
        <v>60</v>
      </c>
      <c r="T25">
        <v>1</v>
      </c>
      <c r="U25" t="s">
        <v>46</v>
      </c>
      <c r="V25">
        <v>2600</v>
      </c>
      <c r="W25" t="s">
        <v>47</v>
      </c>
      <c r="X25">
        <v>18275</v>
      </c>
      <c r="Y25">
        <v>1</v>
      </c>
      <c r="Z25" t="s">
        <v>48</v>
      </c>
      <c r="AA25" t="s">
        <v>40</v>
      </c>
      <c r="AB25">
        <v>15</v>
      </c>
      <c r="AC25">
        <v>3</v>
      </c>
      <c r="AD25">
        <v>1</v>
      </c>
      <c r="AE25">
        <v>80</v>
      </c>
      <c r="AF25">
        <v>0</v>
      </c>
      <c r="AG25">
        <v>1</v>
      </c>
      <c r="AH25">
        <v>2</v>
      </c>
      <c r="AI25">
        <v>3</v>
      </c>
      <c r="AJ25">
        <v>1</v>
      </c>
      <c r="AK25">
        <v>0</v>
      </c>
      <c r="AL25">
        <v>0</v>
      </c>
      <c r="AM25">
        <v>0</v>
      </c>
    </row>
    <row r="26" spans="2:39" x14ac:dyDescent="0.3">
      <c r="B26" s="2" t="s">
        <v>83</v>
      </c>
      <c r="C26" s="2">
        <v>20</v>
      </c>
      <c r="D26" s="2" t="s">
        <v>39</v>
      </c>
      <c r="E26" s="2" t="s">
        <v>40</v>
      </c>
      <c r="F26" s="2" t="s">
        <v>56</v>
      </c>
      <c r="G26" s="2">
        <v>769</v>
      </c>
      <c r="H26" s="2" t="s">
        <v>51</v>
      </c>
      <c r="I26" s="2">
        <v>9</v>
      </c>
      <c r="J26" s="2">
        <v>3</v>
      </c>
      <c r="K26" s="2" t="s">
        <v>57</v>
      </c>
      <c r="L26" s="2">
        <v>1</v>
      </c>
      <c r="M26" s="2">
        <v>1077</v>
      </c>
      <c r="N26" s="2">
        <v>4</v>
      </c>
      <c r="O26" s="2" t="s">
        <v>53</v>
      </c>
      <c r="P26" s="2">
        <v>54</v>
      </c>
      <c r="Q26" s="2">
        <v>3</v>
      </c>
      <c r="R26" s="2">
        <v>1</v>
      </c>
      <c r="S26" s="2" t="s">
        <v>54</v>
      </c>
      <c r="T26" s="2">
        <v>4</v>
      </c>
      <c r="U26" s="2" t="s">
        <v>46</v>
      </c>
      <c r="V26" s="2">
        <v>2323</v>
      </c>
      <c r="W26" s="2" t="s">
        <v>47</v>
      </c>
      <c r="X26" s="2">
        <v>17205</v>
      </c>
      <c r="Y26" s="2">
        <v>1</v>
      </c>
      <c r="Z26" s="2" t="s">
        <v>48</v>
      </c>
      <c r="AA26" s="2" t="s">
        <v>40</v>
      </c>
      <c r="AB26" s="2">
        <v>14</v>
      </c>
      <c r="AC26" s="2">
        <v>3</v>
      </c>
      <c r="AD26" s="2">
        <v>2</v>
      </c>
      <c r="AE26" s="2">
        <v>80</v>
      </c>
      <c r="AF26" s="2">
        <v>0</v>
      </c>
      <c r="AG26" s="2">
        <v>2</v>
      </c>
      <c r="AH26" s="2">
        <v>3</v>
      </c>
      <c r="AI26" s="2">
        <v>3</v>
      </c>
      <c r="AJ26" s="2">
        <v>2</v>
      </c>
      <c r="AK26" s="2">
        <v>2</v>
      </c>
      <c r="AL26" s="2">
        <v>0</v>
      </c>
      <c r="AM26" s="2">
        <v>2</v>
      </c>
    </row>
    <row r="27" spans="2:39" x14ac:dyDescent="0.3">
      <c r="B27" t="s">
        <v>84</v>
      </c>
      <c r="C27">
        <v>20</v>
      </c>
      <c r="D27" t="s">
        <v>39</v>
      </c>
      <c r="E27" t="s">
        <v>49</v>
      </c>
      <c r="F27" t="s">
        <v>41</v>
      </c>
      <c r="G27">
        <v>805</v>
      </c>
      <c r="H27" t="s">
        <v>42</v>
      </c>
      <c r="I27">
        <v>3</v>
      </c>
      <c r="J27">
        <v>3</v>
      </c>
      <c r="K27" t="s">
        <v>43</v>
      </c>
      <c r="L27">
        <v>1</v>
      </c>
      <c r="M27">
        <v>1198</v>
      </c>
      <c r="N27">
        <v>1</v>
      </c>
      <c r="O27" t="s">
        <v>44</v>
      </c>
      <c r="P27">
        <v>87</v>
      </c>
      <c r="Q27">
        <v>2</v>
      </c>
      <c r="R27">
        <v>1</v>
      </c>
      <c r="S27" t="s">
        <v>45</v>
      </c>
      <c r="T27">
        <v>3</v>
      </c>
      <c r="U27" t="s">
        <v>46</v>
      </c>
      <c r="V27">
        <v>3033</v>
      </c>
      <c r="W27" t="s">
        <v>47</v>
      </c>
      <c r="X27">
        <v>12828</v>
      </c>
      <c r="Y27">
        <v>1</v>
      </c>
      <c r="Z27" t="s">
        <v>48</v>
      </c>
      <c r="AA27" t="s">
        <v>49</v>
      </c>
      <c r="AB27">
        <v>12</v>
      </c>
      <c r="AC27">
        <v>3</v>
      </c>
      <c r="AD27">
        <v>1</v>
      </c>
      <c r="AE27">
        <v>80</v>
      </c>
      <c r="AF27">
        <v>0</v>
      </c>
      <c r="AG27">
        <v>2</v>
      </c>
      <c r="AH27">
        <v>2</v>
      </c>
      <c r="AI27">
        <v>2</v>
      </c>
      <c r="AJ27">
        <v>2</v>
      </c>
      <c r="AK27">
        <v>2</v>
      </c>
      <c r="AL27">
        <v>1</v>
      </c>
      <c r="AM27">
        <v>2</v>
      </c>
    </row>
    <row r="28" spans="2:39" x14ac:dyDescent="0.3">
      <c r="B28" s="2" t="s">
        <v>85</v>
      </c>
      <c r="C28" s="2">
        <v>20</v>
      </c>
      <c r="D28" s="2" t="s">
        <v>39</v>
      </c>
      <c r="E28" s="2" t="s">
        <v>49</v>
      </c>
      <c r="F28" s="2" t="s">
        <v>41</v>
      </c>
      <c r="G28" s="2">
        <v>654</v>
      </c>
      <c r="H28" s="2" t="s">
        <v>51</v>
      </c>
      <c r="I28" s="2">
        <v>21</v>
      </c>
      <c r="J28" s="2">
        <v>3</v>
      </c>
      <c r="K28" s="2" t="s">
        <v>57</v>
      </c>
      <c r="L28" s="2">
        <v>1</v>
      </c>
      <c r="M28" s="2">
        <v>1226</v>
      </c>
      <c r="N28" s="2">
        <v>3</v>
      </c>
      <c r="O28" s="2" t="s">
        <v>44</v>
      </c>
      <c r="P28" s="2">
        <v>43</v>
      </c>
      <c r="Q28" s="2">
        <v>4</v>
      </c>
      <c r="R28" s="2">
        <v>1</v>
      </c>
      <c r="S28" s="2" t="s">
        <v>54</v>
      </c>
      <c r="T28" s="2">
        <v>4</v>
      </c>
      <c r="U28" s="2" t="s">
        <v>46</v>
      </c>
      <c r="V28" s="2">
        <v>2678</v>
      </c>
      <c r="W28" s="2" t="s">
        <v>47</v>
      </c>
      <c r="X28" s="2">
        <v>5050</v>
      </c>
      <c r="Y28" s="2">
        <v>1</v>
      </c>
      <c r="Z28" s="2" t="s">
        <v>48</v>
      </c>
      <c r="AA28" s="2" t="s">
        <v>49</v>
      </c>
      <c r="AB28" s="2">
        <v>17</v>
      </c>
      <c r="AC28" s="2">
        <v>3</v>
      </c>
      <c r="AD28" s="2">
        <v>4</v>
      </c>
      <c r="AE28" s="2">
        <v>80</v>
      </c>
      <c r="AF28" s="2">
        <v>0</v>
      </c>
      <c r="AG28" s="2">
        <v>2</v>
      </c>
      <c r="AH28" s="2">
        <v>2</v>
      </c>
      <c r="AI28" s="2">
        <v>3</v>
      </c>
      <c r="AJ28" s="2">
        <v>2</v>
      </c>
      <c r="AK28" s="2">
        <v>1</v>
      </c>
      <c r="AL28" s="2">
        <v>2</v>
      </c>
      <c r="AM28" s="2">
        <v>2</v>
      </c>
    </row>
    <row r="29" spans="2:39" x14ac:dyDescent="0.3">
      <c r="B29" t="s">
        <v>86</v>
      </c>
      <c r="C29">
        <v>20</v>
      </c>
      <c r="D29" t="s">
        <v>39</v>
      </c>
      <c r="E29" t="s">
        <v>49</v>
      </c>
      <c r="F29" t="s">
        <v>41</v>
      </c>
      <c r="G29">
        <v>1141</v>
      </c>
      <c r="H29" t="s">
        <v>51</v>
      </c>
      <c r="I29">
        <v>2</v>
      </c>
      <c r="J29">
        <v>3</v>
      </c>
      <c r="K29" t="s">
        <v>52</v>
      </c>
      <c r="L29">
        <v>1</v>
      </c>
      <c r="M29">
        <v>1657</v>
      </c>
      <c r="N29">
        <v>3</v>
      </c>
      <c r="O29" t="s">
        <v>53</v>
      </c>
      <c r="P29">
        <v>31</v>
      </c>
      <c r="Q29">
        <v>3</v>
      </c>
      <c r="R29">
        <v>1</v>
      </c>
      <c r="S29" t="s">
        <v>54</v>
      </c>
      <c r="T29">
        <v>3</v>
      </c>
      <c r="U29" t="s">
        <v>46</v>
      </c>
      <c r="V29">
        <v>2783</v>
      </c>
      <c r="W29" t="s">
        <v>47</v>
      </c>
      <c r="X29">
        <v>13251</v>
      </c>
      <c r="Y29">
        <v>1</v>
      </c>
      <c r="Z29" t="s">
        <v>48</v>
      </c>
      <c r="AA29" t="s">
        <v>49</v>
      </c>
      <c r="AB29">
        <v>19</v>
      </c>
      <c r="AC29">
        <v>3</v>
      </c>
      <c r="AD29">
        <v>1</v>
      </c>
      <c r="AE29">
        <v>80</v>
      </c>
      <c r="AF29">
        <v>0</v>
      </c>
      <c r="AG29">
        <v>2</v>
      </c>
      <c r="AH29">
        <v>3</v>
      </c>
      <c r="AI29">
        <v>3</v>
      </c>
      <c r="AJ29">
        <v>2</v>
      </c>
      <c r="AK29">
        <v>2</v>
      </c>
      <c r="AL29">
        <v>2</v>
      </c>
      <c r="AM29">
        <v>2</v>
      </c>
    </row>
    <row r="30" spans="2:39" x14ac:dyDescent="0.3">
      <c r="B30" s="2" t="s">
        <v>87</v>
      </c>
      <c r="C30" s="2">
        <v>20</v>
      </c>
      <c r="D30" s="2" t="s">
        <v>39</v>
      </c>
      <c r="E30" s="2" t="s">
        <v>49</v>
      </c>
      <c r="F30" s="2" t="s">
        <v>41</v>
      </c>
      <c r="G30" s="2">
        <v>727</v>
      </c>
      <c r="H30" s="2" t="s">
        <v>51</v>
      </c>
      <c r="I30" s="2">
        <v>9</v>
      </c>
      <c r="J30" s="2">
        <v>1</v>
      </c>
      <c r="K30" s="2" t="s">
        <v>43</v>
      </c>
      <c r="L30" s="2">
        <v>1</v>
      </c>
      <c r="M30" s="2">
        <v>1680</v>
      </c>
      <c r="N30" s="2">
        <v>4</v>
      </c>
      <c r="O30" s="2" t="s">
        <v>44</v>
      </c>
      <c r="P30" s="2">
        <v>54</v>
      </c>
      <c r="Q30" s="2">
        <v>3</v>
      </c>
      <c r="R30" s="2">
        <v>1</v>
      </c>
      <c r="S30" s="2" t="s">
        <v>54</v>
      </c>
      <c r="T30" s="2">
        <v>1</v>
      </c>
      <c r="U30" s="2" t="s">
        <v>46</v>
      </c>
      <c r="V30" s="2">
        <v>2728</v>
      </c>
      <c r="W30" s="2" t="s">
        <v>47</v>
      </c>
      <c r="X30" s="2">
        <v>21082</v>
      </c>
      <c r="Y30" s="2">
        <v>1</v>
      </c>
      <c r="Z30" s="2" t="s">
        <v>48</v>
      </c>
      <c r="AA30" s="2" t="s">
        <v>49</v>
      </c>
      <c r="AB30" s="2">
        <v>11</v>
      </c>
      <c r="AC30" s="2">
        <v>3</v>
      </c>
      <c r="AD30" s="2">
        <v>1</v>
      </c>
      <c r="AE30" s="2">
        <v>80</v>
      </c>
      <c r="AF30" s="2">
        <v>0</v>
      </c>
      <c r="AG30" s="2">
        <v>2</v>
      </c>
      <c r="AH30" s="2">
        <v>3</v>
      </c>
      <c r="AI30" s="2">
        <v>3</v>
      </c>
      <c r="AJ30" s="2">
        <v>2</v>
      </c>
      <c r="AK30" s="2">
        <v>2</v>
      </c>
      <c r="AL30" s="2">
        <v>0</v>
      </c>
      <c r="AM30" s="2">
        <v>2</v>
      </c>
    </row>
    <row r="31" spans="2:39" x14ac:dyDescent="0.3">
      <c r="B31" t="s">
        <v>88</v>
      </c>
      <c r="C31">
        <v>21</v>
      </c>
      <c r="D31" t="s">
        <v>39</v>
      </c>
      <c r="E31" t="s">
        <v>49</v>
      </c>
      <c r="F31" t="s">
        <v>41</v>
      </c>
      <c r="G31">
        <v>391</v>
      </c>
      <c r="H31" t="s">
        <v>42</v>
      </c>
      <c r="I31">
        <v>15</v>
      </c>
      <c r="J31">
        <v>2</v>
      </c>
      <c r="K31" t="s">
        <v>43</v>
      </c>
      <c r="L31">
        <v>1</v>
      </c>
      <c r="M31">
        <v>30</v>
      </c>
      <c r="N31">
        <v>3</v>
      </c>
      <c r="O31" t="s">
        <v>44</v>
      </c>
      <c r="P31">
        <v>96</v>
      </c>
      <c r="Q31">
        <v>3</v>
      </c>
      <c r="R31">
        <v>1</v>
      </c>
      <c r="S31" t="s">
        <v>60</v>
      </c>
      <c r="T31">
        <v>4</v>
      </c>
      <c r="U31" t="s">
        <v>46</v>
      </c>
      <c r="V31">
        <v>1232</v>
      </c>
      <c r="W31" t="s">
        <v>47</v>
      </c>
      <c r="X31">
        <v>19281</v>
      </c>
      <c r="Y31">
        <v>1</v>
      </c>
      <c r="Z31" t="s">
        <v>48</v>
      </c>
      <c r="AA31" t="s">
        <v>49</v>
      </c>
      <c r="AB31">
        <v>14</v>
      </c>
      <c r="AC31">
        <v>3</v>
      </c>
      <c r="AD31">
        <v>4</v>
      </c>
      <c r="AE31">
        <v>80</v>
      </c>
      <c r="AF31">
        <v>0</v>
      </c>
      <c r="AG31">
        <v>0</v>
      </c>
      <c r="AH31">
        <v>6</v>
      </c>
      <c r="AI31">
        <v>3</v>
      </c>
      <c r="AJ31">
        <v>0</v>
      </c>
      <c r="AK31">
        <v>0</v>
      </c>
      <c r="AL31">
        <v>0</v>
      </c>
    </row>
    <row r="32" spans="2:39" x14ac:dyDescent="0.3">
      <c r="B32" s="2" t="s">
        <v>89</v>
      </c>
      <c r="C32" s="2">
        <v>21</v>
      </c>
      <c r="D32" s="2" t="s">
        <v>39</v>
      </c>
      <c r="E32" s="2" t="s">
        <v>49</v>
      </c>
      <c r="F32" s="2" t="s">
        <v>41</v>
      </c>
      <c r="G32" s="2">
        <v>996</v>
      </c>
      <c r="H32" s="2" t="s">
        <v>42</v>
      </c>
      <c r="I32" s="2">
        <v>3</v>
      </c>
      <c r="J32" s="2">
        <v>2</v>
      </c>
      <c r="K32" s="2" t="s">
        <v>52</v>
      </c>
      <c r="L32" s="2">
        <v>1</v>
      </c>
      <c r="M32" s="2">
        <v>379</v>
      </c>
      <c r="N32" s="2">
        <v>4</v>
      </c>
      <c r="O32" s="2" t="s">
        <v>44</v>
      </c>
      <c r="P32" s="2">
        <v>100</v>
      </c>
      <c r="Q32" s="2">
        <v>2</v>
      </c>
      <c r="R32" s="2">
        <v>1</v>
      </c>
      <c r="S32" s="2" t="s">
        <v>60</v>
      </c>
      <c r="T32" s="2">
        <v>3</v>
      </c>
      <c r="U32" s="2" t="s">
        <v>46</v>
      </c>
      <c r="V32" s="2">
        <v>3230</v>
      </c>
      <c r="W32" s="2" t="s">
        <v>47</v>
      </c>
      <c r="X32" s="2">
        <v>10531</v>
      </c>
      <c r="Y32" s="2">
        <v>1</v>
      </c>
      <c r="Z32" s="2" t="s">
        <v>48</v>
      </c>
      <c r="AA32" s="2" t="s">
        <v>49</v>
      </c>
      <c r="AB32" s="2">
        <v>17</v>
      </c>
      <c r="AC32" s="2">
        <v>3</v>
      </c>
      <c r="AD32" s="2">
        <v>1</v>
      </c>
      <c r="AE32" s="2">
        <v>80</v>
      </c>
      <c r="AF32" s="2">
        <v>0</v>
      </c>
      <c r="AG32" s="2">
        <v>3</v>
      </c>
      <c r="AH32" s="2">
        <v>4</v>
      </c>
      <c r="AI32" s="2">
        <v>4</v>
      </c>
      <c r="AJ32" s="2">
        <v>3</v>
      </c>
      <c r="AK32" s="2">
        <v>2</v>
      </c>
      <c r="AL32" s="2">
        <v>1</v>
      </c>
      <c r="AM32" s="2">
        <v>0</v>
      </c>
    </row>
    <row r="33" spans="2:39" x14ac:dyDescent="0.3">
      <c r="B33" t="s">
        <v>90</v>
      </c>
      <c r="C33">
        <v>21</v>
      </c>
      <c r="D33" t="s">
        <v>39</v>
      </c>
      <c r="E33" t="s">
        <v>40</v>
      </c>
      <c r="F33" t="s">
        <v>56</v>
      </c>
      <c r="G33">
        <v>756</v>
      </c>
      <c r="H33" t="s">
        <v>51</v>
      </c>
      <c r="I33">
        <v>1</v>
      </c>
      <c r="J33">
        <v>1</v>
      </c>
      <c r="K33" t="s">
        <v>68</v>
      </c>
      <c r="L33">
        <v>1</v>
      </c>
      <c r="M33">
        <v>478</v>
      </c>
      <c r="N33">
        <v>1</v>
      </c>
      <c r="O33" t="s">
        <v>53</v>
      </c>
      <c r="P33">
        <v>99</v>
      </c>
      <c r="Q33">
        <v>2</v>
      </c>
      <c r="R33">
        <v>1</v>
      </c>
      <c r="S33" t="s">
        <v>54</v>
      </c>
      <c r="T33">
        <v>2</v>
      </c>
      <c r="U33" t="s">
        <v>46</v>
      </c>
      <c r="V33">
        <v>2174</v>
      </c>
      <c r="W33" t="s">
        <v>47</v>
      </c>
      <c r="X33">
        <v>9150</v>
      </c>
      <c r="Y33">
        <v>1</v>
      </c>
      <c r="Z33" t="s">
        <v>48</v>
      </c>
      <c r="AA33" t="s">
        <v>40</v>
      </c>
      <c r="AB33">
        <v>11</v>
      </c>
      <c r="AC33">
        <v>3</v>
      </c>
      <c r="AD33">
        <v>3</v>
      </c>
      <c r="AE33">
        <v>80</v>
      </c>
      <c r="AF33">
        <v>0</v>
      </c>
      <c r="AG33">
        <v>3</v>
      </c>
      <c r="AH33">
        <v>3</v>
      </c>
      <c r="AI33">
        <v>3</v>
      </c>
      <c r="AJ33">
        <v>3</v>
      </c>
      <c r="AK33">
        <v>2</v>
      </c>
      <c r="AL33">
        <v>1</v>
      </c>
      <c r="AM33">
        <v>2</v>
      </c>
    </row>
    <row r="34" spans="2:39" x14ac:dyDescent="0.3">
      <c r="B34" s="2" t="s">
        <v>91</v>
      </c>
      <c r="C34" s="2">
        <v>21</v>
      </c>
      <c r="D34" s="2" t="s">
        <v>39</v>
      </c>
      <c r="E34" s="2" t="s">
        <v>49</v>
      </c>
      <c r="F34" s="2" t="s">
        <v>59</v>
      </c>
      <c r="G34" s="2">
        <v>895</v>
      </c>
      <c r="H34" s="2" t="s">
        <v>51</v>
      </c>
      <c r="I34" s="2">
        <v>9</v>
      </c>
      <c r="J34" s="2">
        <v>2</v>
      </c>
      <c r="K34" s="2" t="s">
        <v>52</v>
      </c>
      <c r="L34" s="2">
        <v>1</v>
      </c>
      <c r="M34" s="2">
        <v>484</v>
      </c>
      <c r="N34" s="2">
        <v>1</v>
      </c>
      <c r="O34" s="2" t="s">
        <v>44</v>
      </c>
      <c r="P34" s="2">
        <v>39</v>
      </c>
      <c r="Q34" s="2">
        <v>3</v>
      </c>
      <c r="R34" s="2">
        <v>1</v>
      </c>
      <c r="S34" s="2" t="s">
        <v>54</v>
      </c>
      <c r="T34" s="2">
        <v>4</v>
      </c>
      <c r="U34" s="2" t="s">
        <v>46</v>
      </c>
      <c r="V34" s="2">
        <v>2610</v>
      </c>
      <c r="W34" s="2" t="s">
        <v>47</v>
      </c>
      <c r="X34" s="2">
        <v>2851</v>
      </c>
      <c r="Y34" s="2">
        <v>1</v>
      </c>
      <c r="Z34" s="2" t="s">
        <v>48</v>
      </c>
      <c r="AA34" s="2" t="s">
        <v>49</v>
      </c>
      <c r="AB34" s="2">
        <v>24</v>
      </c>
      <c r="AC34" s="2">
        <v>4</v>
      </c>
      <c r="AD34" s="2">
        <v>3</v>
      </c>
      <c r="AE34" s="2">
        <v>80</v>
      </c>
      <c r="AF34" s="2">
        <v>0</v>
      </c>
      <c r="AG34" s="2">
        <v>3</v>
      </c>
      <c r="AH34" s="2">
        <v>3</v>
      </c>
      <c r="AI34" s="2">
        <v>2</v>
      </c>
      <c r="AJ34" s="2">
        <v>3</v>
      </c>
      <c r="AK34" s="2">
        <v>2</v>
      </c>
      <c r="AL34" s="2">
        <v>2</v>
      </c>
      <c r="AM34" s="2"/>
    </row>
    <row r="35" spans="2:39" x14ac:dyDescent="0.3">
      <c r="B35" t="s">
        <v>92</v>
      </c>
      <c r="C35">
        <v>21</v>
      </c>
      <c r="D35" t="s">
        <v>39</v>
      </c>
      <c r="E35" t="s">
        <v>40</v>
      </c>
      <c r="F35" t="s">
        <v>41</v>
      </c>
      <c r="G35">
        <v>156</v>
      </c>
      <c r="H35" t="s">
        <v>51</v>
      </c>
      <c r="I35">
        <v>12</v>
      </c>
      <c r="J35">
        <v>3</v>
      </c>
      <c r="K35" t="s">
        <v>43</v>
      </c>
      <c r="L35">
        <v>1</v>
      </c>
      <c r="M35">
        <v>494</v>
      </c>
      <c r="N35">
        <v>3</v>
      </c>
      <c r="O35" t="s">
        <v>53</v>
      </c>
      <c r="P35">
        <v>90</v>
      </c>
      <c r="Q35">
        <v>4</v>
      </c>
      <c r="R35">
        <v>1</v>
      </c>
      <c r="S35" t="s">
        <v>54</v>
      </c>
      <c r="T35">
        <v>2</v>
      </c>
      <c r="U35" t="s">
        <v>46</v>
      </c>
      <c r="V35">
        <v>2716</v>
      </c>
      <c r="W35" t="s">
        <v>47</v>
      </c>
      <c r="X35">
        <v>25422</v>
      </c>
      <c r="Y35">
        <v>1</v>
      </c>
      <c r="Z35" t="s">
        <v>48</v>
      </c>
      <c r="AA35" t="s">
        <v>49</v>
      </c>
      <c r="AB35">
        <v>15</v>
      </c>
      <c r="AC35">
        <v>3</v>
      </c>
      <c r="AD35">
        <v>4</v>
      </c>
      <c r="AE35">
        <v>80</v>
      </c>
      <c r="AF35">
        <v>0</v>
      </c>
      <c r="AG35">
        <v>1</v>
      </c>
      <c r="AH35">
        <v>0</v>
      </c>
      <c r="AI35">
        <v>3</v>
      </c>
      <c r="AJ35">
        <v>1</v>
      </c>
      <c r="AK35">
        <v>0</v>
      </c>
      <c r="AL35">
        <v>0</v>
      </c>
      <c r="AM35">
        <v>0</v>
      </c>
    </row>
    <row r="36" spans="2:39" x14ac:dyDescent="0.3">
      <c r="B36" s="2" t="s">
        <v>93</v>
      </c>
      <c r="C36" s="2">
        <v>21</v>
      </c>
      <c r="D36" s="2" t="s">
        <v>39</v>
      </c>
      <c r="E36" s="2" t="s">
        <v>49</v>
      </c>
      <c r="F36" s="2" t="s">
        <v>41</v>
      </c>
      <c r="G36" s="2">
        <v>1343</v>
      </c>
      <c r="H36" s="2" t="s">
        <v>51</v>
      </c>
      <c r="I36" s="2">
        <v>22</v>
      </c>
      <c r="J36" s="2">
        <v>1</v>
      </c>
      <c r="K36" s="2" t="s">
        <v>68</v>
      </c>
      <c r="L36" s="2">
        <v>1</v>
      </c>
      <c r="M36" s="2">
        <v>669</v>
      </c>
      <c r="N36" s="2">
        <v>3</v>
      </c>
      <c r="O36" s="2" t="s">
        <v>44</v>
      </c>
      <c r="P36" s="2">
        <v>49</v>
      </c>
      <c r="Q36" s="2">
        <v>3</v>
      </c>
      <c r="R36" s="2">
        <v>1</v>
      </c>
      <c r="S36" s="2" t="s">
        <v>54</v>
      </c>
      <c r="T36" s="2">
        <v>3</v>
      </c>
      <c r="U36" s="2" t="s">
        <v>46</v>
      </c>
      <c r="V36" s="2">
        <v>3447</v>
      </c>
      <c r="W36" s="2" t="s">
        <v>47</v>
      </c>
      <c r="X36" s="2">
        <v>24444</v>
      </c>
      <c r="Y36" s="2">
        <v>1</v>
      </c>
      <c r="Z36" s="2" t="s">
        <v>48</v>
      </c>
      <c r="AA36" s="2" t="s">
        <v>49</v>
      </c>
      <c r="AB36" s="2">
        <v>11</v>
      </c>
      <c r="AC36" s="2">
        <v>3</v>
      </c>
      <c r="AD36" s="2">
        <v>3</v>
      </c>
      <c r="AE36" s="2">
        <v>80</v>
      </c>
      <c r="AF36" s="2">
        <v>0</v>
      </c>
      <c r="AG36" s="2">
        <v>3</v>
      </c>
      <c r="AH36" s="2">
        <v>2</v>
      </c>
      <c r="AI36" s="2">
        <v>3</v>
      </c>
      <c r="AJ36" s="2">
        <v>3</v>
      </c>
      <c r="AK36" s="2">
        <v>2</v>
      </c>
      <c r="AL36" s="2">
        <v>1</v>
      </c>
      <c r="AM36" s="2">
        <v>2</v>
      </c>
    </row>
    <row r="37" spans="2:39" x14ac:dyDescent="0.3">
      <c r="B37" t="s">
        <v>94</v>
      </c>
      <c r="C37">
        <v>21</v>
      </c>
      <c r="D37" t="s">
        <v>39</v>
      </c>
      <c r="E37" t="s">
        <v>40</v>
      </c>
      <c r="F37" t="s">
        <v>41</v>
      </c>
      <c r="G37">
        <v>1427</v>
      </c>
      <c r="H37" t="s">
        <v>42</v>
      </c>
      <c r="I37">
        <v>18</v>
      </c>
      <c r="J37">
        <v>1</v>
      </c>
      <c r="K37" t="s">
        <v>73</v>
      </c>
      <c r="L37">
        <v>1</v>
      </c>
      <c r="M37">
        <v>923</v>
      </c>
      <c r="N37">
        <v>4</v>
      </c>
      <c r="O37" t="s">
        <v>53</v>
      </c>
      <c r="P37">
        <v>65</v>
      </c>
      <c r="Q37">
        <v>3</v>
      </c>
      <c r="R37">
        <v>1</v>
      </c>
      <c r="S37" t="s">
        <v>60</v>
      </c>
      <c r="T37">
        <v>4</v>
      </c>
      <c r="U37" t="s">
        <v>46</v>
      </c>
      <c r="V37">
        <v>2693</v>
      </c>
      <c r="W37" t="s">
        <v>47</v>
      </c>
      <c r="X37">
        <v>8870</v>
      </c>
      <c r="Y37">
        <v>1</v>
      </c>
      <c r="Z37" t="s">
        <v>48</v>
      </c>
      <c r="AA37" t="s">
        <v>49</v>
      </c>
      <c r="AB37">
        <v>19</v>
      </c>
      <c r="AC37">
        <v>3</v>
      </c>
      <c r="AD37">
        <v>1</v>
      </c>
      <c r="AE37">
        <v>80</v>
      </c>
      <c r="AF37">
        <v>0</v>
      </c>
      <c r="AG37">
        <v>1</v>
      </c>
      <c r="AH37">
        <v>3</v>
      </c>
      <c r="AI37">
        <v>2</v>
      </c>
      <c r="AJ37">
        <v>1</v>
      </c>
      <c r="AK37">
        <v>0</v>
      </c>
      <c r="AL37">
        <v>0</v>
      </c>
      <c r="AM37">
        <v>0</v>
      </c>
    </row>
    <row r="38" spans="2:39" x14ac:dyDescent="0.3">
      <c r="B38" s="2" t="s">
        <v>95</v>
      </c>
      <c r="C38" s="2">
        <v>21</v>
      </c>
      <c r="D38" s="2" t="s">
        <v>39</v>
      </c>
      <c r="E38" s="2" t="s">
        <v>40</v>
      </c>
      <c r="F38" s="2" t="s">
        <v>41</v>
      </c>
      <c r="G38" s="2">
        <v>1334</v>
      </c>
      <c r="H38" s="2" t="s">
        <v>42</v>
      </c>
      <c r="I38" s="2">
        <v>10</v>
      </c>
      <c r="J38" s="2">
        <v>3</v>
      </c>
      <c r="K38" s="2" t="s">
        <v>43</v>
      </c>
      <c r="L38" s="2">
        <v>1</v>
      </c>
      <c r="M38" s="2">
        <v>1079</v>
      </c>
      <c r="N38" s="2">
        <v>3</v>
      </c>
      <c r="O38" s="2" t="s">
        <v>53</v>
      </c>
      <c r="P38" s="2">
        <v>36</v>
      </c>
      <c r="Q38" s="2">
        <v>2</v>
      </c>
      <c r="R38" s="2">
        <v>1</v>
      </c>
      <c r="S38" s="2" t="s">
        <v>45</v>
      </c>
      <c r="T38" s="2">
        <v>1</v>
      </c>
      <c r="U38" s="2" t="s">
        <v>46</v>
      </c>
      <c r="V38" s="2">
        <v>1416</v>
      </c>
      <c r="W38" s="2" t="s">
        <v>47</v>
      </c>
      <c r="X38" s="2">
        <v>17258</v>
      </c>
      <c r="Y38" s="2">
        <v>1</v>
      </c>
      <c r="Z38" s="2" t="s">
        <v>48</v>
      </c>
      <c r="AA38" s="2" t="s">
        <v>49</v>
      </c>
      <c r="AB38" s="2">
        <v>13</v>
      </c>
      <c r="AC38" s="2">
        <v>3</v>
      </c>
      <c r="AD38" s="2">
        <v>1</v>
      </c>
      <c r="AE38" s="2">
        <v>80</v>
      </c>
      <c r="AF38" s="2">
        <v>0</v>
      </c>
      <c r="AG38" s="2">
        <v>1</v>
      </c>
      <c r="AH38" s="2">
        <v>6</v>
      </c>
      <c r="AI38" s="2">
        <v>2</v>
      </c>
      <c r="AJ38" s="2">
        <v>1</v>
      </c>
      <c r="AK38" s="2">
        <v>0</v>
      </c>
      <c r="AL38" s="2">
        <v>1</v>
      </c>
      <c r="AM38" s="2">
        <v>0</v>
      </c>
    </row>
    <row r="39" spans="2:39" x14ac:dyDescent="0.3">
      <c r="B39" t="s">
        <v>96</v>
      </c>
      <c r="C39">
        <v>21</v>
      </c>
      <c r="D39" t="s">
        <v>39</v>
      </c>
      <c r="E39" t="s">
        <v>49</v>
      </c>
      <c r="F39" t="s">
        <v>41</v>
      </c>
      <c r="G39">
        <v>984</v>
      </c>
      <c r="H39" t="s">
        <v>42</v>
      </c>
      <c r="I39">
        <v>1</v>
      </c>
      <c r="J39">
        <v>1</v>
      </c>
      <c r="K39" t="s">
        <v>68</v>
      </c>
      <c r="L39">
        <v>1</v>
      </c>
      <c r="M39">
        <v>1131</v>
      </c>
      <c r="N39">
        <v>4</v>
      </c>
      <c r="O39" t="s">
        <v>53</v>
      </c>
      <c r="P39">
        <v>70</v>
      </c>
      <c r="Q39">
        <v>2</v>
      </c>
      <c r="R39">
        <v>1</v>
      </c>
      <c r="S39" t="s">
        <v>60</v>
      </c>
      <c r="T39">
        <v>2</v>
      </c>
      <c r="U39" t="s">
        <v>46</v>
      </c>
      <c r="V39">
        <v>2070</v>
      </c>
      <c r="W39" t="s">
        <v>47</v>
      </c>
      <c r="X39">
        <v>25326</v>
      </c>
      <c r="Y39">
        <v>1</v>
      </c>
      <c r="Z39" t="s">
        <v>48</v>
      </c>
      <c r="AA39" t="s">
        <v>40</v>
      </c>
      <c r="AB39">
        <v>11</v>
      </c>
      <c r="AC39">
        <v>3</v>
      </c>
      <c r="AD39">
        <v>3</v>
      </c>
      <c r="AE39">
        <v>80</v>
      </c>
      <c r="AF39">
        <v>0</v>
      </c>
      <c r="AG39">
        <v>2</v>
      </c>
      <c r="AH39">
        <v>6</v>
      </c>
      <c r="AI39">
        <v>4</v>
      </c>
      <c r="AJ39">
        <v>2</v>
      </c>
      <c r="AK39">
        <v>2</v>
      </c>
      <c r="AL39">
        <v>2</v>
      </c>
      <c r="AM39">
        <v>2</v>
      </c>
    </row>
    <row r="40" spans="2:39" x14ac:dyDescent="0.3">
      <c r="B40" s="2" t="s">
        <v>97</v>
      </c>
      <c r="C40" s="2">
        <v>21</v>
      </c>
      <c r="D40" s="2" t="s">
        <v>39</v>
      </c>
      <c r="E40" s="2" t="s">
        <v>40</v>
      </c>
      <c r="F40" s="2" t="s">
        <v>56</v>
      </c>
      <c r="G40" s="2">
        <v>251</v>
      </c>
      <c r="H40" s="2" t="s">
        <v>42</v>
      </c>
      <c r="I40" s="2">
        <v>10</v>
      </c>
      <c r="J40" s="2">
        <v>2</v>
      </c>
      <c r="K40" s="2" t="s">
        <v>43</v>
      </c>
      <c r="L40" s="2">
        <v>1</v>
      </c>
      <c r="M40" s="2">
        <v>1279</v>
      </c>
      <c r="N40" s="2">
        <v>1</v>
      </c>
      <c r="O40" s="2" t="s">
        <v>53</v>
      </c>
      <c r="P40" s="2">
        <v>45</v>
      </c>
      <c r="Q40" s="2">
        <v>2</v>
      </c>
      <c r="R40" s="2">
        <v>1</v>
      </c>
      <c r="S40" s="2" t="s">
        <v>45</v>
      </c>
      <c r="T40" s="2">
        <v>3</v>
      </c>
      <c r="U40" s="2" t="s">
        <v>46</v>
      </c>
      <c r="V40" s="2">
        <v>2625</v>
      </c>
      <c r="W40" s="2" t="s">
        <v>47</v>
      </c>
      <c r="X40" s="2">
        <v>25308</v>
      </c>
      <c r="Y40" s="2">
        <v>1</v>
      </c>
      <c r="Z40" s="2" t="s">
        <v>48</v>
      </c>
      <c r="AA40" s="2" t="s">
        <v>49</v>
      </c>
      <c r="AB40" s="2">
        <v>20</v>
      </c>
      <c r="AC40" s="2">
        <v>4</v>
      </c>
      <c r="AD40" s="2">
        <v>3</v>
      </c>
      <c r="AE40" s="2">
        <v>80</v>
      </c>
      <c r="AF40" s="2">
        <v>0</v>
      </c>
      <c r="AG40" s="2">
        <v>2</v>
      </c>
      <c r="AH40" s="2">
        <v>2</v>
      </c>
      <c r="AI40" s="2">
        <v>1</v>
      </c>
      <c r="AJ40" s="2">
        <v>2</v>
      </c>
      <c r="AK40" s="2">
        <v>2</v>
      </c>
      <c r="AL40" s="2">
        <v>2</v>
      </c>
      <c r="AM40" s="2">
        <v>2</v>
      </c>
    </row>
    <row r="41" spans="2:39" x14ac:dyDescent="0.3">
      <c r="B41" t="s">
        <v>98</v>
      </c>
      <c r="C41">
        <v>21</v>
      </c>
      <c r="D41" t="s">
        <v>39</v>
      </c>
      <c r="E41" t="s">
        <v>49</v>
      </c>
      <c r="F41" t="s">
        <v>41</v>
      </c>
      <c r="G41">
        <v>546</v>
      </c>
      <c r="H41" t="s">
        <v>42</v>
      </c>
      <c r="I41">
        <v>5</v>
      </c>
      <c r="J41">
        <v>1</v>
      </c>
      <c r="K41" t="s">
        <v>52</v>
      </c>
      <c r="L41">
        <v>1</v>
      </c>
      <c r="M41">
        <v>1623</v>
      </c>
      <c r="N41">
        <v>3</v>
      </c>
      <c r="O41" t="s">
        <v>44</v>
      </c>
      <c r="P41">
        <v>97</v>
      </c>
      <c r="Q41">
        <v>3</v>
      </c>
      <c r="R41">
        <v>1</v>
      </c>
      <c r="S41" t="s">
        <v>60</v>
      </c>
      <c r="T41">
        <v>4</v>
      </c>
      <c r="U41" t="s">
        <v>46</v>
      </c>
      <c r="V41">
        <v>3117</v>
      </c>
      <c r="W41" t="s">
        <v>47</v>
      </c>
      <c r="X41">
        <v>26009</v>
      </c>
      <c r="Y41">
        <v>1</v>
      </c>
      <c r="Z41" t="s">
        <v>48</v>
      </c>
      <c r="AA41" t="s">
        <v>49</v>
      </c>
      <c r="AB41">
        <v>18</v>
      </c>
      <c r="AC41">
        <v>3</v>
      </c>
      <c r="AD41">
        <v>3</v>
      </c>
      <c r="AE41">
        <v>80</v>
      </c>
      <c r="AF41">
        <v>0</v>
      </c>
      <c r="AG41">
        <v>3</v>
      </c>
      <c r="AH41">
        <v>2</v>
      </c>
      <c r="AI41">
        <v>3</v>
      </c>
      <c r="AJ41">
        <v>2</v>
      </c>
      <c r="AK41">
        <v>2</v>
      </c>
      <c r="AL41">
        <v>2</v>
      </c>
      <c r="AM41">
        <v>2</v>
      </c>
    </row>
    <row r="42" spans="2:39" x14ac:dyDescent="0.3">
      <c r="B42" s="2" t="s">
        <v>99</v>
      </c>
      <c r="C42" s="2">
        <v>21</v>
      </c>
      <c r="D42" s="2" t="s">
        <v>39</v>
      </c>
      <c r="E42" s="2" t="s">
        <v>40</v>
      </c>
      <c r="F42" s="2" t="s">
        <v>41</v>
      </c>
      <c r="G42" s="2">
        <v>337</v>
      </c>
      <c r="H42" s="2" t="s">
        <v>51</v>
      </c>
      <c r="I42" s="2">
        <v>7</v>
      </c>
      <c r="J42" s="2">
        <v>1</v>
      </c>
      <c r="K42" s="2" t="s">
        <v>57</v>
      </c>
      <c r="L42" s="2">
        <v>1</v>
      </c>
      <c r="M42" s="2">
        <v>1780</v>
      </c>
      <c r="N42" s="2">
        <v>2</v>
      </c>
      <c r="O42" s="2" t="s">
        <v>44</v>
      </c>
      <c r="P42" s="2">
        <v>31</v>
      </c>
      <c r="Q42" s="2">
        <v>3</v>
      </c>
      <c r="R42" s="2">
        <v>1</v>
      </c>
      <c r="S42" s="2" t="s">
        <v>54</v>
      </c>
      <c r="T42" s="2">
        <v>2</v>
      </c>
      <c r="U42" s="2" t="s">
        <v>46</v>
      </c>
      <c r="V42" s="2">
        <v>2679</v>
      </c>
      <c r="W42" s="2" t="s">
        <v>47</v>
      </c>
      <c r="X42" s="2">
        <v>4567</v>
      </c>
      <c r="Y42" s="2">
        <v>1</v>
      </c>
      <c r="Z42" s="2" t="s">
        <v>48</v>
      </c>
      <c r="AA42" s="2" t="s">
        <v>49</v>
      </c>
      <c r="AB42" s="2">
        <v>13</v>
      </c>
      <c r="AC42" s="2">
        <v>3</v>
      </c>
      <c r="AD42" s="2">
        <v>2</v>
      </c>
      <c r="AE42" s="2">
        <v>80</v>
      </c>
      <c r="AF42" s="2">
        <v>0</v>
      </c>
      <c r="AG42" s="2">
        <v>1</v>
      </c>
      <c r="AH42" s="2">
        <v>3</v>
      </c>
      <c r="AI42" s="2">
        <v>3</v>
      </c>
      <c r="AJ42" s="2">
        <v>1</v>
      </c>
      <c r="AK42" s="2">
        <v>0</v>
      </c>
      <c r="AL42" s="2">
        <v>1</v>
      </c>
      <c r="AM42" s="2">
        <v>0</v>
      </c>
    </row>
    <row r="43" spans="2:39" x14ac:dyDescent="0.3">
      <c r="B43" t="s">
        <v>100</v>
      </c>
      <c r="C43">
        <v>21</v>
      </c>
      <c r="D43" t="s">
        <v>39</v>
      </c>
      <c r="E43" t="s">
        <v>49</v>
      </c>
      <c r="F43" t="s">
        <v>41</v>
      </c>
      <c r="G43">
        <v>501</v>
      </c>
      <c r="H43" t="s">
        <v>51</v>
      </c>
      <c r="I43">
        <v>5</v>
      </c>
      <c r="J43">
        <v>1</v>
      </c>
      <c r="K43" t="s">
        <v>52</v>
      </c>
      <c r="L43">
        <v>1</v>
      </c>
      <c r="M43">
        <v>2021</v>
      </c>
      <c r="N43">
        <v>3</v>
      </c>
      <c r="O43" t="s">
        <v>44</v>
      </c>
      <c r="P43">
        <v>58</v>
      </c>
      <c r="Q43">
        <v>3</v>
      </c>
      <c r="R43">
        <v>1</v>
      </c>
      <c r="S43" t="s">
        <v>54</v>
      </c>
      <c r="T43">
        <v>1</v>
      </c>
      <c r="U43" t="s">
        <v>46</v>
      </c>
      <c r="V43">
        <v>2380</v>
      </c>
      <c r="W43" t="s">
        <v>47</v>
      </c>
      <c r="X43">
        <v>25479</v>
      </c>
      <c r="Y43">
        <v>1</v>
      </c>
      <c r="Z43" t="s">
        <v>48</v>
      </c>
      <c r="AA43" t="s">
        <v>40</v>
      </c>
      <c r="AB43">
        <v>11</v>
      </c>
      <c r="AC43">
        <v>3</v>
      </c>
      <c r="AD43">
        <v>4</v>
      </c>
      <c r="AE43">
        <v>80</v>
      </c>
      <c r="AF43">
        <v>0</v>
      </c>
      <c r="AG43">
        <v>2</v>
      </c>
      <c r="AH43">
        <v>6</v>
      </c>
      <c r="AI43">
        <v>3</v>
      </c>
      <c r="AJ43">
        <v>2</v>
      </c>
      <c r="AK43">
        <v>2</v>
      </c>
      <c r="AL43">
        <v>1</v>
      </c>
      <c r="AM43">
        <v>2</v>
      </c>
    </row>
    <row r="44" spans="2:39" x14ac:dyDescent="0.3">
      <c r="B44" s="2" t="s">
        <v>101</v>
      </c>
      <c r="C44" s="2">
        <v>22</v>
      </c>
      <c r="D44" s="2" t="s">
        <v>39</v>
      </c>
      <c r="E44" s="2" t="s">
        <v>49</v>
      </c>
      <c r="F44" s="2" t="s">
        <v>59</v>
      </c>
      <c r="G44" s="2">
        <v>1123</v>
      </c>
      <c r="H44" s="2" t="s">
        <v>42</v>
      </c>
      <c r="I44" s="2">
        <v>16</v>
      </c>
      <c r="J44" s="2">
        <v>2</v>
      </c>
      <c r="K44" s="2" t="s">
        <v>52</v>
      </c>
      <c r="L44" s="2">
        <v>1</v>
      </c>
      <c r="M44" s="2">
        <v>22</v>
      </c>
      <c r="N44" s="2">
        <v>4</v>
      </c>
      <c r="O44" s="2" t="s">
        <v>44</v>
      </c>
      <c r="P44" s="2">
        <v>96</v>
      </c>
      <c r="Q44" s="2">
        <v>4</v>
      </c>
      <c r="R44" s="2">
        <v>1</v>
      </c>
      <c r="S44" s="2" t="s">
        <v>45</v>
      </c>
      <c r="T44" s="2">
        <v>4</v>
      </c>
      <c r="U44" s="2" t="s">
        <v>102</v>
      </c>
      <c r="V44" s="2">
        <v>2935</v>
      </c>
      <c r="W44" s="2" t="s">
        <v>47</v>
      </c>
      <c r="X44" s="2">
        <v>7324</v>
      </c>
      <c r="Y44" s="2">
        <v>1</v>
      </c>
      <c r="Z44" s="2" t="s">
        <v>48</v>
      </c>
      <c r="AA44" s="2" t="s">
        <v>40</v>
      </c>
      <c r="AB44" s="2">
        <v>13</v>
      </c>
      <c r="AC44" s="2">
        <v>3</v>
      </c>
      <c r="AD44" s="2">
        <v>2</v>
      </c>
      <c r="AE44" s="2">
        <v>80</v>
      </c>
      <c r="AF44" s="2">
        <v>2</v>
      </c>
      <c r="AG44" s="2">
        <v>1</v>
      </c>
      <c r="AH44" s="2">
        <v>2</v>
      </c>
      <c r="AI44" s="2">
        <v>2</v>
      </c>
      <c r="AJ44" s="2">
        <v>1</v>
      </c>
      <c r="AK44" s="2">
        <v>0</v>
      </c>
      <c r="AL44" s="2">
        <v>0</v>
      </c>
      <c r="AM44" s="2">
        <v>0</v>
      </c>
    </row>
    <row r="45" spans="2:39" x14ac:dyDescent="0.3">
      <c r="B45" t="s">
        <v>103</v>
      </c>
      <c r="C45">
        <v>22</v>
      </c>
      <c r="D45" t="s">
        <v>39</v>
      </c>
      <c r="E45" t="s">
        <v>49</v>
      </c>
      <c r="F45" t="s">
        <v>41</v>
      </c>
      <c r="G45">
        <v>534</v>
      </c>
      <c r="H45" t="s">
        <v>42</v>
      </c>
      <c r="I45">
        <v>15</v>
      </c>
      <c r="J45">
        <v>3</v>
      </c>
      <c r="K45" t="s">
        <v>52</v>
      </c>
      <c r="L45">
        <v>1</v>
      </c>
      <c r="M45">
        <v>144</v>
      </c>
      <c r="N45">
        <v>2</v>
      </c>
      <c r="O45" t="s">
        <v>53</v>
      </c>
      <c r="P45">
        <v>59</v>
      </c>
      <c r="Q45">
        <v>3</v>
      </c>
      <c r="R45">
        <v>1</v>
      </c>
      <c r="S45" t="s">
        <v>45</v>
      </c>
      <c r="T45">
        <v>4</v>
      </c>
      <c r="U45" t="s">
        <v>46</v>
      </c>
      <c r="V45">
        <v>2871</v>
      </c>
      <c r="W45" t="s">
        <v>47</v>
      </c>
      <c r="X45">
        <v>23785</v>
      </c>
      <c r="Y45">
        <v>1</v>
      </c>
      <c r="Z45" t="s">
        <v>48</v>
      </c>
      <c r="AA45" t="s">
        <v>49</v>
      </c>
      <c r="AB45">
        <v>15</v>
      </c>
      <c r="AC45">
        <v>3</v>
      </c>
      <c r="AD45">
        <v>3</v>
      </c>
      <c r="AE45">
        <v>80</v>
      </c>
      <c r="AF45">
        <v>0</v>
      </c>
      <c r="AG45">
        <v>1</v>
      </c>
      <c r="AH45">
        <v>5</v>
      </c>
      <c r="AI45">
        <v>3</v>
      </c>
      <c r="AJ45">
        <v>0</v>
      </c>
      <c r="AK45">
        <v>0</v>
      </c>
      <c r="AL45">
        <v>0</v>
      </c>
      <c r="AM45">
        <v>0</v>
      </c>
    </row>
    <row r="46" spans="2:39" x14ac:dyDescent="0.3">
      <c r="B46" s="2" t="s">
        <v>104</v>
      </c>
      <c r="C46" s="2">
        <v>22</v>
      </c>
      <c r="D46" s="2" t="s">
        <v>39</v>
      </c>
      <c r="E46" s="2" t="s">
        <v>49</v>
      </c>
      <c r="F46" s="2" t="s">
        <v>41</v>
      </c>
      <c r="G46" s="2">
        <v>594</v>
      </c>
      <c r="H46" s="2" t="s">
        <v>42</v>
      </c>
      <c r="I46" s="2">
        <v>2</v>
      </c>
      <c r="J46" s="2">
        <v>1</v>
      </c>
      <c r="K46" s="2" t="s">
        <v>68</v>
      </c>
      <c r="L46" s="2">
        <v>1</v>
      </c>
      <c r="M46" s="2">
        <v>169</v>
      </c>
      <c r="N46" s="2">
        <v>3</v>
      </c>
      <c r="O46" s="2" t="s">
        <v>44</v>
      </c>
      <c r="P46" s="2">
        <v>100</v>
      </c>
      <c r="Q46" s="2">
        <v>3</v>
      </c>
      <c r="R46" s="2">
        <v>1</v>
      </c>
      <c r="S46" s="2" t="s">
        <v>45</v>
      </c>
      <c r="T46" s="2">
        <v>4</v>
      </c>
      <c r="U46" s="2" t="s">
        <v>105</v>
      </c>
      <c r="V46" s="2">
        <v>2523</v>
      </c>
      <c r="W46" s="2" t="s">
        <v>47</v>
      </c>
      <c r="X46" s="2">
        <v>19299</v>
      </c>
      <c r="Y46" s="2">
        <v>0</v>
      </c>
      <c r="Z46" s="2" t="s">
        <v>48</v>
      </c>
      <c r="AA46" s="2" t="s">
        <v>49</v>
      </c>
      <c r="AB46" s="2">
        <v>14</v>
      </c>
      <c r="AC46" s="2">
        <v>3</v>
      </c>
      <c r="AD46" s="2">
        <v>3</v>
      </c>
      <c r="AE46" s="2">
        <v>80</v>
      </c>
      <c r="AF46" s="2">
        <v>1</v>
      </c>
      <c r="AG46" s="2">
        <v>3</v>
      </c>
      <c r="AH46" s="2">
        <v>2</v>
      </c>
      <c r="AI46" s="2">
        <v>3</v>
      </c>
      <c r="AJ46" s="2">
        <v>2</v>
      </c>
      <c r="AK46" s="2">
        <v>1</v>
      </c>
      <c r="AL46" s="2">
        <v>2</v>
      </c>
      <c r="AM46" s="2">
        <v>1</v>
      </c>
    </row>
    <row r="47" spans="2:39" x14ac:dyDescent="0.3">
      <c r="B47" t="s">
        <v>106</v>
      </c>
      <c r="C47">
        <v>22</v>
      </c>
      <c r="D47" t="s">
        <v>39</v>
      </c>
      <c r="E47" t="s">
        <v>49</v>
      </c>
      <c r="F47" t="s">
        <v>41</v>
      </c>
      <c r="G47">
        <v>1256</v>
      </c>
      <c r="H47" t="s">
        <v>42</v>
      </c>
      <c r="I47">
        <v>19</v>
      </c>
      <c r="J47">
        <v>1</v>
      </c>
      <c r="K47" t="s">
        <v>52</v>
      </c>
      <c r="L47">
        <v>1</v>
      </c>
      <c r="M47">
        <v>217</v>
      </c>
      <c r="N47">
        <v>3</v>
      </c>
      <c r="O47" t="s">
        <v>44</v>
      </c>
      <c r="P47">
        <v>80</v>
      </c>
      <c r="Q47">
        <v>3</v>
      </c>
      <c r="R47">
        <v>1</v>
      </c>
      <c r="S47" t="s">
        <v>60</v>
      </c>
      <c r="T47">
        <v>4</v>
      </c>
      <c r="U47" t="s">
        <v>105</v>
      </c>
      <c r="V47">
        <v>2323</v>
      </c>
      <c r="W47" t="s">
        <v>47</v>
      </c>
      <c r="X47">
        <v>11992</v>
      </c>
      <c r="Y47">
        <v>1</v>
      </c>
      <c r="Z47" t="s">
        <v>48</v>
      </c>
      <c r="AA47" t="s">
        <v>49</v>
      </c>
      <c r="AB47">
        <v>24</v>
      </c>
      <c r="AC47">
        <v>4</v>
      </c>
      <c r="AD47">
        <v>1</v>
      </c>
      <c r="AE47">
        <v>80</v>
      </c>
      <c r="AF47">
        <v>2</v>
      </c>
      <c r="AG47">
        <v>2</v>
      </c>
      <c r="AH47">
        <v>6</v>
      </c>
      <c r="AI47">
        <v>3</v>
      </c>
      <c r="AJ47">
        <v>2</v>
      </c>
      <c r="AK47">
        <v>2</v>
      </c>
      <c r="AL47">
        <v>2</v>
      </c>
      <c r="AM47">
        <v>2</v>
      </c>
    </row>
    <row r="48" spans="2:39" x14ac:dyDescent="0.3">
      <c r="B48" s="2" t="s">
        <v>107</v>
      </c>
      <c r="C48" s="2">
        <v>22</v>
      </c>
      <c r="D48" s="2" t="s">
        <v>39</v>
      </c>
      <c r="E48" s="2" t="s">
        <v>49</v>
      </c>
      <c r="F48" s="2" t="s">
        <v>41</v>
      </c>
      <c r="G48" s="2">
        <v>1136</v>
      </c>
      <c r="H48" s="2" t="s">
        <v>42</v>
      </c>
      <c r="I48" s="2">
        <v>5</v>
      </c>
      <c r="J48" s="2">
        <v>3</v>
      </c>
      <c r="K48" s="2" t="s">
        <v>43</v>
      </c>
      <c r="L48" s="2">
        <v>1</v>
      </c>
      <c r="M48" s="2">
        <v>284</v>
      </c>
      <c r="N48" s="2">
        <v>4</v>
      </c>
      <c r="O48" s="2" t="s">
        <v>44</v>
      </c>
      <c r="P48" s="2">
        <v>60</v>
      </c>
      <c r="Q48" s="2">
        <v>4</v>
      </c>
      <c r="R48" s="2">
        <v>1</v>
      </c>
      <c r="S48" s="2" t="s">
        <v>60</v>
      </c>
      <c r="T48" s="2">
        <v>2</v>
      </c>
      <c r="U48" s="2" t="s">
        <v>102</v>
      </c>
      <c r="V48" s="2">
        <v>2328</v>
      </c>
      <c r="W48" s="2" t="s">
        <v>47</v>
      </c>
      <c r="X48" s="2">
        <v>12392</v>
      </c>
      <c r="Y48" s="2">
        <v>1</v>
      </c>
      <c r="Z48" s="2" t="s">
        <v>48</v>
      </c>
      <c r="AA48" s="2" t="s">
        <v>40</v>
      </c>
      <c r="AB48" s="2">
        <v>16</v>
      </c>
      <c r="AC48" s="2">
        <v>3</v>
      </c>
      <c r="AD48" s="2">
        <v>1</v>
      </c>
      <c r="AE48" s="2">
        <v>80</v>
      </c>
      <c r="AF48" s="2">
        <v>1</v>
      </c>
      <c r="AG48" s="2">
        <v>4</v>
      </c>
      <c r="AH48" s="2">
        <v>2</v>
      </c>
      <c r="AI48" s="2">
        <v>2</v>
      </c>
      <c r="AJ48" s="2">
        <v>4</v>
      </c>
      <c r="AK48" s="2">
        <v>2</v>
      </c>
      <c r="AL48" s="2">
        <v>2</v>
      </c>
      <c r="AM48" s="2"/>
    </row>
    <row r="49" spans="2:39" x14ac:dyDescent="0.3">
      <c r="B49" t="s">
        <v>108</v>
      </c>
      <c r="C49">
        <v>22</v>
      </c>
      <c r="D49" t="s">
        <v>39</v>
      </c>
      <c r="E49" t="s">
        <v>49</v>
      </c>
      <c r="F49" t="s">
        <v>41</v>
      </c>
      <c r="G49">
        <v>253</v>
      </c>
      <c r="H49" t="s">
        <v>42</v>
      </c>
      <c r="I49">
        <v>11</v>
      </c>
      <c r="J49">
        <v>3</v>
      </c>
      <c r="K49" t="s">
        <v>52</v>
      </c>
      <c r="L49">
        <v>1</v>
      </c>
      <c r="M49">
        <v>511</v>
      </c>
      <c r="N49">
        <v>1</v>
      </c>
      <c r="O49" t="s">
        <v>53</v>
      </c>
      <c r="P49">
        <v>43</v>
      </c>
      <c r="Q49">
        <v>3</v>
      </c>
      <c r="R49">
        <v>1</v>
      </c>
      <c r="S49" t="s">
        <v>60</v>
      </c>
      <c r="T49">
        <v>2</v>
      </c>
      <c r="U49" t="s">
        <v>105</v>
      </c>
      <c r="V49">
        <v>2244</v>
      </c>
      <c r="W49" t="s">
        <v>47</v>
      </c>
      <c r="X49">
        <v>24440</v>
      </c>
      <c r="Y49">
        <v>1</v>
      </c>
      <c r="Z49" t="s">
        <v>48</v>
      </c>
      <c r="AA49" t="s">
        <v>49</v>
      </c>
      <c r="AB49">
        <v>13</v>
      </c>
      <c r="AC49">
        <v>3</v>
      </c>
      <c r="AD49">
        <v>4</v>
      </c>
      <c r="AE49">
        <v>80</v>
      </c>
      <c r="AF49">
        <v>1</v>
      </c>
      <c r="AG49">
        <v>2</v>
      </c>
      <c r="AH49">
        <v>1</v>
      </c>
      <c r="AI49">
        <v>3</v>
      </c>
      <c r="AJ49">
        <v>2</v>
      </c>
      <c r="AK49">
        <v>1</v>
      </c>
      <c r="AL49">
        <v>1</v>
      </c>
      <c r="AM49">
        <v>2</v>
      </c>
    </row>
    <row r="50" spans="2:39" x14ac:dyDescent="0.3">
      <c r="B50" s="2" t="s">
        <v>109</v>
      </c>
      <c r="C50" s="2">
        <v>22</v>
      </c>
      <c r="D50" s="2" t="s">
        <v>39</v>
      </c>
      <c r="E50" s="2" t="s">
        <v>40</v>
      </c>
      <c r="F50" s="2" t="s">
        <v>56</v>
      </c>
      <c r="G50" s="2">
        <v>1368</v>
      </c>
      <c r="H50" s="2" t="s">
        <v>42</v>
      </c>
      <c r="I50" s="2">
        <v>4</v>
      </c>
      <c r="J50" s="2">
        <v>1</v>
      </c>
      <c r="K50" s="2" t="s">
        <v>68</v>
      </c>
      <c r="L50" s="2">
        <v>1</v>
      </c>
      <c r="M50" s="2">
        <v>593</v>
      </c>
      <c r="N50" s="2">
        <v>3</v>
      </c>
      <c r="O50" s="2" t="s">
        <v>44</v>
      </c>
      <c r="P50" s="2">
        <v>99</v>
      </c>
      <c r="Q50" s="2">
        <v>2</v>
      </c>
      <c r="R50" s="2">
        <v>1</v>
      </c>
      <c r="S50" s="2" t="s">
        <v>45</v>
      </c>
      <c r="T50" s="2">
        <v>3</v>
      </c>
      <c r="U50" s="2" t="s">
        <v>46</v>
      </c>
      <c r="V50" s="2">
        <v>3894</v>
      </c>
      <c r="W50" s="2" t="s">
        <v>47</v>
      </c>
      <c r="X50" s="2">
        <v>9129</v>
      </c>
      <c r="Y50" s="2">
        <v>5</v>
      </c>
      <c r="Z50" s="2" t="s">
        <v>48</v>
      </c>
      <c r="AA50" s="2" t="s">
        <v>49</v>
      </c>
      <c r="AB50" s="2">
        <v>16</v>
      </c>
      <c r="AC50" s="2">
        <v>3</v>
      </c>
      <c r="AD50" s="2">
        <v>3</v>
      </c>
      <c r="AE50" s="2">
        <v>80</v>
      </c>
      <c r="AF50" s="2">
        <v>0</v>
      </c>
      <c r="AG50" s="2">
        <v>4</v>
      </c>
      <c r="AH50" s="2">
        <v>3</v>
      </c>
      <c r="AI50" s="2">
        <v>3</v>
      </c>
      <c r="AJ50" s="2">
        <v>2</v>
      </c>
      <c r="AK50" s="2">
        <v>2</v>
      </c>
      <c r="AL50" s="2">
        <v>1</v>
      </c>
      <c r="AM50" s="2">
        <v>2</v>
      </c>
    </row>
    <row r="51" spans="2:39" x14ac:dyDescent="0.3">
      <c r="B51" t="s">
        <v>110</v>
      </c>
      <c r="C51">
        <v>22</v>
      </c>
      <c r="D51" t="s">
        <v>39</v>
      </c>
      <c r="E51" t="s">
        <v>49</v>
      </c>
      <c r="F51" t="s">
        <v>41</v>
      </c>
      <c r="G51">
        <v>604</v>
      </c>
      <c r="H51" t="s">
        <v>42</v>
      </c>
      <c r="I51">
        <v>6</v>
      </c>
      <c r="J51">
        <v>1</v>
      </c>
      <c r="K51" t="s">
        <v>52</v>
      </c>
      <c r="L51">
        <v>1</v>
      </c>
      <c r="M51">
        <v>675</v>
      </c>
      <c r="N51">
        <v>1</v>
      </c>
      <c r="O51" t="s">
        <v>44</v>
      </c>
      <c r="P51">
        <v>69</v>
      </c>
      <c r="Q51">
        <v>3</v>
      </c>
      <c r="R51">
        <v>1</v>
      </c>
      <c r="S51" t="s">
        <v>60</v>
      </c>
      <c r="T51">
        <v>3</v>
      </c>
      <c r="U51" t="s">
        <v>105</v>
      </c>
      <c r="V51">
        <v>2773</v>
      </c>
      <c r="W51" t="s">
        <v>47</v>
      </c>
      <c r="X51">
        <v>12145</v>
      </c>
      <c r="Y51">
        <v>0</v>
      </c>
      <c r="Z51" t="s">
        <v>48</v>
      </c>
      <c r="AA51" t="s">
        <v>49</v>
      </c>
      <c r="AB51">
        <v>20</v>
      </c>
      <c r="AC51">
        <v>4</v>
      </c>
      <c r="AD51">
        <v>4</v>
      </c>
      <c r="AE51">
        <v>80</v>
      </c>
      <c r="AF51">
        <v>0</v>
      </c>
      <c r="AG51">
        <v>3</v>
      </c>
      <c r="AH51">
        <v>3</v>
      </c>
      <c r="AI51">
        <v>3</v>
      </c>
      <c r="AJ51">
        <v>2</v>
      </c>
      <c r="AK51">
        <v>2</v>
      </c>
      <c r="AL51">
        <v>2</v>
      </c>
      <c r="AM51">
        <v>2</v>
      </c>
    </row>
    <row r="52" spans="2:39" x14ac:dyDescent="0.3">
      <c r="B52" s="2" t="s">
        <v>111</v>
      </c>
      <c r="C52" s="2">
        <v>22</v>
      </c>
      <c r="D52" s="2" t="s">
        <v>39</v>
      </c>
      <c r="E52" s="2" t="s">
        <v>49</v>
      </c>
      <c r="F52" s="2" t="s">
        <v>41</v>
      </c>
      <c r="G52" s="2">
        <v>1230</v>
      </c>
      <c r="H52" s="2" t="s">
        <v>42</v>
      </c>
      <c r="I52" s="2">
        <v>1</v>
      </c>
      <c r="J52" s="2">
        <v>2</v>
      </c>
      <c r="K52" s="2" t="s">
        <v>43</v>
      </c>
      <c r="L52" s="2">
        <v>1</v>
      </c>
      <c r="M52" s="2">
        <v>872</v>
      </c>
      <c r="N52" s="2">
        <v>4</v>
      </c>
      <c r="O52" s="2" t="s">
        <v>44</v>
      </c>
      <c r="P52" s="2">
        <v>33</v>
      </c>
      <c r="Q52" s="2">
        <v>2</v>
      </c>
      <c r="R52" s="2">
        <v>2</v>
      </c>
      <c r="S52" s="2" t="s">
        <v>112</v>
      </c>
      <c r="T52" s="2">
        <v>4</v>
      </c>
      <c r="U52" s="2" t="s">
        <v>105</v>
      </c>
      <c r="V52" s="2">
        <v>4775</v>
      </c>
      <c r="W52" s="2" t="s">
        <v>47</v>
      </c>
      <c r="X52" s="2">
        <v>19146</v>
      </c>
      <c r="Y52" s="2">
        <v>6</v>
      </c>
      <c r="Z52" s="2" t="s">
        <v>48</v>
      </c>
      <c r="AA52" s="2" t="s">
        <v>49</v>
      </c>
      <c r="AB52" s="2">
        <v>22</v>
      </c>
      <c r="AC52" s="2">
        <v>4</v>
      </c>
      <c r="AD52" s="2">
        <v>1</v>
      </c>
      <c r="AE52" s="2">
        <v>80</v>
      </c>
      <c r="AF52" s="2">
        <v>2</v>
      </c>
      <c r="AG52" s="2">
        <v>4</v>
      </c>
      <c r="AH52" s="2">
        <v>2</v>
      </c>
      <c r="AI52" s="2">
        <v>1</v>
      </c>
      <c r="AJ52" s="2">
        <v>2</v>
      </c>
      <c r="AK52" s="2">
        <v>2</v>
      </c>
      <c r="AL52" s="2">
        <v>2</v>
      </c>
      <c r="AM52" s="2">
        <v>2</v>
      </c>
    </row>
    <row r="53" spans="2:39" x14ac:dyDescent="0.3">
      <c r="B53" t="s">
        <v>113</v>
      </c>
      <c r="C53">
        <v>22</v>
      </c>
      <c r="D53" t="s">
        <v>39</v>
      </c>
      <c r="E53" t="s">
        <v>40</v>
      </c>
      <c r="F53" t="s">
        <v>41</v>
      </c>
      <c r="G53">
        <v>617</v>
      </c>
      <c r="H53" t="s">
        <v>42</v>
      </c>
      <c r="I53">
        <v>3</v>
      </c>
      <c r="J53">
        <v>1</v>
      </c>
      <c r="K53" t="s">
        <v>43</v>
      </c>
      <c r="L53">
        <v>1</v>
      </c>
      <c r="M53">
        <v>926</v>
      </c>
      <c r="N53">
        <v>2</v>
      </c>
      <c r="O53" t="s">
        <v>53</v>
      </c>
      <c r="P53">
        <v>34</v>
      </c>
      <c r="Q53">
        <v>3</v>
      </c>
      <c r="R53">
        <v>2</v>
      </c>
      <c r="S53" t="s">
        <v>112</v>
      </c>
      <c r="T53">
        <v>3</v>
      </c>
      <c r="U53" t="s">
        <v>105</v>
      </c>
      <c r="V53">
        <v>4171</v>
      </c>
      <c r="W53" t="s">
        <v>47</v>
      </c>
      <c r="X53">
        <v>10022</v>
      </c>
      <c r="Y53">
        <v>0</v>
      </c>
      <c r="Z53" t="s">
        <v>48</v>
      </c>
      <c r="AA53" t="s">
        <v>40</v>
      </c>
      <c r="AB53">
        <v>19</v>
      </c>
      <c r="AC53">
        <v>3</v>
      </c>
      <c r="AD53">
        <v>1</v>
      </c>
      <c r="AE53">
        <v>80</v>
      </c>
      <c r="AF53">
        <v>1</v>
      </c>
      <c r="AG53">
        <v>4</v>
      </c>
      <c r="AH53">
        <v>3</v>
      </c>
      <c r="AI53">
        <v>4</v>
      </c>
      <c r="AJ53">
        <v>3</v>
      </c>
      <c r="AK53">
        <v>2</v>
      </c>
      <c r="AL53">
        <v>0</v>
      </c>
      <c r="AM53">
        <v>2</v>
      </c>
    </row>
    <row r="54" spans="2:39" x14ac:dyDescent="0.3">
      <c r="B54" s="2" t="s">
        <v>114</v>
      </c>
      <c r="C54" s="2">
        <v>22</v>
      </c>
      <c r="D54" s="2" t="s">
        <v>39</v>
      </c>
      <c r="E54" s="2" t="s">
        <v>49</v>
      </c>
      <c r="F54" s="2" t="s">
        <v>41</v>
      </c>
      <c r="G54" s="2">
        <v>217</v>
      </c>
      <c r="H54" s="2" t="s">
        <v>42</v>
      </c>
      <c r="I54" s="2">
        <v>8</v>
      </c>
      <c r="J54" s="2">
        <v>1</v>
      </c>
      <c r="K54" s="2" t="s">
        <v>43</v>
      </c>
      <c r="L54" s="2">
        <v>1</v>
      </c>
      <c r="M54" s="2">
        <v>1019</v>
      </c>
      <c r="N54" s="2">
        <v>2</v>
      </c>
      <c r="O54" s="2" t="s">
        <v>44</v>
      </c>
      <c r="P54" s="2">
        <v>94</v>
      </c>
      <c r="Q54" s="2">
        <v>1</v>
      </c>
      <c r="R54" s="2">
        <v>1</v>
      </c>
      <c r="S54" s="2" t="s">
        <v>45</v>
      </c>
      <c r="T54" s="2">
        <v>1</v>
      </c>
      <c r="U54" s="2" t="s">
        <v>105</v>
      </c>
      <c r="V54" s="2">
        <v>2451</v>
      </c>
      <c r="W54" s="2" t="s">
        <v>47</v>
      </c>
      <c r="X54" s="2">
        <v>6881</v>
      </c>
      <c r="Y54" s="2">
        <v>1</v>
      </c>
      <c r="Z54" s="2" t="s">
        <v>48</v>
      </c>
      <c r="AA54" s="2" t="s">
        <v>49</v>
      </c>
      <c r="AB54" s="2">
        <v>15</v>
      </c>
      <c r="AC54" s="2">
        <v>3</v>
      </c>
      <c r="AD54" s="2">
        <v>1</v>
      </c>
      <c r="AE54" s="2">
        <v>80</v>
      </c>
      <c r="AF54" s="2">
        <v>1</v>
      </c>
      <c r="AG54" s="2">
        <v>4</v>
      </c>
      <c r="AH54" s="2">
        <v>3</v>
      </c>
      <c r="AI54" s="2">
        <v>2</v>
      </c>
      <c r="AJ54" s="2">
        <v>4</v>
      </c>
      <c r="AK54" s="2">
        <v>3</v>
      </c>
      <c r="AL54" s="2">
        <v>1</v>
      </c>
      <c r="AM54" s="2">
        <v>1</v>
      </c>
    </row>
    <row r="55" spans="2:39" x14ac:dyDescent="0.3">
      <c r="B55" t="s">
        <v>115</v>
      </c>
      <c r="C55">
        <v>22</v>
      </c>
      <c r="D55" t="s">
        <v>39</v>
      </c>
      <c r="E55" t="s">
        <v>40</v>
      </c>
      <c r="F55" t="s">
        <v>56</v>
      </c>
      <c r="G55">
        <v>1256</v>
      </c>
      <c r="H55" t="s">
        <v>42</v>
      </c>
      <c r="I55">
        <v>3</v>
      </c>
      <c r="J55">
        <v>4</v>
      </c>
      <c r="K55" t="s">
        <v>43</v>
      </c>
      <c r="L55">
        <v>1</v>
      </c>
      <c r="M55">
        <v>1203</v>
      </c>
      <c r="N55">
        <v>3</v>
      </c>
      <c r="O55" t="s">
        <v>44</v>
      </c>
      <c r="P55">
        <v>48</v>
      </c>
      <c r="Q55">
        <v>2</v>
      </c>
      <c r="R55">
        <v>1</v>
      </c>
      <c r="S55" t="s">
        <v>60</v>
      </c>
      <c r="T55">
        <v>4</v>
      </c>
      <c r="U55" t="s">
        <v>105</v>
      </c>
      <c r="V55">
        <v>2853</v>
      </c>
      <c r="W55" t="s">
        <v>47</v>
      </c>
      <c r="X55">
        <v>4223</v>
      </c>
      <c r="Y55">
        <v>0</v>
      </c>
      <c r="Z55" t="s">
        <v>48</v>
      </c>
      <c r="AA55" t="s">
        <v>40</v>
      </c>
      <c r="AB55">
        <v>11</v>
      </c>
      <c r="AC55">
        <v>3</v>
      </c>
      <c r="AD55">
        <v>2</v>
      </c>
      <c r="AE55">
        <v>80</v>
      </c>
      <c r="AF55">
        <v>1</v>
      </c>
      <c r="AG55">
        <v>1</v>
      </c>
      <c r="AH55">
        <v>5</v>
      </c>
      <c r="AI55">
        <v>3</v>
      </c>
      <c r="AJ55">
        <v>0</v>
      </c>
      <c r="AK55">
        <v>0</v>
      </c>
      <c r="AL55">
        <v>0</v>
      </c>
      <c r="AM55">
        <v>0</v>
      </c>
    </row>
    <row r="56" spans="2:39" x14ac:dyDescent="0.3">
      <c r="B56" s="2" t="s">
        <v>116</v>
      </c>
      <c r="C56" s="2">
        <v>22</v>
      </c>
      <c r="D56" s="2" t="s">
        <v>39</v>
      </c>
      <c r="E56" s="2" t="s">
        <v>49</v>
      </c>
      <c r="F56" s="2" t="s">
        <v>59</v>
      </c>
      <c r="G56" s="2">
        <v>457</v>
      </c>
      <c r="H56" s="2" t="s">
        <v>42</v>
      </c>
      <c r="I56" s="2">
        <v>26</v>
      </c>
      <c r="J56" s="2">
        <v>2</v>
      </c>
      <c r="K56" s="2" t="s">
        <v>73</v>
      </c>
      <c r="L56" s="2">
        <v>1</v>
      </c>
      <c r="M56" s="2">
        <v>1605</v>
      </c>
      <c r="N56" s="2">
        <v>2</v>
      </c>
      <c r="O56" s="2" t="s">
        <v>53</v>
      </c>
      <c r="P56" s="2">
        <v>85</v>
      </c>
      <c r="Q56" s="2">
        <v>2</v>
      </c>
      <c r="R56" s="2">
        <v>1</v>
      </c>
      <c r="S56" s="2" t="s">
        <v>60</v>
      </c>
      <c r="T56" s="2">
        <v>3</v>
      </c>
      <c r="U56" s="2" t="s">
        <v>105</v>
      </c>
      <c r="V56" s="2">
        <v>2814</v>
      </c>
      <c r="W56" s="2" t="s">
        <v>47</v>
      </c>
      <c r="X56" s="2">
        <v>10293</v>
      </c>
      <c r="Y56" s="2">
        <v>1</v>
      </c>
      <c r="Z56" s="2" t="s">
        <v>48</v>
      </c>
      <c r="AA56" s="2" t="s">
        <v>40</v>
      </c>
      <c r="AB56" s="2">
        <v>14</v>
      </c>
      <c r="AC56" s="2">
        <v>3</v>
      </c>
      <c r="AD56" s="2">
        <v>2</v>
      </c>
      <c r="AE56" s="2">
        <v>80</v>
      </c>
      <c r="AF56" s="2">
        <v>0</v>
      </c>
      <c r="AG56" s="2">
        <v>4</v>
      </c>
      <c r="AH56" s="2">
        <v>2</v>
      </c>
      <c r="AI56" s="2">
        <v>2</v>
      </c>
      <c r="AJ56" s="2">
        <v>4</v>
      </c>
      <c r="AK56" s="2">
        <v>2</v>
      </c>
      <c r="AL56" s="2">
        <v>1</v>
      </c>
      <c r="AM56" s="2">
        <v>3</v>
      </c>
    </row>
    <row r="57" spans="2:39" x14ac:dyDescent="0.3">
      <c r="B57" t="s">
        <v>117</v>
      </c>
      <c r="C57">
        <v>22</v>
      </c>
      <c r="D57" t="s">
        <v>39</v>
      </c>
      <c r="E57" t="s">
        <v>40</v>
      </c>
      <c r="F57" t="s">
        <v>41</v>
      </c>
      <c r="G57">
        <v>1294</v>
      </c>
      <c r="H57" t="s">
        <v>42</v>
      </c>
      <c r="I57">
        <v>8</v>
      </c>
      <c r="J57">
        <v>1</v>
      </c>
      <c r="K57" t="s">
        <v>52</v>
      </c>
      <c r="L57">
        <v>1</v>
      </c>
      <c r="M57">
        <v>1783</v>
      </c>
      <c r="N57">
        <v>3</v>
      </c>
      <c r="O57" t="s">
        <v>53</v>
      </c>
      <c r="P57">
        <v>79</v>
      </c>
      <c r="Q57">
        <v>3</v>
      </c>
      <c r="R57">
        <v>1</v>
      </c>
      <c r="S57" t="s">
        <v>45</v>
      </c>
      <c r="T57">
        <v>1</v>
      </c>
      <c r="U57" t="s">
        <v>105</v>
      </c>
      <c r="V57">
        <v>2398</v>
      </c>
      <c r="W57" t="s">
        <v>47</v>
      </c>
      <c r="X57">
        <v>15999</v>
      </c>
      <c r="Y57">
        <v>1</v>
      </c>
      <c r="Z57" t="s">
        <v>48</v>
      </c>
      <c r="AA57" t="s">
        <v>40</v>
      </c>
      <c r="AB57">
        <v>17</v>
      </c>
      <c r="AC57">
        <v>3</v>
      </c>
      <c r="AD57">
        <v>3</v>
      </c>
      <c r="AE57">
        <v>80</v>
      </c>
      <c r="AF57">
        <v>0</v>
      </c>
      <c r="AG57">
        <v>1</v>
      </c>
      <c r="AH57">
        <v>6</v>
      </c>
      <c r="AI57">
        <v>3</v>
      </c>
      <c r="AJ57">
        <v>1</v>
      </c>
      <c r="AK57">
        <v>0</v>
      </c>
      <c r="AL57">
        <v>0</v>
      </c>
      <c r="AM57">
        <v>0</v>
      </c>
    </row>
    <row r="58" spans="2:39" x14ac:dyDescent="0.3">
      <c r="B58" s="2" t="s">
        <v>118</v>
      </c>
      <c r="C58" s="2">
        <v>22</v>
      </c>
      <c r="D58" s="2" t="s">
        <v>39</v>
      </c>
      <c r="E58" s="2" t="s">
        <v>40</v>
      </c>
      <c r="F58" s="2" t="s">
        <v>41</v>
      </c>
      <c r="G58" s="2">
        <v>391</v>
      </c>
      <c r="H58" s="2" t="s">
        <v>42</v>
      </c>
      <c r="I58" s="2">
        <v>7</v>
      </c>
      <c r="J58" s="2">
        <v>1</v>
      </c>
      <c r="K58" s="2" t="s">
        <v>43</v>
      </c>
      <c r="L58" s="2">
        <v>1</v>
      </c>
      <c r="M58" s="2">
        <v>1878</v>
      </c>
      <c r="N58" s="2">
        <v>4</v>
      </c>
      <c r="O58" s="2" t="s">
        <v>44</v>
      </c>
      <c r="P58" s="2">
        <v>75</v>
      </c>
      <c r="Q58" s="2">
        <v>3</v>
      </c>
      <c r="R58" s="2">
        <v>1</v>
      </c>
      <c r="S58" s="2" t="s">
        <v>60</v>
      </c>
      <c r="T58" s="2">
        <v>2</v>
      </c>
      <c r="U58" s="2" t="s">
        <v>46</v>
      </c>
      <c r="V58" s="2">
        <v>2472</v>
      </c>
      <c r="W58" s="2" t="s">
        <v>47</v>
      </c>
      <c r="X58" s="2">
        <v>26092</v>
      </c>
      <c r="Y58" s="2">
        <v>1</v>
      </c>
      <c r="Z58" s="2" t="s">
        <v>48</v>
      </c>
      <c r="AA58" s="2" t="s">
        <v>40</v>
      </c>
      <c r="AB58" s="2">
        <v>23</v>
      </c>
      <c r="AC58" s="2">
        <v>4</v>
      </c>
      <c r="AD58" s="2">
        <v>1</v>
      </c>
      <c r="AE58" s="2">
        <v>80</v>
      </c>
      <c r="AF58" s="2">
        <v>0</v>
      </c>
      <c r="AG58" s="2">
        <v>1</v>
      </c>
      <c r="AH58" s="2">
        <v>2</v>
      </c>
      <c r="AI58" s="2">
        <v>3</v>
      </c>
      <c r="AJ58" s="2">
        <v>1</v>
      </c>
      <c r="AK58" s="2">
        <v>0</v>
      </c>
      <c r="AL58" s="2">
        <v>0</v>
      </c>
      <c r="AM58" s="2">
        <v>0</v>
      </c>
    </row>
    <row r="59" spans="2:39" x14ac:dyDescent="0.3">
      <c r="B59" t="s">
        <v>119</v>
      </c>
      <c r="C59">
        <v>22</v>
      </c>
      <c r="D59" t="s">
        <v>39</v>
      </c>
      <c r="E59" t="s">
        <v>49</v>
      </c>
      <c r="F59" t="s">
        <v>41</v>
      </c>
      <c r="G59">
        <v>581</v>
      </c>
      <c r="H59" t="s">
        <v>42</v>
      </c>
      <c r="I59">
        <v>1</v>
      </c>
      <c r="J59">
        <v>2</v>
      </c>
      <c r="K59" t="s">
        <v>43</v>
      </c>
      <c r="L59">
        <v>1</v>
      </c>
      <c r="M59">
        <v>2007</v>
      </c>
      <c r="N59">
        <v>4</v>
      </c>
      <c r="O59" t="s">
        <v>44</v>
      </c>
      <c r="P59">
        <v>63</v>
      </c>
      <c r="Q59">
        <v>3</v>
      </c>
      <c r="R59">
        <v>1</v>
      </c>
      <c r="S59" t="s">
        <v>60</v>
      </c>
      <c r="T59">
        <v>3</v>
      </c>
      <c r="U59" t="s">
        <v>46</v>
      </c>
      <c r="V59">
        <v>3375</v>
      </c>
      <c r="W59" t="s">
        <v>47</v>
      </c>
      <c r="X59">
        <v>17624</v>
      </c>
      <c r="Y59">
        <v>0</v>
      </c>
      <c r="Z59" t="s">
        <v>48</v>
      </c>
      <c r="AA59" t="s">
        <v>49</v>
      </c>
      <c r="AB59">
        <v>12</v>
      </c>
      <c r="AC59">
        <v>3</v>
      </c>
      <c r="AD59">
        <v>4</v>
      </c>
      <c r="AE59">
        <v>80</v>
      </c>
      <c r="AF59">
        <v>0</v>
      </c>
      <c r="AG59">
        <v>4</v>
      </c>
      <c r="AH59">
        <v>2</v>
      </c>
      <c r="AI59">
        <v>4</v>
      </c>
      <c r="AJ59">
        <v>3</v>
      </c>
      <c r="AK59">
        <v>2</v>
      </c>
      <c r="AL59">
        <v>1</v>
      </c>
      <c r="AM59">
        <v>2</v>
      </c>
    </row>
    <row r="60" spans="2:39" x14ac:dyDescent="0.3">
      <c r="B60" s="2" t="s">
        <v>120</v>
      </c>
      <c r="C60" s="2">
        <v>23</v>
      </c>
      <c r="D60" s="2" t="s">
        <v>39</v>
      </c>
      <c r="E60" s="2" t="s">
        <v>49</v>
      </c>
      <c r="F60" s="2" t="s">
        <v>41</v>
      </c>
      <c r="G60" s="2">
        <v>541</v>
      </c>
      <c r="H60" s="2" t="s">
        <v>51</v>
      </c>
      <c r="I60" s="2">
        <v>2</v>
      </c>
      <c r="J60" s="2">
        <v>1</v>
      </c>
      <c r="K60" s="2" t="s">
        <v>68</v>
      </c>
      <c r="L60" s="2">
        <v>1</v>
      </c>
      <c r="M60" s="2">
        <v>113</v>
      </c>
      <c r="N60" s="2">
        <v>3</v>
      </c>
      <c r="O60" s="2" t="s">
        <v>44</v>
      </c>
      <c r="P60" s="2">
        <v>62</v>
      </c>
      <c r="Q60" s="2">
        <v>3</v>
      </c>
      <c r="R60" s="2">
        <v>1</v>
      </c>
      <c r="S60" s="2" t="s">
        <v>54</v>
      </c>
      <c r="T60" s="2">
        <v>1</v>
      </c>
      <c r="U60" s="2" t="s">
        <v>102</v>
      </c>
      <c r="V60" s="2">
        <v>2322</v>
      </c>
      <c r="W60" s="2" t="s">
        <v>47</v>
      </c>
      <c r="X60" s="2">
        <v>9518</v>
      </c>
      <c r="Y60" s="2">
        <v>3</v>
      </c>
      <c r="Z60" s="2" t="s">
        <v>48</v>
      </c>
      <c r="AA60" s="2" t="s">
        <v>49</v>
      </c>
      <c r="AB60" s="2">
        <v>13</v>
      </c>
      <c r="AC60" s="2">
        <v>3</v>
      </c>
      <c r="AD60" s="2">
        <v>3</v>
      </c>
      <c r="AE60" s="2">
        <v>80</v>
      </c>
      <c r="AF60" s="2">
        <v>1</v>
      </c>
      <c r="AG60" s="2">
        <v>3</v>
      </c>
      <c r="AH60" s="2">
        <v>3</v>
      </c>
      <c r="AI60" s="2">
        <v>3</v>
      </c>
      <c r="AJ60" s="2">
        <v>0</v>
      </c>
      <c r="AK60" s="2">
        <v>0</v>
      </c>
      <c r="AL60" s="2">
        <v>0</v>
      </c>
      <c r="AM60" s="2">
        <v>0</v>
      </c>
    </row>
    <row r="61" spans="2:39" x14ac:dyDescent="0.3">
      <c r="B61" t="s">
        <v>121</v>
      </c>
      <c r="C61">
        <v>23</v>
      </c>
      <c r="D61" t="s">
        <v>39</v>
      </c>
      <c r="E61" t="s">
        <v>49</v>
      </c>
      <c r="F61" t="s">
        <v>41</v>
      </c>
      <c r="G61">
        <v>1309</v>
      </c>
      <c r="H61" t="s">
        <v>42</v>
      </c>
      <c r="I61">
        <v>26</v>
      </c>
      <c r="J61">
        <v>1</v>
      </c>
      <c r="K61" t="s">
        <v>43</v>
      </c>
      <c r="L61">
        <v>1</v>
      </c>
      <c r="M61">
        <v>465</v>
      </c>
      <c r="N61">
        <v>3</v>
      </c>
      <c r="O61" t="s">
        <v>44</v>
      </c>
      <c r="P61">
        <v>83</v>
      </c>
      <c r="Q61">
        <v>3</v>
      </c>
      <c r="R61">
        <v>1</v>
      </c>
      <c r="S61" t="s">
        <v>60</v>
      </c>
      <c r="T61">
        <v>4</v>
      </c>
      <c r="U61" t="s">
        <v>102</v>
      </c>
      <c r="V61">
        <v>2904</v>
      </c>
      <c r="W61" t="s">
        <v>47</v>
      </c>
      <c r="X61">
        <v>16092</v>
      </c>
      <c r="Y61">
        <v>1</v>
      </c>
      <c r="Z61" t="s">
        <v>48</v>
      </c>
      <c r="AA61" t="s">
        <v>49</v>
      </c>
      <c r="AB61">
        <v>12</v>
      </c>
      <c r="AC61">
        <v>3</v>
      </c>
      <c r="AD61">
        <v>3</v>
      </c>
      <c r="AE61">
        <v>80</v>
      </c>
      <c r="AF61">
        <v>2</v>
      </c>
      <c r="AG61">
        <v>4</v>
      </c>
      <c r="AH61">
        <v>2</v>
      </c>
      <c r="AI61">
        <v>2</v>
      </c>
      <c r="AJ61">
        <v>4</v>
      </c>
      <c r="AK61">
        <v>2</v>
      </c>
      <c r="AL61">
        <v>0</v>
      </c>
      <c r="AM61">
        <v>2</v>
      </c>
    </row>
    <row r="62" spans="2:39" x14ac:dyDescent="0.3">
      <c r="B62" s="2" t="s">
        <v>122</v>
      </c>
      <c r="C62" s="2">
        <v>23</v>
      </c>
      <c r="D62" s="2" t="s">
        <v>39</v>
      </c>
      <c r="E62" s="2" t="s">
        <v>49</v>
      </c>
      <c r="F62" s="2" t="s">
        <v>41</v>
      </c>
      <c r="G62" s="2">
        <v>885</v>
      </c>
      <c r="H62" s="2" t="s">
        <v>42</v>
      </c>
      <c r="I62" s="2">
        <v>4</v>
      </c>
      <c r="J62" s="2">
        <v>3</v>
      </c>
      <c r="K62" s="2" t="s">
        <v>52</v>
      </c>
      <c r="L62" s="2">
        <v>1</v>
      </c>
      <c r="M62" s="2">
        <v>705</v>
      </c>
      <c r="N62" s="2">
        <v>1</v>
      </c>
      <c r="O62" s="2" t="s">
        <v>44</v>
      </c>
      <c r="P62" s="2">
        <v>58</v>
      </c>
      <c r="Q62" s="2">
        <v>4</v>
      </c>
      <c r="R62" s="2">
        <v>1</v>
      </c>
      <c r="S62" s="2" t="s">
        <v>60</v>
      </c>
      <c r="T62" s="2">
        <v>1</v>
      </c>
      <c r="U62" s="2" t="s">
        <v>105</v>
      </c>
      <c r="V62" s="2">
        <v>2819</v>
      </c>
      <c r="W62" s="2" t="s">
        <v>47</v>
      </c>
      <c r="X62" s="2">
        <v>8544</v>
      </c>
      <c r="Y62" s="2">
        <v>2</v>
      </c>
      <c r="Z62" s="2" t="s">
        <v>48</v>
      </c>
      <c r="AA62" s="2" t="s">
        <v>49</v>
      </c>
      <c r="AB62" s="2">
        <v>16</v>
      </c>
      <c r="AC62" s="2">
        <v>3</v>
      </c>
      <c r="AD62" s="2">
        <v>1</v>
      </c>
      <c r="AE62" s="2">
        <v>80</v>
      </c>
      <c r="AF62" s="2">
        <v>1</v>
      </c>
      <c r="AG62" s="2">
        <v>5</v>
      </c>
      <c r="AH62" s="2">
        <v>3</v>
      </c>
      <c r="AI62" s="2">
        <v>4</v>
      </c>
      <c r="AJ62" s="2">
        <v>3</v>
      </c>
      <c r="AK62" s="2">
        <v>2</v>
      </c>
      <c r="AL62" s="2">
        <v>0</v>
      </c>
      <c r="AM62" s="2">
        <v>2</v>
      </c>
    </row>
    <row r="63" spans="2:39" x14ac:dyDescent="0.3">
      <c r="B63" t="s">
        <v>123</v>
      </c>
      <c r="C63">
        <v>23</v>
      </c>
      <c r="D63" t="s">
        <v>39</v>
      </c>
      <c r="E63" t="s">
        <v>49</v>
      </c>
      <c r="F63" t="s">
        <v>41</v>
      </c>
      <c r="G63">
        <v>650</v>
      </c>
      <c r="H63" t="s">
        <v>42</v>
      </c>
      <c r="I63">
        <v>9</v>
      </c>
      <c r="J63">
        <v>1</v>
      </c>
      <c r="K63" t="s">
        <v>52</v>
      </c>
      <c r="L63">
        <v>1</v>
      </c>
      <c r="M63">
        <v>758</v>
      </c>
      <c r="N63">
        <v>2</v>
      </c>
      <c r="O63" t="s">
        <v>44</v>
      </c>
      <c r="P63">
        <v>37</v>
      </c>
      <c r="Q63">
        <v>3</v>
      </c>
      <c r="R63">
        <v>1</v>
      </c>
      <c r="S63" t="s">
        <v>45</v>
      </c>
      <c r="T63">
        <v>1</v>
      </c>
      <c r="U63" t="s">
        <v>105</v>
      </c>
      <c r="V63">
        <v>2500</v>
      </c>
      <c r="W63" t="s">
        <v>47</v>
      </c>
      <c r="X63">
        <v>4344</v>
      </c>
      <c r="Y63">
        <v>1</v>
      </c>
      <c r="Z63" t="s">
        <v>48</v>
      </c>
      <c r="AA63" t="s">
        <v>49</v>
      </c>
      <c r="AB63">
        <v>14</v>
      </c>
      <c r="AC63">
        <v>3</v>
      </c>
      <c r="AD63">
        <v>4</v>
      </c>
      <c r="AE63">
        <v>80</v>
      </c>
      <c r="AF63">
        <v>1</v>
      </c>
      <c r="AG63">
        <v>5</v>
      </c>
      <c r="AH63">
        <v>2</v>
      </c>
      <c r="AI63">
        <v>4</v>
      </c>
      <c r="AJ63">
        <v>4</v>
      </c>
      <c r="AK63">
        <v>3</v>
      </c>
      <c r="AL63">
        <v>0</v>
      </c>
      <c r="AM63">
        <v>2</v>
      </c>
    </row>
    <row r="64" spans="2:39" x14ac:dyDescent="0.3">
      <c r="B64" s="2" t="s">
        <v>124</v>
      </c>
      <c r="C64" s="2">
        <v>23</v>
      </c>
      <c r="D64" s="2" t="s">
        <v>39</v>
      </c>
      <c r="E64" s="2" t="s">
        <v>49</v>
      </c>
      <c r="F64" s="2" t="s">
        <v>41</v>
      </c>
      <c r="G64" s="2">
        <v>310</v>
      </c>
      <c r="H64" s="2" t="s">
        <v>42</v>
      </c>
      <c r="I64" s="2">
        <v>10</v>
      </c>
      <c r="J64" s="2">
        <v>1</v>
      </c>
      <c r="K64" s="2" t="s">
        <v>52</v>
      </c>
      <c r="L64" s="2">
        <v>1</v>
      </c>
      <c r="M64" s="2">
        <v>784</v>
      </c>
      <c r="N64" s="2">
        <v>1</v>
      </c>
      <c r="O64" s="2" t="s">
        <v>44</v>
      </c>
      <c r="P64" s="2">
        <v>79</v>
      </c>
      <c r="Q64" s="2">
        <v>4</v>
      </c>
      <c r="R64" s="2">
        <v>1</v>
      </c>
      <c r="S64" s="2" t="s">
        <v>60</v>
      </c>
      <c r="T64" s="2">
        <v>3</v>
      </c>
      <c r="U64" s="2" t="s">
        <v>46</v>
      </c>
      <c r="V64" s="2">
        <v>3505</v>
      </c>
      <c r="W64" s="2" t="s">
        <v>47</v>
      </c>
      <c r="X64" s="2">
        <v>19630</v>
      </c>
      <c r="Y64" s="2">
        <v>1</v>
      </c>
      <c r="Z64" s="2" t="s">
        <v>48</v>
      </c>
      <c r="AA64" s="2" t="s">
        <v>49</v>
      </c>
      <c r="AB64" s="2">
        <v>18</v>
      </c>
      <c r="AC64" s="2">
        <v>3</v>
      </c>
      <c r="AD64" s="2">
        <v>4</v>
      </c>
      <c r="AE64" s="2">
        <v>80</v>
      </c>
      <c r="AF64" s="2">
        <v>0</v>
      </c>
      <c r="AG64" s="2">
        <v>2</v>
      </c>
      <c r="AH64" s="2">
        <v>3</v>
      </c>
      <c r="AI64" s="2">
        <v>3</v>
      </c>
      <c r="AJ64" s="2">
        <v>2</v>
      </c>
      <c r="AK64" s="2">
        <v>2</v>
      </c>
      <c r="AL64" s="2">
        <v>0</v>
      </c>
      <c r="AM64" s="2">
        <v>2</v>
      </c>
    </row>
    <row r="65" spans="2:39" x14ac:dyDescent="0.3">
      <c r="B65" t="s">
        <v>125</v>
      </c>
      <c r="C65">
        <v>23</v>
      </c>
      <c r="D65" t="s">
        <v>39</v>
      </c>
      <c r="E65" t="s">
        <v>40</v>
      </c>
      <c r="F65" t="s">
        <v>41</v>
      </c>
      <c r="G65">
        <v>1243</v>
      </c>
      <c r="H65" t="s">
        <v>42</v>
      </c>
      <c r="I65">
        <v>6</v>
      </c>
      <c r="J65">
        <v>3</v>
      </c>
      <c r="K65" t="s">
        <v>43</v>
      </c>
      <c r="L65">
        <v>1</v>
      </c>
      <c r="M65">
        <v>811</v>
      </c>
      <c r="N65">
        <v>3</v>
      </c>
      <c r="O65" t="s">
        <v>44</v>
      </c>
      <c r="P65">
        <v>63</v>
      </c>
      <c r="Q65">
        <v>4</v>
      </c>
      <c r="R65">
        <v>1</v>
      </c>
      <c r="S65" t="s">
        <v>45</v>
      </c>
      <c r="T65">
        <v>1</v>
      </c>
      <c r="U65" t="s">
        <v>105</v>
      </c>
      <c r="V65">
        <v>1601</v>
      </c>
      <c r="W65" t="s">
        <v>47</v>
      </c>
      <c r="X65">
        <v>3445</v>
      </c>
      <c r="Y65">
        <v>1</v>
      </c>
      <c r="Z65" t="s">
        <v>48</v>
      </c>
      <c r="AA65" t="s">
        <v>40</v>
      </c>
      <c r="AB65">
        <v>21</v>
      </c>
      <c r="AC65">
        <v>4</v>
      </c>
      <c r="AD65">
        <v>3</v>
      </c>
      <c r="AE65">
        <v>80</v>
      </c>
      <c r="AF65">
        <v>2</v>
      </c>
      <c r="AG65">
        <v>1</v>
      </c>
      <c r="AH65">
        <v>2</v>
      </c>
      <c r="AI65">
        <v>3</v>
      </c>
      <c r="AJ65">
        <v>0</v>
      </c>
      <c r="AK65">
        <v>0</v>
      </c>
      <c r="AL65">
        <v>0</v>
      </c>
      <c r="AM65">
        <v>0</v>
      </c>
    </row>
    <row r="66" spans="2:39" x14ac:dyDescent="0.3">
      <c r="B66" s="2" t="s">
        <v>126</v>
      </c>
      <c r="C66" s="2">
        <v>23</v>
      </c>
      <c r="D66" s="2" t="s">
        <v>39</v>
      </c>
      <c r="E66" s="2" t="s">
        <v>49</v>
      </c>
      <c r="F66" s="2" t="s">
        <v>41</v>
      </c>
      <c r="G66" s="2">
        <v>373</v>
      </c>
      <c r="H66" s="2" t="s">
        <v>42</v>
      </c>
      <c r="I66" s="2">
        <v>1</v>
      </c>
      <c r="J66" s="2">
        <v>2</v>
      </c>
      <c r="K66" s="2" t="s">
        <v>43</v>
      </c>
      <c r="L66" s="2">
        <v>1</v>
      </c>
      <c r="M66" s="2">
        <v>1270</v>
      </c>
      <c r="N66" s="2">
        <v>4</v>
      </c>
      <c r="O66" s="2" t="s">
        <v>44</v>
      </c>
      <c r="P66" s="2">
        <v>47</v>
      </c>
      <c r="Q66" s="2">
        <v>3</v>
      </c>
      <c r="R66" s="2">
        <v>1</v>
      </c>
      <c r="S66" s="2" t="s">
        <v>60</v>
      </c>
      <c r="T66" s="2">
        <v>3</v>
      </c>
      <c r="U66" s="2" t="s">
        <v>105</v>
      </c>
      <c r="V66" s="2">
        <v>1223</v>
      </c>
      <c r="W66" s="2" t="s">
        <v>47</v>
      </c>
      <c r="X66" s="2">
        <v>16901</v>
      </c>
      <c r="Y66" s="2">
        <v>1</v>
      </c>
      <c r="Z66" s="2" t="s">
        <v>48</v>
      </c>
      <c r="AA66" s="2" t="s">
        <v>49</v>
      </c>
      <c r="AB66" s="2">
        <v>22</v>
      </c>
      <c r="AC66" s="2">
        <v>4</v>
      </c>
      <c r="AD66" s="2">
        <v>4</v>
      </c>
      <c r="AE66" s="2">
        <v>80</v>
      </c>
      <c r="AF66" s="2">
        <v>1</v>
      </c>
      <c r="AG66" s="2">
        <v>1</v>
      </c>
      <c r="AH66" s="2">
        <v>2</v>
      </c>
      <c r="AI66" s="2">
        <v>3</v>
      </c>
      <c r="AJ66" s="2">
        <v>1</v>
      </c>
      <c r="AK66" s="2">
        <v>0</v>
      </c>
      <c r="AL66" s="2">
        <v>0</v>
      </c>
      <c r="AM66" s="2">
        <v>1</v>
      </c>
    </row>
    <row r="67" spans="2:39" x14ac:dyDescent="0.3">
      <c r="B67" t="s">
        <v>127</v>
      </c>
      <c r="C67">
        <v>23</v>
      </c>
      <c r="D67" t="s">
        <v>39</v>
      </c>
      <c r="E67" t="s">
        <v>49</v>
      </c>
      <c r="F67" t="s">
        <v>41</v>
      </c>
      <c r="G67">
        <v>507</v>
      </c>
      <c r="H67" t="s">
        <v>42</v>
      </c>
      <c r="I67">
        <v>20</v>
      </c>
      <c r="J67">
        <v>1</v>
      </c>
      <c r="K67" t="s">
        <v>43</v>
      </c>
      <c r="L67">
        <v>1</v>
      </c>
      <c r="M67">
        <v>1533</v>
      </c>
      <c r="N67">
        <v>1</v>
      </c>
      <c r="O67" t="s">
        <v>44</v>
      </c>
      <c r="P67">
        <v>97</v>
      </c>
      <c r="Q67">
        <v>3</v>
      </c>
      <c r="R67">
        <v>2</v>
      </c>
      <c r="S67" t="s">
        <v>45</v>
      </c>
      <c r="T67">
        <v>3</v>
      </c>
      <c r="U67" t="s">
        <v>46</v>
      </c>
      <c r="V67">
        <v>2272</v>
      </c>
      <c r="W67" t="s">
        <v>47</v>
      </c>
      <c r="X67">
        <v>24812</v>
      </c>
      <c r="Y67">
        <v>0</v>
      </c>
      <c r="Z67" t="s">
        <v>48</v>
      </c>
      <c r="AA67" t="s">
        <v>49</v>
      </c>
      <c r="AB67">
        <v>14</v>
      </c>
      <c r="AC67">
        <v>3</v>
      </c>
      <c r="AD67">
        <v>2</v>
      </c>
      <c r="AE67">
        <v>80</v>
      </c>
      <c r="AF67">
        <v>0</v>
      </c>
      <c r="AG67">
        <v>5</v>
      </c>
      <c r="AH67">
        <v>2</v>
      </c>
      <c r="AI67">
        <v>3</v>
      </c>
      <c r="AJ67">
        <v>4</v>
      </c>
      <c r="AK67">
        <v>3</v>
      </c>
      <c r="AL67">
        <v>1</v>
      </c>
      <c r="AM67">
        <v>2</v>
      </c>
    </row>
    <row r="68" spans="2:39" x14ac:dyDescent="0.3">
      <c r="B68" s="2" t="s">
        <v>128</v>
      </c>
      <c r="C68" s="2">
        <v>23</v>
      </c>
      <c r="D68" s="2" t="s">
        <v>39</v>
      </c>
      <c r="E68" s="2" t="s">
        <v>49</v>
      </c>
      <c r="F68" s="2" t="s">
        <v>41</v>
      </c>
      <c r="G68" s="2">
        <v>977</v>
      </c>
      <c r="H68" s="2" t="s">
        <v>42</v>
      </c>
      <c r="I68" s="2">
        <v>10</v>
      </c>
      <c r="J68" s="2">
        <v>3</v>
      </c>
      <c r="K68" s="2" t="s">
        <v>68</v>
      </c>
      <c r="L68" s="2">
        <v>1</v>
      </c>
      <c r="M68" s="2">
        <v>1592</v>
      </c>
      <c r="N68" s="2">
        <v>4</v>
      </c>
      <c r="O68" s="2" t="s">
        <v>44</v>
      </c>
      <c r="P68" s="2">
        <v>45</v>
      </c>
      <c r="Q68" s="2">
        <v>4</v>
      </c>
      <c r="R68" s="2">
        <v>1</v>
      </c>
      <c r="S68" s="2" t="s">
        <v>60</v>
      </c>
      <c r="T68" s="2">
        <v>3</v>
      </c>
      <c r="U68" s="2" t="s">
        <v>105</v>
      </c>
      <c r="V68" s="2">
        <v>2073</v>
      </c>
      <c r="W68" s="2" t="s">
        <v>47</v>
      </c>
      <c r="X68" s="2">
        <v>12826</v>
      </c>
      <c r="Y68" s="2">
        <v>2</v>
      </c>
      <c r="Z68" s="2" t="s">
        <v>48</v>
      </c>
      <c r="AA68" s="2" t="s">
        <v>49</v>
      </c>
      <c r="AB68" s="2">
        <v>16</v>
      </c>
      <c r="AC68" s="2">
        <v>3</v>
      </c>
      <c r="AD68" s="2">
        <v>4</v>
      </c>
      <c r="AE68" s="2">
        <v>80</v>
      </c>
      <c r="AF68" s="2">
        <v>1</v>
      </c>
      <c r="AG68" s="2">
        <v>4</v>
      </c>
      <c r="AH68" s="2">
        <v>2</v>
      </c>
      <c r="AI68" s="2">
        <v>3</v>
      </c>
      <c r="AJ68" s="2">
        <v>2</v>
      </c>
      <c r="AK68" s="2">
        <v>2</v>
      </c>
      <c r="AL68" s="2">
        <v>2</v>
      </c>
      <c r="AM68" s="2">
        <v>2</v>
      </c>
    </row>
    <row r="69" spans="2:39" x14ac:dyDescent="0.3">
      <c r="B69" t="s">
        <v>129</v>
      </c>
      <c r="C69">
        <v>23</v>
      </c>
      <c r="D69" t="s">
        <v>39</v>
      </c>
      <c r="E69" t="s">
        <v>40</v>
      </c>
      <c r="F69" t="s">
        <v>41</v>
      </c>
      <c r="G69">
        <v>1320</v>
      </c>
      <c r="H69" t="s">
        <v>42</v>
      </c>
      <c r="I69">
        <v>8</v>
      </c>
      <c r="J69">
        <v>1</v>
      </c>
      <c r="K69" t="s">
        <v>52</v>
      </c>
      <c r="L69">
        <v>1</v>
      </c>
      <c r="M69">
        <v>1684</v>
      </c>
      <c r="N69">
        <v>4</v>
      </c>
      <c r="O69" t="s">
        <v>44</v>
      </c>
      <c r="P69">
        <v>93</v>
      </c>
      <c r="Q69">
        <v>2</v>
      </c>
      <c r="R69">
        <v>1</v>
      </c>
      <c r="S69" t="s">
        <v>45</v>
      </c>
      <c r="T69">
        <v>3</v>
      </c>
      <c r="U69" t="s">
        <v>46</v>
      </c>
      <c r="V69">
        <v>3989</v>
      </c>
      <c r="W69" t="s">
        <v>47</v>
      </c>
      <c r="X69">
        <v>20586</v>
      </c>
      <c r="Y69">
        <v>1</v>
      </c>
      <c r="Z69" t="s">
        <v>48</v>
      </c>
      <c r="AA69" t="s">
        <v>40</v>
      </c>
      <c r="AB69">
        <v>11</v>
      </c>
      <c r="AC69">
        <v>3</v>
      </c>
      <c r="AD69">
        <v>1</v>
      </c>
      <c r="AE69">
        <v>80</v>
      </c>
      <c r="AF69">
        <v>0</v>
      </c>
      <c r="AG69">
        <v>5</v>
      </c>
      <c r="AH69">
        <v>2</v>
      </c>
      <c r="AI69">
        <v>3</v>
      </c>
      <c r="AJ69">
        <v>5</v>
      </c>
      <c r="AK69">
        <v>4</v>
      </c>
      <c r="AL69">
        <v>1</v>
      </c>
      <c r="AM69">
        <v>2</v>
      </c>
    </row>
    <row r="70" spans="2:39" x14ac:dyDescent="0.3">
      <c r="B70" s="2" t="s">
        <v>130</v>
      </c>
      <c r="C70" s="2">
        <v>23</v>
      </c>
      <c r="D70" s="2" t="s">
        <v>39</v>
      </c>
      <c r="E70" s="2" t="s">
        <v>40</v>
      </c>
      <c r="F70" s="2" t="s">
        <v>41</v>
      </c>
      <c r="G70" s="2">
        <v>427</v>
      </c>
      <c r="H70" s="2" t="s">
        <v>51</v>
      </c>
      <c r="I70" s="2">
        <v>7</v>
      </c>
      <c r="J70" s="2">
        <v>3</v>
      </c>
      <c r="K70" s="2" t="s">
        <v>43</v>
      </c>
      <c r="L70" s="2">
        <v>1</v>
      </c>
      <c r="M70" s="2">
        <v>1702</v>
      </c>
      <c r="N70" s="2">
        <v>3</v>
      </c>
      <c r="O70" s="2" t="s">
        <v>44</v>
      </c>
      <c r="P70" s="2">
        <v>99</v>
      </c>
      <c r="Q70" s="2">
        <v>3</v>
      </c>
      <c r="R70" s="2">
        <v>1</v>
      </c>
      <c r="S70" s="2" t="s">
        <v>54</v>
      </c>
      <c r="T70" s="2">
        <v>4</v>
      </c>
      <c r="U70" s="2" t="s">
        <v>102</v>
      </c>
      <c r="V70" s="2">
        <v>2275</v>
      </c>
      <c r="W70" s="2" t="s">
        <v>47</v>
      </c>
      <c r="X70" s="2">
        <v>25103</v>
      </c>
      <c r="Y70" s="2">
        <v>1</v>
      </c>
      <c r="Z70" s="2" t="s">
        <v>48</v>
      </c>
      <c r="AA70" s="2" t="s">
        <v>40</v>
      </c>
      <c r="AB70" s="2">
        <v>21</v>
      </c>
      <c r="AC70" s="2">
        <v>4</v>
      </c>
      <c r="AD70" s="2">
        <v>2</v>
      </c>
      <c r="AE70" s="2">
        <v>80</v>
      </c>
      <c r="AF70" s="2">
        <v>1</v>
      </c>
      <c r="AG70" s="2">
        <v>3</v>
      </c>
      <c r="AH70" s="2">
        <v>2</v>
      </c>
      <c r="AI70" s="2">
        <v>3</v>
      </c>
      <c r="AJ70" s="2">
        <v>3</v>
      </c>
      <c r="AK70" s="2">
        <v>2</v>
      </c>
      <c r="AL70" s="2">
        <v>0</v>
      </c>
      <c r="AM70" s="2">
        <v>2</v>
      </c>
    </row>
    <row r="71" spans="2:39" x14ac:dyDescent="0.3">
      <c r="B71" t="s">
        <v>131</v>
      </c>
      <c r="C71">
        <v>23</v>
      </c>
      <c r="D71" t="s">
        <v>39</v>
      </c>
      <c r="E71" t="s">
        <v>49</v>
      </c>
      <c r="F71" t="s">
        <v>41</v>
      </c>
      <c r="G71">
        <v>160</v>
      </c>
      <c r="H71" t="s">
        <v>42</v>
      </c>
      <c r="I71">
        <v>4</v>
      </c>
      <c r="J71">
        <v>1</v>
      </c>
      <c r="K71" t="s">
        <v>52</v>
      </c>
      <c r="L71">
        <v>1</v>
      </c>
      <c r="M71">
        <v>1735</v>
      </c>
      <c r="N71">
        <v>3</v>
      </c>
      <c r="O71" t="s">
        <v>53</v>
      </c>
      <c r="P71">
        <v>51</v>
      </c>
      <c r="Q71">
        <v>3</v>
      </c>
      <c r="R71">
        <v>1</v>
      </c>
      <c r="S71" t="s">
        <v>45</v>
      </c>
      <c r="T71">
        <v>2</v>
      </c>
      <c r="U71" t="s">
        <v>46</v>
      </c>
      <c r="V71">
        <v>3295</v>
      </c>
      <c r="W71" t="s">
        <v>47</v>
      </c>
      <c r="X71">
        <v>12862</v>
      </c>
      <c r="Y71">
        <v>1</v>
      </c>
      <c r="Z71" t="s">
        <v>48</v>
      </c>
      <c r="AA71" t="s">
        <v>49</v>
      </c>
      <c r="AB71">
        <v>13</v>
      </c>
      <c r="AC71">
        <v>3</v>
      </c>
      <c r="AD71">
        <v>3</v>
      </c>
      <c r="AE71">
        <v>80</v>
      </c>
      <c r="AF71">
        <v>0</v>
      </c>
      <c r="AG71">
        <v>3</v>
      </c>
      <c r="AH71">
        <v>3</v>
      </c>
      <c r="AI71">
        <v>1</v>
      </c>
      <c r="AJ71">
        <v>3</v>
      </c>
      <c r="AK71">
        <v>2</v>
      </c>
      <c r="AL71">
        <v>1</v>
      </c>
      <c r="AM71">
        <v>2</v>
      </c>
    </row>
    <row r="72" spans="2:39" x14ac:dyDescent="0.3">
      <c r="B72" s="2" t="s">
        <v>132</v>
      </c>
      <c r="C72" s="2">
        <v>23</v>
      </c>
      <c r="D72" s="2" t="s">
        <v>39</v>
      </c>
      <c r="E72" s="2" t="s">
        <v>49</v>
      </c>
      <c r="F72" s="2" t="s">
        <v>41</v>
      </c>
      <c r="G72" s="2">
        <v>571</v>
      </c>
      <c r="H72" s="2" t="s">
        <v>42</v>
      </c>
      <c r="I72" s="2">
        <v>12</v>
      </c>
      <c r="J72" s="2">
        <v>2</v>
      </c>
      <c r="K72" s="2" t="s">
        <v>73</v>
      </c>
      <c r="L72" s="2">
        <v>1</v>
      </c>
      <c r="M72" s="2">
        <v>1982</v>
      </c>
      <c r="N72" s="2">
        <v>4</v>
      </c>
      <c r="O72" s="2" t="s">
        <v>44</v>
      </c>
      <c r="P72" s="2">
        <v>78</v>
      </c>
      <c r="Q72" s="2">
        <v>3</v>
      </c>
      <c r="R72" s="2">
        <v>1</v>
      </c>
      <c r="S72" s="2" t="s">
        <v>45</v>
      </c>
      <c r="T72" s="2">
        <v>4</v>
      </c>
      <c r="U72" s="2" t="s">
        <v>46</v>
      </c>
      <c r="V72" s="2">
        <v>2647</v>
      </c>
      <c r="W72" s="2" t="s">
        <v>47</v>
      </c>
      <c r="X72" s="2">
        <v>13672</v>
      </c>
      <c r="Y72" s="2">
        <v>1</v>
      </c>
      <c r="Z72" s="2" t="s">
        <v>48</v>
      </c>
      <c r="AA72" s="2" t="s">
        <v>49</v>
      </c>
      <c r="AB72" s="2">
        <v>13</v>
      </c>
      <c r="AC72" s="2">
        <v>3</v>
      </c>
      <c r="AD72" s="2">
        <v>3</v>
      </c>
      <c r="AE72" s="2">
        <v>80</v>
      </c>
      <c r="AF72" s="2">
        <v>0</v>
      </c>
      <c r="AG72" s="2">
        <v>5</v>
      </c>
      <c r="AH72" s="2">
        <v>6</v>
      </c>
      <c r="AI72" s="2">
        <v>4</v>
      </c>
      <c r="AJ72" s="2">
        <v>5</v>
      </c>
      <c r="AK72" s="2">
        <v>2</v>
      </c>
      <c r="AL72" s="2">
        <v>1</v>
      </c>
      <c r="AM72" s="2">
        <v>4</v>
      </c>
    </row>
    <row r="73" spans="2:39" x14ac:dyDescent="0.3">
      <c r="B73" t="s">
        <v>133</v>
      </c>
      <c r="C73">
        <v>23</v>
      </c>
      <c r="D73" t="s">
        <v>39</v>
      </c>
      <c r="E73" t="s">
        <v>40</v>
      </c>
      <c r="F73" t="s">
        <v>56</v>
      </c>
      <c r="G73">
        <v>638</v>
      </c>
      <c r="H73" t="s">
        <v>51</v>
      </c>
      <c r="I73">
        <v>9</v>
      </c>
      <c r="J73">
        <v>3</v>
      </c>
      <c r="K73" t="s">
        <v>57</v>
      </c>
      <c r="L73">
        <v>1</v>
      </c>
      <c r="M73">
        <v>2023</v>
      </c>
      <c r="N73">
        <v>4</v>
      </c>
      <c r="O73" t="s">
        <v>44</v>
      </c>
      <c r="P73">
        <v>33</v>
      </c>
      <c r="Q73">
        <v>3</v>
      </c>
      <c r="R73">
        <v>1</v>
      </c>
      <c r="S73" t="s">
        <v>54</v>
      </c>
      <c r="T73">
        <v>1</v>
      </c>
      <c r="U73" t="s">
        <v>105</v>
      </c>
      <c r="V73">
        <v>1790</v>
      </c>
      <c r="W73" t="s">
        <v>47</v>
      </c>
      <c r="X73">
        <v>26956</v>
      </c>
      <c r="Y73">
        <v>1</v>
      </c>
      <c r="Z73" t="s">
        <v>48</v>
      </c>
      <c r="AA73" t="s">
        <v>49</v>
      </c>
      <c r="AB73">
        <v>19</v>
      </c>
      <c r="AC73">
        <v>3</v>
      </c>
      <c r="AD73">
        <v>1</v>
      </c>
      <c r="AE73">
        <v>80</v>
      </c>
      <c r="AF73">
        <v>1</v>
      </c>
      <c r="AG73">
        <v>1</v>
      </c>
      <c r="AH73">
        <v>3</v>
      </c>
      <c r="AI73">
        <v>2</v>
      </c>
      <c r="AJ73">
        <v>1</v>
      </c>
      <c r="AK73">
        <v>0</v>
      </c>
      <c r="AL73">
        <v>1</v>
      </c>
      <c r="AM73">
        <v>0</v>
      </c>
    </row>
    <row r="74" spans="2:39" x14ac:dyDescent="0.3">
      <c r="B74" s="2" t="s">
        <v>134</v>
      </c>
      <c r="C74" s="2">
        <v>24</v>
      </c>
      <c r="D74" s="2" t="s">
        <v>39</v>
      </c>
      <c r="E74" s="2" t="s">
        <v>49</v>
      </c>
      <c r="F74" s="2" t="s">
        <v>59</v>
      </c>
      <c r="G74" s="2">
        <v>673</v>
      </c>
      <c r="H74" s="2" t="s">
        <v>42</v>
      </c>
      <c r="I74" s="2">
        <v>11</v>
      </c>
      <c r="J74" s="2">
        <v>2</v>
      </c>
      <c r="K74" s="2" t="s">
        <v>73</v>
      </c>
      <c r="L74" s="2">
        <v>1</v>
      </c>
      <c r="M74" s="2">
        <v>26</v>
      </c>
      <c r="N74" s="2">
        <v>1</v>
      </c>
      <c r="O74" s="2" t="s">
        <v>53</v>
      </c>
      <c r="P74" s="2">
        <v>96</v>
      </c>
      <c r="Q74" s="2">
        <v>4</v>
      </c>
      <c r="R74" s="2">
        <v>2</v>
      </c>
      <c r="S74" s="2" t="s">
        <v>112</v>
      </c>
      <c r="T74" s="2">
        <v>3</v>
      </c>
      <c r="U74" s="2" t="s">
        <v>102</v>
      </c>
      <c r="V74" s="2">
        <v>4011</v>
      </c>
      <c r="W74" s="2" t="s">
        <v>47</v>
      </c>
      <c r="X74" s="2">
        <v>8232</v>
      </c>
      <c r="Y74" s="2">
        <v>0</v>
      </c>
      <c r="Z74" s="2" t="s">
        <v>48</v>
      </c>
      <c r="AA74" s="2" t="s">
        <v>49</v>
      </c>
      <c r="AB74" s="2">
        <v>18</v>
      </c>
      <c r="AC74" s="2">
        <v>3</v>
      </c>
      <c r="AD74" s="2">
        <v>4</v>
      </c>
      <c r="AE74" s="2">
        <v>80</v>
      </c>
      <c r="AF74" s="2">
        <v>1</v>
      </c>
      <c r="AG74" s="2">
        <v>5</v>
      </c>
      <c r="AH74" s="2">
        <v>5</v>
      </c>
      <c r="AI74" s="2">
        <v>2</v>
      </c>
      <c r="AJ74" s="2">
        <v>4</v>
      </c>
      <c r="AK74" s="2">
        <v>2</v>
      </c>
      <c r="AL74" s="2">
        <v>1</v>
      </c>
      <c r="AM74" s="2">
        <v>3</v>
      </c>
    </row>
    <row r="75" spans="2:39" x14ac:dyDescent="0.3">
      <c r="B75" t="s">
        <v>135</v>
      </c>
      <c r="C75">
        <v>24</v>
      </c>
      <c r="D75" t="s">
        <v>39</v>
      </c>
      <c r="E75" t="s">
        <v>40</v>
      </c>
      <c r="F75" t="s">
        <v>41</v>
      </c>
      <c r="G75">
        <v>813</v>
      </c>
      <c r="H75" t="s">
        <v>42</v>
      </c>
      <c r="I75">
        <v>1</v>
      </c>
      <c r="J75">
        <v>3</v>
      </c>
      <c r="K75" t="s">
        <v>52</v>
      </c>
      <c r="L75">
        <v>1</v>
      </c>
      <c r="M75">
        <v>45</v>
      </c>
      <c r="N75">
        <v>2</v>
      </c>
      <c r="O75" t="s">
        <v>44</v>
      </c>
      <c r="P75">
        <v>61</v>
      </c>
      <c r="Q75">
        <v>3</v>
      </c>
      <c r="R75">
        <v>1</v>
      </c>
      <c r="S75" t="s">
        <v>60</v>
      </c>
      <c r="T75">
        <v>4</v>
      </c>
      <c r="U75" t="s">
        <v>105</v>
      </c>
      <c r="V75">
        <v>2293</v>
      </c>
      <c r="W75" t="s">
        <v>47</v>
      </c>
      <c r="X75">
        <v>3020</v>
      </c>
      <c r="Y75">
        <v>2</v>
      </c>
      <c r="Z75" t="s">
        <v>48</v>
      </c>
      <c r="AA75" t="s">
        <v>40</v>
      </c>
      <c r="AB75">
        <v>16</v>
      </c>
      <c r="AC75">
        <v>3</v>
      </c>
      <c r="AD75">
        <v>1</v>
      </c>
      <c r="AE75">
        <v>80</v>
      </c>
      <c r="AF75">
        <v>1</v>
      </c>
      <c r="AG75">
        <v>6</v>
      </c>
      <c r="AH75">
        <v>2</v>
      </c>
      <c r="AI75">
        <v>2</v>
      </c>
      <c r="AJ75">
        <v>2</v>
      </c>
      <c r="AK75">
        <v>0</v>
      </c>
      <c r="AL75">
        <v>2</v>
      </c>
      <c r="AM75">
        <v>0</v>
      </c>
    </row>
    <row r="76" spans="2:39" x14ac:dyDescent="0.3">
      <c r="B76" s="2" t="s">
        <v>136</v>
      </c>
      <c r="C76" s="2">
        <v>24</v>
      </c>
      <c r="D76" s="2" t="s">
        <v>39</v>
      </c>
      <c r="E76" s="2" t="s">
        <v>49</v>
      </c>
      <c r="F76" s="2" t="s">
        <v>41</v>
      </c>
      <c r="G76" s="2">
        <v>1353</v>
      </c>
      <c r="H76" s="2" t="s">
        <v>51</v>
      </c>
      <c r="I76" s="2">
        <v>3</v>
      </c>
      <c r="J76" s="2">
        <v>2</v>
      </c>
      <c r="K76" s="2" t="s">
        <v>73</v>
      </c>
      <c r="L76" s="2">
        <v>1</v>
      </c>
      <c r="M76" s="2">
        <v>128</v>
      </c>
      <c r="N76" s="2">
        <v>1</v>
      </c>
      <c r="O76" s="2" t="s">
        <v>53</v>
      </c>
      <c r="P76" s="2">
        <v>33</v>
      </c>
      <c r="Q76" s="2">
        <v>3</v>
      </c>
      <c r="R76" s="2">
        <v>2</v>
      </c>
      <c r="S76" s="2" t="s">
        <v>137</v>
      </c>
      <c r="T76" s="2">
        <v>3</v>
      </c>
      <c r="U76" s="2" t="s">
        <v>105</v>
      </c>
      <c r="V76" s="2">
        <v>4999</v>
      </c>
      <c r="W76" s="2" t="s">
        <v>47</v>
      </c>
      <c r="X76" s="2">
        <v>17519</v>
      </c>
      <c r="Y76" s="2">
        <v>0</v>
      </c>
      <c r="Z76" s="2" t="s">
        <v>48</v>
      </c>
      <c r="AA76" s="2" t="s">
        <v>49</v>
      </c>
      <c r="AB76" s="2">
        <v>21</v>
      </c>
      <c r="AC76" s="2">
        <v>4</v>
      </c>
      <c r="AD76" s="2">
        <v>1</v>
      </c>
      <c r="AE76" s="2">
        <v>80</v>
      </c>
      <c r="AF76" s="2">
        <v>1</v>
      </c>
      <c r="AG76" s="2">
        <v>4</v>
      </c>
      <c r="AH76" s="2">
        <v>2</v>
      </c>
      <c r="AI76" s="2">
        <v>2</v>
      </c>
      <c r="AJ76" s="2">
        <v>3</v>
      </c>
      <c r="AK76" s="2">
        <v>2</v>
      </c>
      <c r="AL76" s="2">
        <v>0</v>
      </c>
      <c r="AM76" s="2">
        <v>2</v>
      </c>
    </row>
    <row r="77" spans="2:39" x14ac:dyDescent="0.3">
      <c r="B77" t="s">
        <v>138</v>
      </c>
      <c r="C77">
        <v>24</v>
      </c>
      <c r="D77" t="s">
        <v>39</v>
      </c>
      <c r="E77" t="s">
        <v>49</v>
      </c>
      <c r="F77" t="s">
        <v>41</v>
      </c>
      <c r="G77">
        <v>1127</v>
      </c>
      <c r="H77" t="s">
        <v>42</v>
      </c>
      <c r="I77">
        <v>18</v>
      </c>
      <c r="J77">
        <v>1</v>
      </c>
      <c r="K77" t="s">
        <v>43</v>
      </c>
      <c r="L77">
        <v>1</v>
      </c>
      <c r="M77">
        <v>150</v>
      </c>
      <c r="N77">
        <v>2</v>
      </c>
      <c r="O77" t="s">
        <v>44</v>
      </c>
      <c r="P77">
        <v>52</v>
      </c>
      <c r="Q77">
        <v>3</v>
      </c>
      <c r="R77">
        <v>1</v>
      </c>
      <c r="S77" t="s">
        <v>45</v>
      </c>
      <c r="T77">
        <v>3</v>
      </c>
      <c r="U77" t="s">
        <v>105</v>
      </c>
      <c r="V77">
        <v>2774</v>
      </c>
      <c r="W77" t="s">
        <v>47</v>
      </c>
      <c r="X77">
        <v>13257</v>
      </c>
      <c r="Y77">
        <v>0</v>
      </c>
      <c r="Z77" t="s">
        <v>48</v>
      </c>
      <c r="AA77" t="s">
        <v>49</v>
      </c>
      <c r="AB77">
        <v>12</v>
      </c>
      <c r="AC77">
        <v>3</v>
      </c>
      <c r="AD77">
        <v>3</v>
      </c>
      <c r="AE77">
        <v>80</v>
      </c>
      <c r="AF77">
        <v>1</v>
      </c>
      <c r="AG77">
        <v>6</v>
      </c>
      <c r="AH77">
        <v>2</v>
      </c>
      <c r="AI77">
        <v>3</v>
      </c>
      <c r="AJ77">
        <v>5</v>
      </c>
      <c r="AK77">
        <v>3</v>
      </c>
      <c r="AL77">
        <v>1</v>
      </c>
      <c r="AM77">
        <v>2</v>
      </c>
    </row>
    <row r="78" spans="2:39" x14ac:dyDescent="0.3">
      <c r="B78" s="2" t="s">
        <v>139</v>
      </c>
      <c r="C78" s="2">
        <v>24</v>
      </c>
      <c r="D78" s="2" t="s">
        <v>39</v>
      </c>
      <c r="E78" s="2" t="s">
        <v>49</v>
      </c>
      <c r="F78" s="2" t="s">
        <v>41</v>
      </c>
      <c r="G78" s="2">
        <v>1371</v>
      </c>
      <c r="H78" s="2" t="s">
        <v>51</v>
      </c>
      <c r="I78" s="2">
        <v>10</v>
      </c>
      <c r="J78" s="2">
        <v>4</v>
      </c>
      <c r="K78" s="2" t="s">
        <v>57</v>
      </c>
      <c r="L78" s="2">
        <v>1</v>
      </c>
      <c r="M78" s="2">
        <v>507</v>
      </c>
      <c r="N78" s="2">
        <v>4</v>
      </c>
      <c r="O78" s="2" t="s">
        <v>53</v>
      </c>
      <c r="P78" s="2">
        <v>77</v>
      </c>
      <c r="Q78" s="2">
        <v>3</v>
      </c>
      <c r="R78" s="2">
        <v>2</v>
      </c>
      <c r="S78" s="2" t="s">
        <v>137</v>
      </c>
      <c r="T78" s="2">
        <v>3</v>
      </c>
      <c r="U78" s="2" t="s">
        <v>102</v>
      </c>
      <c r="V78" s="2">
        <v>4260</v>
      </c>
      <c r="W78" s="2" t="s">
        <v>47</v>
      </c>
      <c r="X78" s="2">
        <v>5915</v>
      </c>
      <c r="Y78" s="2">
        <v>1</v>
      </c>
      <c r="Z78" s="2" t="s">
        <v>48</v>
      </c>
      <c r="AA78" s="2" t="s">
        <v>40</v>
      </c>
      <c r="AB78" s="2">
        <v>12</v>
      </c>
      <c r="AC78" s="2">
        <v>3</v>
      </c>
      <c r="AD78" s="2">
        <v>4</v>
      </c>
      <c r="AE78" s="2">
        <v>80</v>
      </c>
      <c r="AF78" s="2">
        <v>1</v>
      </c>
      <c r="AG78" s="2">
        <v>5</v>
      </c>
      <c r="AH78" s="2">
        <v>2</v>
      </c>
      <c r="AI78" s="2">
        <v>4</v>
      </c>
      <c r="AJ78" s="2">
        <v>5</v>
      </c>
      <c r="AK78" s="2">
        <v>2</v>
      </c>
      <c r="AL78" s="2">
        <v>0</v>
      </c>
      <c r="AM78" s="2">
        <v>3</v>
      </c>
    </row>
    <row r="79" spans="2:39" x14ac:dyDescent="0.3">
      <c r="B79" t="s">
        <v>140</v>
      </c>
      <c r="C79">
        <v>24</v>
      </c>
      <c r="D79" t="s">
        <v>39</v>
      </c>
      <c r="E79" t="s">
        <v>40</v>
      </c>
      <c r="F79" t="s">
        <v>41</v>
      </c>
      <c r="G79">
        <v>1448</v>
      </c>
      <c r="H79" t="s">
        <v>51</v>
      </c>
      <c r="I79">
        <v>1</v>
      </c>
      <c r="J79">
        <v>1</v>
      </c>
      <c r="K79" t="s">
        <v>68</v>
      </c>
      <c r="L79">
        <v>1</v>
      </c>
      <c r="M79">
        <v>554</v>
      </c>
      <c r="N79">
        <v>1</v>
      </c>
      <c r="O79" t="s">
        <v>53</v>
      </c>
      <c r="P79">
        <v>62</v>
      </c>
      <c r="Q79">
        <v>3</v>
      </c>
      <c r="R79">
        <v>1</v>
      </c>
      <c r="S79" t="s">
        <v>54</v>
      </c>
      <c r="T79">
        <v>2</v>
      </c>
      <c r="U79" t="s">
        <v>46</v>
      </c>
      <c r="V79">
        <v>3202</v>
      </c>
      <c r="W79" t="s">
        <v>47</v>
      </c>
      <c r="X79">
        <v>21972</v>
      </c>
      <c r="Y79">
        <v>1</v>
      </c>
      <c r="Z79" t="s">
        <v>48</v>
      </c>
      <c r="AA79" t="s">
        <v>40</v>
      </c>
      <c r="AB79">
        <v>16</v>
      </c>
      <c r="AC79">
        <v>3</v>
      </c>
      <c r="AD79">
        <v>2</v>
      </c>
      <c r="AE79">
        <v>80</v>
      </c>
      <c r="AF79">
        <v>0</v>
      </c>
      <c r="AG79">
        <v>6</v>
      </c>
      <c r="AH79">
        <v>4</v>
      </c>
      <c r="AI79">
        <v>3</v>
      </c>
      <c r="AJ79">
        <v>5</v>
      </c>
      <c r="AK79">
        <v>3</v>
      </c>
      <c r="AL79">
        <v>1</v>
      </c>
      <c r="AM79">
        <v>4</v>
      </c>
    </row>
    <row r="80" spans="2:39" x14ac:dyDescent="0.3">
      <c r="B80" s="2" t="s">
        <v>141</v>
      </c>
      <c r="C80" s="2">
        <v>24</v>
      </c>
      <c r="D80" s="2" t="s">
        <v>39</v>
      </c>
      <c r="E80" s="2" t="s">
        <v>49</v>
      </c>
      <c r="F80" s="2" t="s">
        <v>56</v>
      </c>
      <c r="G80" s="2">
        <v>535</v>
      </c>
      <c r="H80" s="2" t="s">
        <v>51</v>
      </c>
      <c r="I80" s="2">
        <v>24</v>
      </c>
      <c r="J80" s="2">
        <v>3</v>
      </c>
      <c r="K80" s="2" t="s">
        <v>52</v>
      </c>
      <c r="L80" s="2">
        <v>1</v>
      </c>
      <c r="M80" s="2">
        <v>632</v>
      </c>
      <c r="N80" s="2">
        <v>4</v>
      </c>
      <c r="O80" s="2" t="s">
        <v>44</v>
      </c>
      <c r="P80" s="2">
        <v>38</v>
      </c>
      <c r="Q80" s="2">
        <v>3</v>
      </c>
      <c r="R80" s="2">
        <v>1</v>
      </c>
      <c r="S80" s="2" t="s">
        <v>54</v>
      </c>
      <c r="T80" s="2">
        <v>4</v>
      </c>
      <c r="U80" s="2" t="s">
        <v>105</v>
      </c>
      <c r="V80" s="2">
        <v>2400</v>
      </c>
      <c r="W80" s="2" t="s">
        <v>47</v>
      </c>
      <c r="X80" s="2">
        <v>5530</v>
      </c>
      <c r="Y80" s="2">
        <v>0</v>
      </c>
      <c r="Z80" s="2" t="s">
        <v>48</v>
      </c>
      <c r="AA80" s="2" t="s">
        <v>49</v>
      </c>
      <c r="AB80" s="2">
        <v>13</v>
      </c>
      <c r="AC80" s="2">
        <v>3</v>
      </c>
      <c r="AD80" s="2">
        <v>3</v>
      </c>
      <c r="AE80" s="2">
        <v>80</v>
      </c>
      <c r="AF80" s="2">
        <v>2</v>
      </c>
      <c r="AG80" s="2">
        <v>3</v>
      </c>
      <c r="AH80" s="2">
        <v>3</v>
      </c>
      <c r="AI80" s="2">
        <v>3</v>
      </c>
      <c r="AJ80" s="2">
        <v>2</v>
      </c>
      <c r="AK80" s="2">
        <v>2</v>
      </c>
      <c r="AL80" s="2">
        <v>2</v>
      </c>
      <c r="AM80" s="2">
        <v>1</v>
      </c>
    </row>
    <row r="81" spans="2:39" x14ac:dyDescent="0.3">
      <c r="B81" t="s">
        <v>142</v>
      </c>
      <c r="C81">
        <v>24</v>
      </c>
      <c r="D81" t="s">
        <v>39</v>
      </c>
      <c r="E81" t="s">
        <v>49</v>
      </c>
      <c r="F81" t="s">
        <v>41</v>
      </c>
      <c r="G81">
        <v>691</v>
      </c>
      <c r="H81" t="s">
        <v>42</v>
      </c>
      <c r="I81">
        <v>23</v>
      </c>
      <c r="J81">
        <v>3</v>
      </c>
      <c r="K81" t="s">
        <v>52</v>
      </c>
      <c r="L81">
        <v>1</v>
      </c>
      <c r="M81">
        <v>639</v>
      </c>
      <c r="N81">
        <v>2</v>
      </c>
      <c r="O81" t="s">
        <v>44</v>
      </c>
      <c r="P81">
        <v>89</v>
      </c>
      <c r="Q81">
        <v>4</v>
      </c>
      <c r="R81">
        <v>1</v>
      </c>
      <c r="S81" t="s">
        <v>60</v>
      </c>
      <c r="T81">
        <v>4</v>
      </c>
      <c r="U81" t="s">
        <v>105</v>
      </c>
      <c r="V81">
        <v>2725</v>
      </c>
      <c r="W81" t="s">
        <v>47</v>
      </c>
      <c r="X81">
        <v>21630</v>
      </c>
      <c r="Y81">
        <v>1</v>
      </c>
      <c r="Z81" t="s">
        <v>48</v>
      </c>
      <c r="AA81" t="s">
        <v>40</v>
      </c>
      <c r="AB81">
        <v>11</v>
      </c>
      <c r="AC81">
        <v>3</v>
      </c>
      <c r="AD81">
        <v>2</v>
      </c>
      <c r="AE81">
        <v>80</v>
      </c>
      <c r="AF81">
        <v>2</v>
      </c>
      <c r="AG81">
        <v>6</v>
      </c>
      <c r="AH81">
        <v>3</v>
      </c>
      <c r="AI81">
        <v>3</v>
      </c>
      <c r="AJ81">
        <v>6</v>
      </c>
      <c r="AK81">
        <v>5</v>
      </c>
      <c r="AL81">
        <v>1</v>
      </c>
      <c r="AM81">
        <v>4</v>
      </c>
    </row>
    <row r="82" spans="2:39" x14ac:dyDescent="0.3">
      <c r="B82" s="2" t="s">
        <v>143</v>
      </c>
      <c r="C82" s="2">
        <v>24</v>
      </c>
      <c r="D82" s="2" t="s">
        <v>39</v>
      </c>
      <c r="E82" s="2" t="s">
        <v>49</v>
      </c>
      <c r="F82" s="2" t="s">
        <v>41</v>
      </c>
      <c r="G82" s="2">
        <v>823</v>
      </c>
      <c r="H82" s="2" t="s">
        <v>42</v>
      </c>
      <c r="I82" s="2">
        <v>17</v>
      </c>
      <c r="J82" s="2">
        <v>2</v>
      </c>
      <c r="K82" s="2" t="s">
        <v>73</v>
      </c>
      <c r="L82" s="2">
        <v>1</v>
      </c>
      <c r="M82" s="2">
        <v>643</v>
      </c>
      <c r="N82" s="2">
        <v>4</v>
      </c>
      <c r="O82" s="2" t="s">
        <v>44</v>
      </c>
      <c r="P82" s="2">
        <v>94</v>
      </c>
      <c r="Q82" s="2">
        <v>2</v>
      </c>
      <c r="R82" s="2">
        <v>1</v>
      </c>
      <c r="S82" s="2" t="s">
        <v>45</v>
      </c>
      <c r="T82" s="2">
        <v>2</v>
      </c>
      <c r="U82" s="2" t="s">
        <v>105</v>
      </c>
      <c r="V82" s="2">
        <v>2127</v>
      </c>
      <c r="W82" s="2" t="s">
        <v>47</v>
      </c>
      <c r="X82" s="2">
        <v>9100</v>
      </c>
      <c r="Y82" s="2">
        <v>1</v>
      </c>
      <c r="Z82" s="2" t="s">
        <v>48</v>
      </c>
      <c r="AA82" s="2" t="s">
        <v>49</v>
      </c>
      <c r="AB82" s="2">
        <v>21</v>
      </c>
      <c r="AC82" s="2">
        <v>4</v>
      </c>
      <c r="AD82" s="2">
        <v>4</v>
      </c>
      <c r="AE82" s="2">
        <v>80</v>
      </c>
      <c r="AF82" s="2">
        <v>1</v>
      </c>
      <c r="AG82" s="2">
        <v>1</v>
      </c>
      <c r="AH82" s="2">
        <v>2</v>
      </c>
      <c r="AI82" s="2">
        <v>3</v>
      </c>
      <c r="AJ82" s="2">
        <v>1</v>
      </c>
      <c r="AK82" s="2">
        <v>0</v>
      </c>
      <c r="AL82" s="2">
        <v>0</v>
      </c>
      <c r="AM82" s="2">
        <v>0</v>
      </c>
    </row>
    <row r="83" spans="2:39" x14ac:dyDescent="0.3">
      <c r="B83" t="s">
        <v>144</v>
      </c>
      <c r="C83">
        <v>24</v>
      </c>
      <c r="D83" t="s">
        <v>39</v>
      </c>
      <c r="E83" t="s">
        <v>40</v>
      </c>
      <c r="F83" t="s">
        <v>56</v>
      </c>
      <c r="G83">
        <v>1287</v>
      </c>
      <c r="H83" t="s">
        <v>42</v>
      </c>
      <c r="I83">
        <v>7</v>
      </c>
      <c r="J83">
        <v>3</v>
      </c>
      <c r="K83" t="s">
        <v>43</v>
      </c>
      <c r="L83">
        <v>1</v>
      </c>
      <c r="M83">
        <v>647</v>
      </c>
      <c r="N83">
        <v>1</v>
      </c>
      <c r="O83" t="s">
        <v>53</v>
      </c>
      <c r="P83">
        <v>55</v>
      </c>
      <c r="Q83">
        <v>3</v>
      </c>
      <c r="R83">
        <v>1</v>
      </c>
      <c r="S83" t="s">
        <v>45</v>
      </c>
      <c r="T83">
        <v>3</v>
      </c>
      <c r="U83" t="s">
        <v>105</v>
      </c>
      <c r="V83">
        <v>2886</v>
      </c>
      <c r="W83" t="s">
        <v>47</v>
      </c>
      <c r="X83">
        <v>14168</v>
      </c>
      <c r="Y83">
        <v>1</v>
      </c>
      <c r="Z83" t="s">
        <v>48</v>
      </c>
      <c r="AA83" t="s">
        <v>40</v>
      </c>
      <c r="AB83">
        <v>16</v>
      </c>
      <c r="AC83">
        <v>3</v>
      </c>
      <c r="AD83">
        <v>4</v>
      </c>
      <c r="AE83">
        <v>80</v>
      </c>
      <c r="AF83">
        <v>1</v>
      </c>
      <c r="AG83">
        <v>6</v>
      </c>
      <c r="AH83">
        <v>4</v>
      </c>
      <c r="AI83">
        <v>3</v>
      </c>
      <c r="AJ83">
        <v>6</v>
      </c>
      <c r="AK83">
        <v>3</v>
      </c>
      <c r="AL83">
        <v>1</v>
      </c>
      <c r="AM83">
        <v>2</v>
      </c>
    </row>
    <row r="84" spans="2:39" x14ac:dyDescent="0.3">
      <c r="B84" s="2" t="s">
        <v>145</v>
      </c>
      <c r="C84" s="2">
        <v>24</v>
      </c>
      <c r="D84" s="2" t="s">
        <v>39</v>
      </c>
      <c r="E84" s="2" t="s">
        <v>40</v>
      </c>
      <c r="F84" s="2" t="s">
        <v>41</v>
      </c>
      <c r="G84" s="2">
        <v>693</v>
      </c>
      <c r="H84" s="2" t="s">
        <v>51</v>
      </c>
      <c r="I84" s="2">
        <v>3</v>
      </c>
      <c r="J84" s="2">
        <v>2</v>
      </c>
      <c r="K84" s="2" t="s">
        <v>43</v>
      </c>
      <c r="L84" s="2">
        <v>1</v>
      </c>
      <c r="M84" s="2">
        <v>720</v>
      </c>
      <c r="N84" s="2">
        <v>1</v>
      </c>
      <c r="O84" s="2" t="s">
        <v>53</v>
      </c>
      <c r="P84" s="2">
        <v>65</v>
      </c>
      <c r="Q84" s="2">
        <v>3</v>
      </c>
      <c r="R84" s="2">
        <v>2</v>
      </c>
      <c r="S84" s="2" t="s">
        <v>137</v>
      </c>
      <c r="T84" s="2">
        <v>3</v>
      </c>
      <c r="U84" s="2" t="s">
        <v>46</v>
      </c>
      <c r="V84" s="2">
        <v>4577</v>
      </c>
      <c r="W84" s="2" t="s">
        <v>47</v>
      </c>
      <c r="X84" s="2">
        <v>24785</v>
      </c>
      <c r="Y84" s="2">
        <v>9</v>
      </c>
      <c r="Z84" s="2" t="s">
        <v>48</v>
      </c>
      <c r="AA84" s="2" t="s">
        <v>49</v>
      </c>
      <c r="AB84" s="2">
        <v>14</v>
      </c>
      <c r="AC84" s="2">
        <v>3</v>
      </c>
      <c r="AD84" s="2">
        <v>1</v>
      </c>
      <c r="AE84" s="2">
        <v>80</v>
      </c>
      <c r="AF84" s="2">
        <v>0</v>
      </c>
      <c r="AG84" s="2">
        <v>4</v>
      </c>
      <c r="AH84" s="2">
        <v>3</v>
      </c>
      <c r="AI84" s="2">
        <v>3</v>
      </c>
      <c r="AJ84" s="2">
        <v>2</v>
      </c>
      <c r="AK84" s="2">
        <v>2</v>
      </c>
      <c r="AL84" s="2">
        <v>2</v>
      </c>
      <c r="AM84" s="2">
        <v>0</v>
      </c>
    </row>
    <row r="85" spans="2:39" x14ac:dyDescent="0.3">
      <c r="B85" t="s">
        <v>146</v>
      </c>
      <c r="C85">
        <v>24</v>
      </c>
      <c r="D85" t="s">
        <v>39</v>
      </c>
      <c r="E85" t="s">
        <v>49</v>
      </c>
      <c r="F85" t="s">
        <v>59</v>
      </c>
      <c r="G85">
        <v>1092</v>
      </c>
      <c r="H85" t="s">
        <v>42</v>
      </c>
      <c r="I85">
        <v>9</v>
      </c>
      <c r="J85">
        <v>3</v>
      </c>
      <c r="K85" t="s">
        <v>43</v>
      </c>
      <c r="L85">
        <v>1</v>
      </c>
      <c r="M85">
        <v>812</v>
      </c>
      <c r="N85">
        <v>3</v>
      </c>
      <c r="O85" t="s">
        <v>44</v>
      </c>
      <c r="P85">
        <v>60</v>
      </c>
      <c r="Q85">
        <v>2</v>
      </c>
      <c r="R85">
        <v>1</v>
      </c>
      <c r="S85" t="s">
        <v>45</v>
      </c>
      <c r="T85">
        <v>2</v>
      </c>
      <c r="U85" t="s">
        <v>102</v>
      </c>
      <c r="V85">
        <v>2694</v>
      </c>
      <c r="W85" t="s">
        <v>47</v>
      </c>
      <c r="X85">
        <v>26551</v>
      </c>
      <c r="Y85">
        <v>1</v>
      </c>
      <c r="Z85" t="s">
        <v>48</v>
      </c>
      <c r="AA85" t="s">
        <v>49</v>
      </c>
      <c r="AB85">
        <v>11</v>
      </c>
      <c r="AC85">
        <v>3</v>
      </c>
      <c r="AD85">
        <v>3</v>
      </c>
      <c r="AE85">
        <v>80</v>
      </c>
      <c r="AF85">
        <v>3</v>
      </c>
      <c r="AG85">
        <v>1</v>
      </c>
      <c r="AH85">
        <v>4</v>
      </c>
      <c r="AI85">
        <v>3</v>
      </c>
      <c r="AJ85">
        <v>1</v>
      </c>
      <c r="AK85">
        <v>0</v>
      </c>
      <c r="AL85">
        <v>0</v>
      </c>
      <c r="AM85">
        <v>0</v>
      </c>
    </row>
    <row r="86" spans="2:39" x14ac:dyDescent="0.3">
      <c r="B86" s="2" t="s">
        <v>147</v>
      </c>
      <c r="C86" s="2">
        <v>24</v>
      </c>
      <c r="D86" s="2" t="s">
        <v>39</v>
      </c>
      <c r="E86" s="2" t="s">
        <v>49</v>
      </c>
      <c r="F86" s="2" t="s">
        <v>59</v>
      </c>
      <c r="G86" s="2">
        <v>1269</v>
      </c>
      <c r="H86" s="2" t="s">
        <v>42</v>
      </c>
      <c r="I86" s="2">
        <v>4</v>
      </c>
      <c r="J86" s="2">
        <v>1</v>
      </c>
      <c r="K86" s="2" t="s">
        <v>43</v>
      </c>
      <c r="L86" s="2">
        <v>1</v>
      </c>
      <c r="M86" s="2">
        <v>888</v>
      </c>
      <c r="N86" s="2">
        <v>1</v>
      </c>
      <c r="O86" s="2" t="s">
        <v>44</v>
      </c>
      <c r="P86" s="2">
        <v>46</v>
      </c>
      <c r="Q86" s="2">
        <v>2</v>
      </c>
      <c r="R86" s="2">
        <v>1</v>
      </c>
      <c r="S86" s="2" t="s">
        <v>45</v>
      </c>
      <c r="T86" s="2">
        <v>4</v>
      </c>
      <c r="U86" s="2" t="s">
        <v>105</v>
      </c>
      <c r="V86" s="2">
        <v>3162</v>
      </c>
      <c r="W86" s="2" t="s">
        <v>47</v>
      </c>
      <c r="X86" s="2">
        <v>10778</v>
      </c>
      <c r="Y86" s="2">
        <v>0</v>
      </c>
      <c r="Z86" s="2" t="s">
        <v>48</v>
      </c>
      <c r="AA86" s="2" t="s">
        <v>49</v>
      </c>
      <c r="AB86" s="2">
        <v>17</v>
      </c>
      <c r="AC86" s="2">
        <v>3</v>
      </c>
      <c r="AD86" s="2">
        <v>4</v>
      </c>
      <c r="AE86" s="2">
        <v>80</v>
      </c>
      <c r="AF86" s="2">
        <v>0</v>
      </c>
      <c r="AG86" s="2">
        <v>6</v>
      </c>
      <c r="AH86" s="2">
        <v>2</v>
      </c>
      <c r="AI86" s="2">
        <v>2</v>
      </c>
      <c r="AJ86" s="2">
        <v>5</v>
      </c>
      <c r="AK86" s="2">
        <v>2</v>
      </c>
      <c r="AL86" s="2">
        <v>3</v>
      </c>
      <c r="AM86" s="2">
        <v>4</v>
      </c>
    </row>
    <row r="87" spans="2:39" x14ac:dyDescent="0.3">
      <c r="B87" t="s">
        <v>148</v>
      </c>
      <c r="C87">
        <v>24</v>
      </c>
      <c r="D87" t="s">
        <v>39</v>
      </c>
      <c r="E87" t="s">
        <v>49</v>
      </c>
      <c r="F87" t="s">
        <v>41</v>
      </c>
      <c r="G87">
        <v>1206</v>
      </c>
      <c r="H87" t="s">
        <v>42</v>
      </c>
      <c r="I87">
        <v>17</v>
      </c>
      <c r="J87">
        <v>1</v>
      </c>
      <c r="K87" t="s">
        <v>52</v>
      </c>
      <c r="L87">
        <v>1</v>
      </c>
      <c r="M87">
        <v>1009</v>
      </c>
      <c r="N87">
        <v>4</v>
      </c>
      <c r="O87" t="s">
        <v>53</v>
      </c>
      <c r="P87">
        <v>41</v>
      </c>
      <c r="Q87">
        <v>2</v>
      </c>
      <c r="R87">
        <v>2</v>
      </c>
      <c r="S87" t="s">
        <v>112</v>
      </c>
      <c r="T87">
        <v>3</v>
      </c>
      <c r="U87" t="s">
        <v>102</v>
      </c>
      <c r="V87">
        <v>4377</v>
      </c>
      <c r="W87" t="s">
        <v>47</v>
      </c>
      <c r="X87">
        <v>24117</v>
      </c>
      <c r="Y87">
        <v>1</v>
      </c>
      <c r="Z87" t="s">
        <v>48</v>
      </c>
      <c r="AA87" t="s">
        <v>49</v>
      </c>
      <c r="AB87">
        <v>15</v>
      </c>
      <c r="AC87">
        <v>3</v>
      </c>
      <c r="AD87">
        <v>2</v>
      </c>
      <c r="AE87">
        <v>80</v>
      </c>
      <c r="AF87">
        <v>2</v>
      </c>
      <c r="AG87">
        <v>5</v>
      </c>
      <c r="AH87">
        <v>6</v>
      </c>
      <c r="AI87">
        <v>3</v>
      </c>
      <c r="AJ87">
        <v>4</v>
      </c>
      <c r="AK87">
        <v>2</v>
      </c>
      <c r="AL87">
        <v>3</v>
      </c>
      <c r="AM87">
        <v>2</v>
      </c>
    </row>
    <row r="88" spans="2:39" x14ac:dyDescent="0.3">
      <c r="B88" s="2" t="s">
        <v>149</v>
      </c>
      <c r="C88" s="2">
        <v>24</v>
      </c>
      <c r="D88" s="2" t="s">
        <v>39</v>
      </c>
      <c r="E88" s="2" t="s">
        <v>49</v>
      </c>
      <c r="F88" s="2" t="s">
        <v>41</v>
      </c>
      <c r="G88" s="2">
        <v>477</v>
      </c>
      <c r="H88" s="2" t="s">
        <v>42</v>
      </c>
      <c r="I88" s="2">
        <v>24</v>
      </c>
      <c r="J88" s="2">
        <v>3</v>
      </c>
      <c r="K88" s="2" t="s">
        <v>52</v>
      </c>
      <c r="L88" s="2">
        <v>1</v>
      </c>
      <c r="M88" s="2">
        <v>1173</v>
      </c>
      <c r="N88" s="2">
        <v>4</v>
      </c>
      <c r="O88" s="2" t="s">
        <v>44</v>
      </c>
      <c r="P88" s="2">
        <v>49</v>
      </c>
      <c r="Q88" s="2">
        <v>3</v>
      </c>
      <c r="R88" s="2">
        <v>1</v>
      </c>
      <c r="S88" s="2" t="s">
        <v>45</v>
      </c>
      <c r="T88" s="2">
        <v>2</v>
      </c>
      <c r="U88" s="2" t="s">
        <v>46</v>
      </c>
      <c r="V88" s="2">
        <v>3597</v>
      </c>
      <c r="W88" s="2" t="s">
        <v>47</v>
      </c>
      <c r="X88" s="2">
        <v>6409</v>
      </c>
      <c r="Y88" s="2">
        <v>8</v>
      </c>
      <c r="Z88" s="2" t="s">
        <v>48</v>
      </c>
      <c r="AA88" s="2" t="s">
        <v>49</v>
      </c>
      <c r="AB88" s="2">
        <v>22</v>
      </c>
      <c r="AC88" s="2">
        <v>4</v>
      </c>
      <c r="AD88" s="2">
        <v>4</v>
      </c>
      <c r="AE88" s="2">
        <v>80</v>
      </c>
      <c r="AF88" s="2">
        <v>0</v>
      </c>
      <c r="AG88" s="2">
        <v>6</v>
      </c>
      <c r="AH88" s="2">
        <v>2</v>
      </c>
      <c r="AI88" s="2">
        <v>3</v>
      </c>
      <c r="AJ88" s="2">
        <v>4</v>
      </c>
      <c r="AK88" s="2">
        <v>3</v>
      </c>
      <c r="AL88" s="2">
        <v>1</v>
      </c>
      <c r="AM88" s="2">
        <v>2</v>
      </c>
    </row>
    <row r="89" spans="2:39" x14ac:dyDescent="0.3">
      <c r="B89" t="s">
        <v>150</v>
      </c>
      <c r="C89">
        <v>24</v>
      </c>
      <c r="D89" t="s">
        <v>39</v>
      </c>
      <c r="E89" t="s">
        <v>40</v>
      </c>
      <c r="F89" t="s">
        <v>41</v>
      </c>
      <c r="G89">
        <v>984</v>
      </c>
      <c r="H89" t="s">
        <v>42</v>
      </c>
      <c r="I89">
        <v>17</v>
      </c>
      <c r="J89">
        <v>2</v>
      </c>
      <c r="K89" t="s">
        <v>43</v>
      </c>
      <c r="L89">
        <v>1</v>
      </c>
      <c r="M89">
        <v>1219</v>
      </c>
      <c r="N89">
        <v>4</v>
      </c>
      <c r="O89" t="s">
        <v>53</v>
      </c>
      <c r="P89">
        <v>97</v>
      </c>
      <c r="Q89">
        <v>3</v>
      </c>
      <c r="R89">
        <v>1</v>
      </c>
      <c r="S89" t="s">
        <v>45</v>
      </c>
      <c r="T89">
        <v>2</v>
      </c>
      <c r="U89" t="s">
        <v>105</v>
      </c>
      <c r="V89">
        <v>2210</v>
      </c>
      <c r="W89" t="s">
        <v>47</v>
      </c>
      <c r="X89">
        <v>3372</v>
      </c>
      <c r="Y89">
        <v>1</v>
      </c>
      <c r="Z89" t="s">
        <v>48</v>
      </c>
      <c r="AA89" t="s">
        <v>49</v>
      </c>
      <c r="AB89">
        <v>13</v>
      </c>
      <c r="AC89">
        <v>3</v>
      </c>
      <c r="AD89">
        <v>1</v>
      </c>
      <c r="AE89">
        <v>80</v>
      </c>
      <c r="AF89">
        <v>1</v>
      </c>
      <c r="AG89">
        <v>1</v>
      </c>
      <c r="AH89">
        <v>3</v>
      </c>
      <c r="AI89">
        <v>1</v>
      </c>
      <c r="AJ89">
        <v>1</v>
      </c>
      <c r="AK89">
        <v>0</v>
      </c>
      <c r="AL89">
        <v>0</v>
      </c>
      <c r="AM89">
        <v>0</v>
      </c>
    </row>
    <row r="90" spans="2:39" x14ac:dyDescent="0.3">
      <c r="B90" s="2" t="s">
        <v>151</v>
      </c>
      <c r="C90" s="2">
        <v>24</v>
      </c>
      <c r="D90" s="2" t="s">
        <v>39</v>
      </c>
      <c r="E90" s="2" t="s">
        <v>49</v>
      </c>
      <c r="F90" s="2" t="s">
        <v>41</v>
      </c>
      <c r="G90" s="2">
        <v>1476</v>
      </c>
      <c r="H90" s="2" t="s">
        <v>51</v>
      </c>
      <c r="I90" s="2">
        <v>4</v>
      </c>
      <c r="J90" s="2">
        <v>1</v>
      </c>
      <c r="K90" s="2" t="s">
        <v>52</v>
      </c>
      <c r="L90" s="2">
        <v>1</v>
      </c>
      <c r="M90" s="2">
        <v>1445</v>
      </c>
      <c r="N90" s="2">
        <v>4</v>
      </c>
      <c r="O90" s="2" t="s">
        <v>53</v>
      </c>
      <c r="P90" s="2">
        <v>42</v>
      </c>
      <c r="Q90" s="2">
        <v>3</v>
      </c>
      <c r="R90" s="2">
        <v>2</v>
      </c>
      <c r="S90" s="2" t="s">
        <v>137</v>
      </c>
      <c r="T90" s="2">
        <v>3</v>
      </c>
      <c r="U90" s="2" t="s">
        <v>105</v>
      </c>
      <c r="V90" s="2">
        <v>4162</v>
      </c>
      <c r="W90" s="2" t="s">
        <v>47</v>
      </c>
      <c r="X90" s="2">
        <v>15211</v>
      </c>
      <c r="Y90" s="2">
        <v>1</v>
      </c>
      <c r="Z90" s="2" t="s">
        <v>48</v>
      </c>
      <c r="AA90" s="2" t="s">
        <v>40</v>
      </c>
      <c r="AB90" s="2">
        <v>12</v>
      </c>
      <c r="AC90" s="2">
        <v>3</v>
      </c>
      <c r="AD90" s="2">
        <v>3</v>
      </c>
      <c r="AE90" s="2">
        <v>80</v>
      </c>
      <c r="AF90" s="2">
        <v>2</v>
      </c>
      <c r="AG90" s="2">
        <v>5</v>
      </c>
      <c r="AH90" s="2">
        <v>3</v>
      </c>
      <c r="AI90" s="2">
        <v>3</v>
      </c>
      <c r="AJ90" s="2">
        <v>5</v>
      </c>
      <c r="AK90" s="2">
        <v>4</v>
      </c>
      <c r="AL90" s="2">
        <v>0</v>
      </c>
      <c r="AM90" s="2">
        <v>3</v>
      </c>
    </row>
    <row r="91" spans="2:39" x14ac:dyDescent="0.3">
      <c r="B91" t="s">
        <v>152</v>
      </c>
      <c r="C91">
        <v>24</v>
      </c>
      <c r="D91" t="s">
        <v>39</v>
      </c>
      <c r="E91" t="s">
        <v>40</v>
      </c>
      <c r="F91" t="s">
        <v>56</v>
      </c>
      <c r="G91">
        <v>381</v>
      </c>
      <c r="H91" t="s">
        <v>42</v>
      </c>
      <c r="I91">
        <v>9</v>
      </c>
      <c r="J91">
        <v>3</v>
      </c>
      <c r="K91" t="s">
        <v>52</v>
      </c>
      <c r="L91">
        <v>1</v>
      </c>
      <c r="M91">
        <v>1494</v>
      </c>
      <c r="N91">
        <v>2</v>
      </c>
      <c r="O91" t="s">
        <v>44</v>
      </c>
      <c r="P91">
        <v>89</v>
      </c>
      <c r="Q91">
        <v>3</v>
      </c>
      <c r="R91">
        <v>1</v>
      </c>
      <c r="S91" t="s">
        <v>45</v>
      </c>
      <c r="T91">
        <v>1</v>
      </c>
      <c r="U91" t="s">
        <v>46</v>
      </c>
      <c r="V91">
        <v>3172</v>
      </c>
      <c r="W91" t="s">
        <v>47</v>
      </c>
      <c r="X91">
        <v>16998</v>
      </c>
      <c r="Y91">
        <v>2</v>
      </c>
      <c r="Z91" t="s">
        <v>48</v>
      </c>
      <c r="AA91" t="s">
        <v>40</v>
      </c>
      <c r="AB91">
        <v>11</v>
      </c>
      <c r="AC91">
        <v>3</v>
      </c>
      <c r="AD91">
        <v>3</v>
      </c>
      <c r="AE91">
        <v>80</v>
      </c>
      <c r="AF91">
        <v>0</v>
      </c>
      <c r="AG91">
        <v>4</v>
      </c>
      <c r="AH91">
        <v>2</v>
      </c>
      <c r="AI91">
        <v>2</v>
      </c>
      <c r="AJ91">
        <v>0</v>
      </c>
      <c r="AK91">
        <v>0</v>
      </c>
      <c r="AL91">
        <v>0</v>
      </c>
      <c r="AM91">
        <v>0</v>
      </c>
    </row>
    <row r="92" spans="2:39" x14ac:dyDescent="0.3">
      <c r="B92" s="2" t="s">
        <v>153</v>
      </c>
      <c r="C92" s="2">
        <v>24</v>
      </c>
      <c r="D92" s="2" t="s">
        <v>39</v>
      </c>
      <c r="E92" s="2" t="s">
        <v>49</v>
      </c>
      <c r="F92" s="2" t="s">
        <v>59</v>
      </c>
      <c r="G92" s="2">
        <v>830</v>
      </c>
      <c r="H92" s="2" t="s">
        <v>51</v>
      </c>
      <c r="I92" s="2">
        <v>13</v>
      </c>
      <c r="J92" s="2">
        <v>2</v>
      </c>
      <c r="K92" s="2" t="s">
        <v>43</v>
      </c>
      <c r="L92" s="2">
        <v>1</v>
      </c>
      <c r="M92" s="2">
        <v>1495</v>
      </c>
      <c r="N92" s="2">
        <v>4</v>
      </c>
      <c r="O92" s="2" t="s">
        <v>53</v>
      </c>
      <c r="P92" s="2">
        <v>78</v>
      </c>
      <c r="Q92" s="2">
        <v>3</v>
      </c>
      <c r="R92" s="2">
        <v>1</v>
      </c>
      <c r="S92" s="2" t="s">
        <v>54</v>
      </c>
      <c r="T92" s="2">
        <v>2</v>
      </c>
      <c r="U92" s="2" t="s">
        <v>105</v>
      </c>
      <c r="V92" s="2">
        <v>2033</v>
      </c>
      <c r="W92" s="2" t="s">
        <v>47</v>
      </c>
      <c r="X92" s="2">
        <v>7103</v>
      </c>
      <c r="Y92" s="2">
        <v>1</v>
      </c>
      <c r="Z92" s="2" t="s">
        <v>48</v>
      </c>
      <c r="AA92" s="2" t="s">
        <v>49</v>
      </c>
      <c r="AB92" s="2">
        <v>13</v>
      </c>
      <c r="AC92" s="2">
        <v>3</v>
      </c>
      <c r="AD92" s="2">
        <v>3</v>
      </c>
      <c r="AE92" s="2">
        <v>80</v>
      </c>
      <c r="AF92" s="2">
        <v>1</v>
      </c>
      <c r="AG92" s="2">
        <v>1</v>
      </c>
      <c r="AH92" s="2">
        <v>2</v>
      </c>
      <c r="AI92" s="2">
        <v>3</v>
      </c>
      <c r="AJ92" s="2">
        <v>1</v>
      </c>
      <c r="AK92" s="2">
        <v>0</v>
      </c>
      <c r="AL92" s="2">
        <v>0</v>
      </c>
      <c r="AM92" s="2">
        <v>0</v>
      </c>
    </row>
    <row r="93" spans="2:39" x14ac:dyDescent="0.3">
      <c r="B93" t="s">
        <v>154</v>
      </c>
      <c r="C93">
        <v>24</v>
      </c>
      <c r="D93" t="s">
        <v>39</v>
      </c>
      <c r="E93" t="s">
        <v>49</v>
      </c>
      <c r="F93" t="s">
        <v>41</v>
      </c>
      <c r="G93">
        <v>350</v>
      </c>
      <c r="H93" t="s">
        <v>42</v>
      </c>
      <c r="I93">
        <v>21</v>
      </c>
      <c r="J93">
        <v>2</v>
      </c>
      <c r="K93" t="s">
        <v>68</v>
      </c>
      <c r="L93">
        <v>1</v>
      </c>
      <c r="M93">
        <v>1551</v>
      </c>
      <c r="N93">
        <v>3</v>
      </c>
      <c r="O93" t="s">
        <v>44</v>
      </c>
      <c r="P93">
        <v>57</v>
      </c>
      <c r="Q93">
        <v>2</v>
      </c>
      <c r="R93">
        <v>1</v>
      </c>
      <c r="S93" t="s">
        <v>45</v>
      </c>
      <c r="T93">
        <v>1</v>
      </c>
      <c r="U93" t="s">
        <v>102</v>
      </c>
      <c r="V93">
        <v>2296</v>
      </c>
      <c r="W93" t="s">
        <v>47</v>
      </c>
      <c r="X93">
        <v>10036</v>
      </c>
      <c r="Y93">
        <v>0</v>
      </c>
      <c r="Z93" t="s">
        <v>48</v>
      </c>
      <c r="AA93" t="s">
        <v>49</v>
      </c>
      <c r="AB93">
        <v>14</v>
      </c>
      <c r="AC93">
        <v>3</v>
      </c>
      <c r="AD93">
        <v>2</v>
      </c>
      <c r="AE93">
        <v>80</v>
      </c>
      <c r="AF93">
        <v>3</v>
      </c>
      <c r="AG93">
        <v>2</v>
      </c>
      <c r="AH93">
        <v>3</v>
      </c>
      <c r="AI93">
        <v>3</v>
      </c>
      <c r="AJ93">
        <v>1</v>
      </c>
      <c r="AK93">
        <v>1</v>
      </c>
      <c r="AL93">
        <v>0</v>
      </c>
      <c r="AM93">
        <v>0</v>
      </c>
    </row>
    <row r="94" spans="2:39" x14ac:dyDescent="0.3">
      <c r="B94" s="2" t="s">
        <v>155</v>
      </c>
      <c r="C94" s="2">
        <v>24</v>
      </c>
      <c r="D94" s="2" t="s">
        <v>39</v>
      </c>
      <c r="E94" s="2" t="s">
        <v>49</v>
      </c>
      <c r="F94" s="2" t="s">
        <v>56</v>
      </c>
      <c r="G94" s="2">
        <v>567</v>
      </c>
      <c r="H94" s="2" t="s">
        <v>42</v>
      </c>
      <c r="I94" s="2">
        <v>2</v>
      </c>
      <c r="J94" s="2">
        <v>1</v>
      </c>
      <c r="K94" s="2" t="s">
        <v>68</v>
      </c>
      <c r="L94" s="2">
        <v>1</v>
      </c>
      <c r="M94" s="2">
        <v>1646</v>
      </c>
      <c r="N94" s="2">
        <v>1</v>
      </c>
      <c r="O94" s="2" t="s">
        <v>53</v>
      </c>
      <c r="P94" s="2">
        <v>32</v>
      </c>
      <c r="Q94" s="2">
        <v>3</v>
      </c>
      <c r="R94" s="2">
        <v>1</v>
      </c>
      <c r="S94" s="2" t="s">
        <v>60</v>
      </c>
      <c r="T94" s="2">
        <v>4</v>
      </c>
      <c r="U94" s="2" t="s">
        <v>46</v>
      </c>
      <c r="V94" s="2">
        <v>3760</v>
      </c>
      <c r="W94" s="2" t="s">
        <v>47</v>
      </c>
      <c r="X94" s="2">
        <v>17218</v>
      </c>
      <c r="Y94" s="2">
        <v>1</v>
      </c>
      <c r="Z94" s="2" t="s">
        <v>48</v>
      </c>
      <c r="AA94" s="2" t="s">
        <v>40</v>
      </c>
      <c r="AB94" s="2">
        <v>13</v>
      </c>
      <c r="AC94" s="2">
        <v>3</v>
      </c>
      <c r="AD94" s="2">
        <v>3</v>
      </c>
      <c r="AE94" s="2">
        <v>80</v>
      </c>
      <c r="AF94" s="2">
        <v>0</v>
      </c>
      <c r="AG94" s="2">
        <v>6</v>
      </c>
      <c r="AH94" s="2">
        <v>2</v>
      </c>
      <c r="AI94" s="2">
        <v>3</v>
      </c>
      <c r="AJ94" s="2">
        <v>6</v>
      </c>
      <c r="AK94" s="2">
        <v>3</v>
      </c>
      <c r="AL94" s="2">
        <v>1</v>
      </c>
      <c r="AM94" s="2">
        <v>3</v>
      </c>
    </row>
    <row r="95" spans="2:39" x14ac:dyDescent="0.3">
      <c r="B95" t="s">
        <v>156</v>
      </c>
      <c r="C95">
        <v>24</v>
      </c>
      <c r="D95" t="s">
        <v>39</v>
      </c>
      <c r="E95" t="s">
        <v>49</v>
      </c>
      <c r="F95" t="s">
        <v>41</v>
      </c>
      <c r="G95">
        <v>581</v>
      </c>
      <c r="H95" t="s">
        <v>42</v>
      </c>
      <c r="I95">
        <v>9</v>
      </c>
      <c r="J95">
        <v>3</v>
      </c>
      <c r="K95" t="s">
        <v>52</v>
      </c>
      <c r="L95">
        <v>1</v>
      </c>
      <c r="M95">
        <v>1707</v>
      </c>
      <c r="N95">
        <v>3</v>
      </c>
      <c r="O95" t="s">
        <v>44</v>
      </c>
      <c r="P95">
        <v>62</v>
      </c>
      <c r="Q95">
        <v>4</v>
      </c>
      <c r="R95">
        <v>1</v>
      </c>
      <c r="S95" t="s">
        <v>60</v>
      </c>
      <c r="T95">
        <v>3</v>
      </c>
      <c r="U95" t="s">
        <v>105</v>
      </c>
      <c r="V95">
        <v>4401</v>
      </c>
      <c r="W95" t="s">
        <v>47</v>
      </c>
      <c r="X95">
        <v>17616</v>
      </c>
      <c r="Y95">
        <v>1</v>
      </c>
      <c r="Z95" t="s">
        <v>48</v>
      </c>
      <c r="AA95" t="s">
        <v>49</v>
      </c>
      <c r="AB95">
        <v>16</v>
      </c>
      <c r="AC95">
        <v>3</v>
      </c>
      <c r="AD95">
        <v>4</v>
      </c>
      <c r="AE95">
        <v>80</v>
      </c>
      <c r="AF95">
        <v>1</v>
      </c>
      <c r="AG95">
        <v>5</v>
      </c>
      <c r="AH95">
        <v>1</v>
      </c>
      <c r="AI95">
        <v>3</v>
      </c>
      <c r="AJ95">
        <v>5</v>
      </c>
      <c r="AK95">
        <v>3</v>
      </c>
      <c r="AL95">
        <v>0</v>
      </c>
      <c r="AM95">
        <v>4</v>
      </c>
    </row>
    <row r="96" spans="2:39" x14ac:dyDescent="0.3">
      <c r="B96" s="2" t="s">
        <v>157</v>
      </c>
      <c r="C96" s="2">
        <v>24</v>
      </c>
      <c r="D96" s="2" t="s">
        <v>39</v>
      </c>
      <c r="E96" s="2" t="s">
        <v>40</v>
      </c>
      <c r="F96" s="2" t="s">
        <v>41</v>
      </c>
      <c r="G96" s="2">
        <v>240</v>
      </c>
      <c r="H96" s="2" t="s">
        <v>71</v>
      </c>
      <c r="I96" s="2">
        <v>22</v>
      </c>
      <c r="J96" s="2">
        <v>1</v>
      </c>
      <c r="K96" s="2" t="s">
        <v>71</v>
      </c>
      <c r="L96" s="2">
        <v>1</v>
      </c>
      <c r="M96" s="2">
        <v>1714</v>
      </c>
      <c r="N96" s="2">
        <v>4</v>
      </c>
      <c r="O96" s="2" t="s">
        <v>44</v>
      </c>
      <c r="P96" s="2">
        <v>58</v>
      </c>
      <c r="Q96" s="2">
        <v>1</v>
      </c>
      <c r="R96" s="2">
        <v>1</v>
      </c>
      <c r="S96" s="2" t="s">
        <v>71</v>
      </c>
      <c r="T96" s="2">
        <v>3</v>
      </c>
      <c r="U96" s="2" t="s">
        <v>105</v>
      </c>
      <c r="V96" s="2">
        <v>1555</v>
      </c>
      <c r="W96" s="2" t="s">
        <v>47</v>
      </c>
      <c r="X96" s="2">
        <v>11585</v>
      </c>
      <c r="Y96" s="2">
        <v>1</v>
      </c>
      <c r="Z96" s="2" t="s">
        <v>48</v>
      </c>
      <c r="AA96" s="2" t="s">
        <v>49</v>
      </c>
      <c r="AB96" s="2">
        <v>11</v>
      </c>
      <c r="AC96" s="2">
        <v>3</v>
      </c>
      <c r="AD96" s="2">
        <v>3</v>
      </c>
      <c r="AE96" s="2">
        <v>80</v>
      </c>
      <c r="AF96" s="2">
        <v>1</v>
      </c>
      <c r="AG96" s="2">
        <v>1</v>
      </c>
      <c r="AH96" s="2">
        <v>2</v>
      </c>
      <c r="AI96" s="2">
        <v>3</v>
      </c>
      <c r="AJ96" s="2">
        <v>1</v>
      </c>
      <c r="AK96" s="2">
        <v>0</v>
      </c>
      <c r="AL96" s="2">
        <v>0</v>
      </c>
      <c r="AM96" s="2">
        <v>0</v>
      </c>
    </row>
    <row r="97" spans="2:39" x14ac:dyDescent="0.3">
      <c r="B97" t="s">
        <v>158</v>
      </c>
      <c r="C97">
        <v>24</v>
      </c>
      <c r="D97" t="s">
        <v>39</v>
      </c>
      <c r="E97" t="s">
        <v>49</v>
      </c>
      <c r="F97" t="s">
        <v>41</v>
      </c>
      <c r="G97">
        <v>506</v>
      </c>
      <c r="H97" t="s">
        <v>42</v>
      </c>
      <c r="I97">
        <v>29</v>
      </c>
      <c r="J97">
        <v>1</v>
      </c>
      <c r="K97" t="s">
        <v>52</v>
      </c>
      <c r="L97">
        <v>1</v>
      </c>
      <c r="M97">
        <v>1725</v>
      </c>
      <c r="N97">
        <v>2</v>
      </c>
      <c r="O97" t="s">
        <v>44</v>
      </c>
      <c r="P97">
        <v>91</v>
      </c>
      <c r="Q97">
        <v>3</v>
      </c>
      <c r="R97">
        <v>1</v>
      </c>
      <c r="S97" t="s">
        <v>45</v>
      </c>
      <c r="T97">
        <v>1</v>
      </c>
      <c r="U97" t="s">
        <v>102</v>
      </c>
      <c r="V97">
        <v>3907</v>
      </c>
      <c r="W97" t="s">
        <v>47</v>
      </c>
      <c r="X97">
        <v>3622</v>
      </c>
      <c r="Y97">
        <v>1</v>
      </c>
      <c r="Z97" t="s">
        <v>48</v>
      </c>
      <c r="AA97" t="s">
        <v>49</v>
      </c>
      <c r="AB97">
        <v>13</v>
      </c>
      <c r="AC97">
        <v>3</v>
      </c>
      <c r="AD97">
        <v>2</v>
      </c>
      <c r="AE97">
        <v>80</v>
      </c>
      <c r="AF97">
        <v>3</v>
      </c>
      <c r="AG97">
        <v>6</v>
      </c>
      <c r="AH97">
        <v>2</v>
      </c>
      <c r="AI97">
        <v>4</v>
      </c>
      <c r="AJ97">
        <v>6</v>
      </c>
      <c r="AK97">
        <v>2</v>
      </c>
      <c r="AL97">
        <v>1</v>
      </c>
      <c r="AM97">
        <v>2</v>
      </c>
    </row>
    <row r="98" spans="2:39" x14ac:dyDescent="0.3">
      <c r="B98" s="2" t="s">
        <v>159</v>
      </c>
      <c r="C98" s="2">
        <v>24</v>
      </c>
      <c r="D98" s="2" t="s">
        <v>39</v>
      </c>
      <c r="E98" s="2" t="s">
        <v>49</v>
      </c>
      <c r="F98" s="2" t="s">
        <v>56</v>
      </c>
      <c r="G98" s="2">
        <v>897</v>
      </c>
      <c r="H98" s="2" t="s">
        <v>71</v>
      </c>
      <c r="I98" s="2">
        <v>10</v>
      </c>
      <c r="J98" s="2">
        <v>3</v>
      </c>
      <c r="K98" s="2" t="s">
        <v>52</v>
      </c>
      <c r="L98" s="2">
        <v>1</v>
      </c>
      <c r="M98" s="2">
        <v>1746</v>
      </c>
      <c r="N98" s="2">
        <v>1</v>
      </c>
      <c r="O98" s="2" t="s">
        <v>44</v>
      </c>
      <c r="P98" s="2">
        <v>59</v>
      </c>
      <c r="Q98" s="2">
        <v>3</v>
      </c>
      <c r="R98" s="2">
        <v>1</v>
      </c>
      <c r="S98" s="2" t="s">
        <v>71</v>
      </c>
      <c r="T98" s="2">
        <v>4</v>
      </c>
      <c r="U98" s="2" t="s">
        <v>105</v>
      </c>
      <c r="V98" s="2">
        <v>2145</v>
      </c>
      <c r="W98" s="2" t="s">
        <v>47</v>
      </c>
      <c r="X98" s="2">
        <v>2097</v>
      </c>
      <c r="Y98" s="2">
        <v>0</v>
      </c>
      <c r="Z98" s="2" t="s">
        <v>48</v>
      </c>
      <c r="AA98" s="2" t="s">
        <v>49</v>
      </c>
      <c r="AB98" s="2">
        <v>14</v>
      </c>
      <c r="AC98" s="2">
        <v>3</v>
      </c>
      <c r="AD98" s="2">
        <v>4</v>
      </c>
      <c r="AE98" s="2">
        <v>80</v>
      </c>
      <c r="AF98" s="2">
        <v>1</v>
      </c>
      <c r="AG98" s="2">
        <v>3</v>
      </c>
      <c r="AH98" s="2">
        <v>2</v>
      </c>
      <c r="AI98" s="2">
        <v>3</v>
      </c>
      <c r="AJ98" s="2">
        <v>2</v>
      </c>
      <c r="AK98" s="2">
        <v>2</v>
      </c>
      <c r="AL98" s="2">
        <v>2</v>
      </c>
      <c r="AM98" s="2">
        <v>1</v>
      </c>
    </row>
    <row r="99" spans="2:39" x14ac:dyDescent="0.3">
      <c r="B99" t="s">
        <v>160</v>
      </c>
      <c r="C99">
        <v>24</v>
      </c>
      <c r="D99" t="s">
        <v>39</v>
      </c>
      <c r="E99" t="s">
        <v>49</v>
      </c>
      <c r="F99" t="s">
        <v>41</v>
      </c>
      <c r="G99">
        <v>771</v>
      </c>
      <c r="H99" t="s">
        <v>42</v>
      </c>
      <c r="I99">
        <v>1</v>
      </c>
      <c r="J99">
        <v>2</v>
      </c>
      <c r="K99" t="s">
        <v>43</v>
      </c>
      <c r="L99">
        <v>1</v>
      </c>
      <c r="M99">
        <v>1981</v>
      </c>
      <c r="N99">
        <v>2</v>
      </c>
      <c r="O99" t="s">
        <v>44</v>
      </c>
      <c r="P99">
        <v>45</v>
      </c>
      <c r="Q99">
        <v>2</v>
      </c>
      <c r="R99">
        <v>2</v>
      </c>
      <c r="S99" t="s">
        <v>161</v>
      </c>
      <c r="T99">
        <v>3</v>
      </c>
      <c r="U99" t="s">
        <v>46</v>
      </c>
      <c r="V99">
        <v>4617</v>
      </c>
      <c r="W99" t="s">
        <v>47</v>
      </c>
      <c r="X99">
        <v>14120</v>
      </c>
      <c r="Y99">
        <v>1</v>
      </c>
      <c r="Z99" t="s">
        <v>48</v>
      </c>
      <c r="AA99" t="s">
        <v>49</v>
      </c>
      <c r="AB99">
        <v>12</v>
      </c>
      <c r="AC99">
        <v>3</v>
      </c>
      <c r="AD99">
        <v>2</v>
      </c>
      <c r="AE99">
        <v>80</v>
      </c>
      <c r="AF99">
        <v>0</v>
      </c>
      <c r="AG99">
        <v>4</v>
      </c>
      <c r="AH99">
        <v>2</v>
      </c>
      <c r="AI99">
        <v>2</v>
      </c>
      <c r="AJ99">
        <v>4</v>
      </c>
      <c r="AK99">
        <v>3</v>
      </c>
      <c r="AL99">
        <v>1</v>
      </c>
      <c r="AM99">
        <v>2</v>
      </c>
    </row>
    <row r="100" spans="2:39" x14ac:dyDescent="0.3">
      <c r="B100" s="2" t="s">
        <v>162</v>
      </c>
      <c r="C100" s="2">
        <v>25</v>
      </c>
      <c r="D100" s="2" t="s">
        <v>39</v>
      </c>
      <c r="E100" s="2" t="s">
        <v>40</v>
      </c>
      <c r="F100" s="2" t="s">
        <v>41</v>
      </c>
      <c r="G100" s="2">
        <v>240</v>
      </c>
      <c r="H100" s="2" t="s">
        <v>51</v>
      </c>
      <c r="I100" s="2">
        <v>5</v>
      </c>
      <c r="J100" s="2">
        <v>3</v>
      </c>
      <c r="K100" s="2" t="s">
        <v>57</v>
      </c>
      <c r="L100" s="2">
        <v>1</v>
      </c>
      <c r="M100" s="2">
        <v>142</v>
      </c>
      <c r="N100" s="2">
        <v>3</v>
      </c>
      <c r="O100" s="2" t="s">
        <v>44</v>
      </c>
      <c r="P100" s="2">
        <v>46</v>
      </c>
      <c r="Q100" s="2">
        <v>2</v>
      </c>
      <c r="R100" s="2">
        <v>2</v>
      </c>
      <c r="S100" s="2" t="s">
        <v>137</v>
      </c>
      <c r="T100" s="2">
        <v>3</v>
      </c>
      <c r="U100" s="2" t="s">
        <v>46</v>
      </c>
      <c r="V100" s="2">
        <v>5744</v>
      </c>
      <c r="W100" s="2" t="s">
        <v>163</v>
      </c>
      <c r="X100" s="2">
        <v>26959</v>
      </c>
      <c r="Y100" s="2">
        <v>1</v>
      </c>
      <c r="Z100" s="2" t="s">
        <v>48</v>
      </c>
      <c r="AA100" s="2" t="s">
        <v>40</v>
      </c>
      <c r="AB100" s="2">
        <v>11</v>
      </c>
      <c r="AC100" s="2">
        <v>3</v>
      </c>
      <c r="AD100" s="2">
        <v>4</v>
      </c>
      <c r="AE100" s="2">
        <v>80</v>
      </c>
      <c r="AF100" s="2">
        <v>0</v>
      </c>
      <c r="AG100" s="2">
        <v>6</v>
      </c>
      <c r="AH100" s="2">
        <v>1</v>
      </c>
      <c r="AI100" s="2">
        <v>3</v>
      </c>
      <c r="AJ100" s="2">
        <v>6</v>
      </c>
      <c r="AK100" s="2">
        <v>4</v>
      </c>
      <c r="AL100" s="2">
        <v>0</v>
      </c>
      <c r="AM100" s="2">
        <v>3</v>
      </c>
    </row>
    <row r="101" spans="2:39" x14ac:dyDescent="0.3">
      <c r="B101" t="s">
        <v>164</v>
      </c>
      <c r="C101">
        <v>25</v>
      </c>
      <c r="D101" t="s">
        <v>39</v>
      </c>
      <c r="E101" t="s">
        <v>49</v>
      </c>
      <c r="F101" t="s">
        <v>41</v>
      </c>
      <c r="G101">
        <v>1280</v>
      </c>
      <c r="H101" t="s">
        <v>42</v>
      </c>
      <c r="I101">
        <v>7</v>
      </c>
      <c r="J101">
        <v>1</v>
      </c>
      <c r="K101" t="s">
        <v>52</v>
      </c>
      <c r="L101">
        <v>1</v>
      </c>
      <c r="M101">
        <v>143</v>
      </c>
      <c r="N101">
        <v>4</v>
      </c>
      <c r="O101" t="s">
        <v>44</v>
      </c>
      <c r="P101">
        <v>64</v>
      </c>
      <c r="Q101">
        <v>2</v>
      </c>
      <c r="R101">
        <v>1</v>
      </c>
      <c r="S101" t="s">
        <v>60</v>
      </c>
      <c r="T101">
        <v>4</v>
      </c>
      <c r="U101" t="s">
        <v>105</v>
      </c>
      <c r="V101">
        <v>2889</v>
      </c>
      <c r="W101" t="s">
        <v>47</v>
      </c>
      <c r="X101">
        <v>26897</v>
      </c>
      <c r="Y101">
        <v>1</v>
      </c>
      <c r="Z101" t="s">
        <v>48</v>
      </c>
      <c r="AA101" t="s">
        <v>49</v>
      </c>
      <c r="AB101">
        <v>11</v>
      </c>
      <c r="AC101">
        <v>3</v>
      </c>
      <c r="AD101">
        <v>3</v>
      </c>
      <c r="AE101">
        <v>80</v>
      </c>
      <c r="AF101">
        <v>2</v>
      </c>
      <c r="AG101">
        <v>2</v>
      </c>
      <c r="AH101">
        <v>2</v>
      </c>
      <c r="AI101">
        <v>3</v>
      </c>
      <c r="AJ101">
        <v>2</v>
      </c>
      <c r="AK101">
        <v>2</v>
      </c>
      <c r="AL101">
        <v>2</v>
      </c>
      <c r="AM101">
        <v>1</v>
      </c>
    </row>
    <row r="102" spans="2:39" x14ac:dyDescent="0.3">
      <c r="B102" s="2" t="s">
        <v>165</v>
      </c>
      <c r="C102" s="2">
        <v>25</v>
      </c>
      <c r="D102" s="2" t="s">
        <v>39</v>
      </c>
      <c r="E102" s="2" t="s">
        <v>49</v>
      </c>
      <c r="F102" s="2" t="s">
        <v>41</v>
      </c>
      <c r="G102" s="2">
        <v>959</v>
      </c>
      <c r="H102" s="2" t="s">
        <v>51</v>
      </c>
      <c r="I102" s="2">
        <v>28</v>
      </c>
      <c r="J102" s="2">
        <v>3</v>
      </c>
      <c r="K102" s="2" t="s">
        <v>43</v>
      </c>
      <c r="L102" s="2">
        <v>1</v>
      </c>
      <c r="M102" s="2">
        <v>183</v>
      </c>
      <c r="N102" s="2">
        <v>1</v>
      </c>
      <c r="O102" s="2" t="s">
        <v>44</v>
      </c>
      <c r="P102" s="2">
        <v>41</v>
      </c>
      <c r="Q102" s="2">
        <v>2</v>
      </c>
      <c r="R102" s="2">
        <v>2</v>
      </c>
      <c r="S102" s="2" t="s">
        <v>137</v>
      </c>
      <c r="T102" s="2">
        <v>3</v>
      </c>
      <c r="U102" s="2" t="s">
        <v>105</v>
      </c>
      <c r="V102" s="2">
        <v>8639</v>
      </c>
      <c r="W102" s="2" t="s">
        <v>163</v>
      </c>
      <c r="X102" s="2">
        <v>24835</v>
      </c>
      <c r="Y102" s="2">
        <v>2</v>
      </c>
      <c r="Z102" s="2" t="s">
        <v>48</v>
      </c>
      <c r="AA102" s="2" t="s">
        <v>49</v>
      </c>
      <c r="AB102" s="2">
        <v>18</v>
      </c>
      <c r="AC102" s="2">
        <v>3</v>
      </c>
      <c r="AD102" s="2">
        <v>4</v>
      </c>
      <c r="AE102" s="2">
        <v>80</v>
      </c>
      <c r="AF102" s="2">
        <v>0</v>
      </c>
      <c r="AG102" s="2">
        <v>6</v>
      </c>
      <c r="AH102" s="2">
        <v>3</v>
      </c>
      <c r="AI102" s="2">
        <v>3</v>
      </c>
      <c r="AJ102" s="2">
        <v>2</v>
      </c>
      <c r="AK102" s="2">
        <v>2</v>
      </c>
      <c r="AL102" s="2">
        <v>2</v>
      </c>
      <c r="AM102" s="2"/>
    </row>
    <row r="103" spans="2:39" x14ac:dyDescent="0.3">
      <c r="B103" t="s">
        <v>166</v>
      </c>
      <c r="C103">
        <v>25</v>
      </c>
      <c r="D103" t="s">
        <v>39</v>
      </c>
      <c r="E103" t="s">
        <v>49</v>
      </c>
      <c r="F103" t="s">
        <v>41</v>
      </c>
      <c r="G103">
        <v>685</v>
      </c>
      <c r="H103" t="s">
        <v>42</v>
      </c>
      <c r="I103">
        <v>1</v>
      </c>
      <c r="J103">
        <v>3</v>
      </c>
      <c r="K103" t="s">
        <v>43</v>
      </c>
      <c r="L103">
        <v>1</v>
      </c>
      <c r="M103">
        <v>350</v>
      </c>
      <c r="N103">
        <v>1</v>
      </c>
      <c r="O103" t="s">
        <v>53</v>
      </c>
      <c r="P103">
        <v>62</v>
      </c>
      <c r="Q103">
        <v>3</v>
      </c>
      <c r="R103">
        <v>2</v>
      </c>
      <c r="S103" t="s">
        <v>112</v>
      </c>
      <c r="T103">
        <v>3</v>
      </c>
      <c r="U103" t="s">
        <v>105</v>
      </c>
      <c r="V103">
        <v>4898</v>
      </c>
      <c r="W103" t="s">
        <v>47</v>
      </c>
      <c r="X103">
        <v>7505</v>
      </c>
      <c r="Y103">
        <v>0</v>
      </c>
      <c r="Z103" t="s">
        <v>48</v>
      </c>
      <c r="AA103" t="s">
        <v>49</v>
      </c>
      <c r="AB103">
        <v>12</v>
      </c>
      <c r="AC103">
        <v>3</v>
      </c>
      <c r="AD103">
        <v>4</v>
      </c>
      <c r="AE103">
        <v>80</v>
      </c>
      <c r="AF103">
        <v>2</v>
      </c>
      <c r="AG103">
        <v>5</v>
      </c>
      <c r="AH103">
        <v>3</v>
      </c>
      <c r="AI103">
        <v>3</v>
      </c>
      <c r="AJ103">
        <v>4</v>
      </c>
      <c r="AK103">
        <v>2</v>
      </c>
      <c r="AL103">
        <v>1</v>
      </c>
    </row>
    <row r="104" spans="2:39" x14ac:dyDescent="0.3">
      <c r="B104" s="2" t="s">
        <v>167</v>
      </c>
      <c r="C104" s="2">
        <v>25</v>
      </c>
      <c r="D104" s="2" t="s">
        <v>39</v>
      </c>
      <c r="E104" s="2" t="s">
        <v>49</v>
      </c>
      <c r="F104" s="2" t="s">
        <v>59</v>
      </c>
      <c r="G104" s="2">
        <v>675</v>
      </c>
      <c r="H104" s="2" t="s">
        <v>42</v>
      </c>
      <c r="I104" s="2">
        <v>5</v>
      </c>
      <c r="J104" s="2">
        <v>2</v>
      </c>
      <c r="K104" s="2" t="s">
        <v>43</v>
      </c>
      <c r="L104" s="2">
        <v>1</v>
      </c>
      <c r="M104" s="2">
        <v>369</v>
      </c>
      <c r="N104" s="2">
        <v>2</v>
      </c>
      <c r="O104" s="2" t="s">
        <v>44</v>
      </c>
      <c r="P104" s="2">
        <v>85</v>
      </c>
      <c r="Q104" s="2">
        <v>4</v>
      </c>
      <c r="R104" s="2">
        <v>2</v>
      </c>
      <c r="S104" s="2" t="s">
        <v>161</v>
      </c>
      <c r="T104" s="2">
        <v>1</v>
      </c>
      <c r="U104" s="2" t="s">
        <v>102</v>
      </c>
      <c r="V104" s="2">
        <v>4000</v>
      </c>
      <c r="W104" s="2" t="s">
        <v>47</v>
      </c>
      <c r="X104" s="2">
        <v>18384</v>
      </c>
      <c r="Y104" s="2">
        <v>1</v>
      </c>
      <c r="Z104" s="2" t="s">
        <v>48</v>
      </c>
      <c r="AA104" s="2" t="s">
        <v>49</v>
      </c>
      <c r="AB104" s="2">
        <v>12</v>
      </c>
      <c r="AC104" s="2">
        <v>3</v>
      </c>
      <c r="AD104" s="2">
        <v>4</v>
      </c>
      <c r="AE104" s="2">
        <v>80</v>
      </c>
      <c r="AF104" s="2">
        <v>2</v>
      </c>
      <c r="AG104" s="2">
        <v>6</v>
      </c>
      <c r="AH104" s="2">
        <v>2</v>
      </c>
      <c r="AI104" s="2">
        <v>3</v>
      </c>
      <c r="AJ104" s="2">
        <v>6</v>
      </c>
      <c r="AK104" s="2">
        <v>3</v>
      </c>
      <c r="AL104" s="2">
        <v>1</v>
      </c>
      <c r="AM104" s="2">
        <v>5</v>
      </c>
    </row>
    <row r="105" spans="2:39" x14ac:dyDescent="0.3">
      <c r="B105" t="s">
        <v>168</v>
      </c>
      <c r="C105">
        <v>25</v>
      </c>
      <c r="D105" t="s">
        <v>39</v>
      </c>
      <c r="E105" t="s">
        <v>49</v>
      </c>
      <c r="F105" t="s">
        <v>41</v>
      </c>
      <c r="G105">
        <v>891</v>
      </c>
      <c r="H105" t="s">
        <v>51</v>
      </c>
      <c r="I105">
        <v>4</v>
      </c>
      <c r="J105">
        <v>2</v>
      </c>
      <c r="K105" t="s">
        <v>43</v>
      </c>
      <c r="L105">
        <v>1</v>
      </c>
      <c r="M105">
        <v>527</v>
      </c>
      <c r="N105">
        <v>2</v>
      </c>
      <c r="O105" t="s">
        <v>53</v>
      </c>
      <c r="P105">
        <v>99</v>
      </c>
      <c r="Q105">
        <v>2</v>
      </c>
      <c r="R105">
        <v>2</v>
      </c>
      <c r="S105" t="s">
        <v>137</v>
      </c>
      <c r="T105">
        <v>4</v>
      </c>
      <c r="U105" t="s">
        <v>46</v>
      </c>
      <c r="V105">
        <v>4487</v>
      </c>
      <c r="W105" t="s">
        <v>47</v>
      </c>
      <c r="X105">
        <v>12090</v>
      </c>
      <c r="Y105">
        <v>1</v>
      </c>
      <c r="Z105" t="s">
        <v>48</v>
      </c>
      <c r="AA105" t="s">
        <v>40</v>
      </c>
      <c r="AB105">
        <v>11</v>
      </c>
      <c r="AC105">
        <v>3</v>
      </c>
      <c r="AD105">
        <v>2</v>
      </c>
      <c r="AE105">
        <v>80</v>
      </c>
      <c r="AF105">
        <v>0</v>
      </c>
      <c r="AG105">
        <v>5</v>
      </c>
      <c r="AH105">
        <v>3</v>
      </c>
      <c r="AI105">
        <v>3</v>
      </c>
      <c r="AJ105">
        <v>5</v>
      </c>
      <c r="AK105">
        <v>4</v>
      </c>
      <c r="AL105">
        <v>1</v>
      </c>
      <c r="AM105">
        <v>3</v>
      </c>
    </row>
    <row r="106" spans="2:39" x14ac:dyDescent="0.3">
      <c r="B106" s="2" t="s">
        <v>169</v>
      </c>
      <c r="C106" s="2">
        <v>25</v>
      </c>
      <c r="D106" s="2" t="s">
        <v>39</v>
      </c>
      <c r="E106" s="2" t="s">
        <v>40</v>
      </c>
      <c r="F106" s="2" t="s">
        <v>41</v>
      </c>
      <c r="G106" s="2">
        <v>688</v>
      </c>
      <c r="H106" s="2" t="s">
        <v>42</v>
      </c>
      <c r="I106" s="2">
        <v>3</v>
      </c>
      <c r="J106" s="2">
        <v>3</v>
      </c>
      <c r="K106" s="2" t="s">
        <v>52</v>
      </c>
      <c r="L106" s="2">
        <v>1</v>
      </c>
      <c r="M106" s="2">
        <v>538</v>
      </c>
      <c r="N106" s="2">
        <v>1</v>
      </c>
      <c r="O106" s="2" t="s">
        <v>44</v>
      </c>
      <c r="P106" s="2">
        <v>91</v>
      </c>
      <c r="Q106" s="2">
        <v>3</v>
      </c>
      <c r="R106" s="2">
        <v>1</v>
      </c>
      <c r="S106" s="2" t="s">
        <v>45</v>
      </c>
      <c r="T106" s="2">
        <v>1</v>
      </c>
      <c r="U106" s="2" t="s">
        <v>105</v>
      </c>
      <c r="V106" s="2">
        <v>4031</v>
      </c>
      <c r="W106" s="2" t="s">
        <v>47</v>
      </c>
      <c r="X106" s="2">
        <v>9396</v>
      </c>
      <c r="Y106" s="2">
        <v>5</v>
      </c>
      <c r="Z106" s="2" t="s">
        <v>48</v>
      </c>
      <c r="AA106" s="2" t="s">
        <v>49</v>
      </c>
      <c r="AB106" s="2">
        <v>13</v>
      </c>
      <c r="AC106" s="2">
        <v>3</v>
      </c>
      <c r="AD106" s="2">
        <v>3</v>
      </c>
      <c r="AE106" s="2">
        <v>80</v>
      </c>
      <c r="AF106" s="2">
        <v>1</v>
      </c>
      <c r="AG106" s="2">
        <v>6</v>
      </c>
      <c r="AH106" s="2">
        <v>5</v>
      </c>
      <c r="AI106" s="2">
        <v>3</v>
      </c>
      <c r="AJ106" s="2">
        <v>2</v>
      </c>
      <c r="AK106" s="2">
        <v>2</v>
      </c>
      <c r="AL106" s="2">
        <v>0</v>
      </c>
      <c r="AM106" s="2"/>
    </row>
    <row r="107" spans="2:39" x14ac:dyDescent="0.3">
      <c r="B107" t="s">
        <v>170</v>
      </c>
      <c r="C107">
        <v>25</v>
      </c>
      <c r="D107" t="s">
        <v>39</v>
      </c>
      <c r="E107" t="s">
        <v>49</v>
      </c>
      <c r="F107" t="s">
        <v>41</v>
      </c>
      <c r="G107">
        <v>622</v>
      </c>
      <c r="H107" t="s">
        <v>51</v>
      </c>
      <c r="I107">
        <v>13</v>
      </c>
      <c r="J107">
        <v>1</v>
      </c>
      <c r="K107" t="s">
        <v>52</v>
      </c>
      <c r="L107">
        <v>1</v>
      </c>
      <c r="M107">
        <v>645</v>
      </c>
      <c r="N107">
        <v>2</v>
      </c>
      <c r="O107" t="s">
        <v>44</v>
      </c>
      <c r="P107">
        <v>40</v>
      </c>
      <c r="Q107">
        <v>3</v>
      </c>
      <c r="R107">
        <v>1</v>
      </c>
      <c r="S107" t="s">
        <v>54</v>
      </c>
      <c r="T107">
        <v>3</v>
      </c>
      <c r="U107" t="s">
        <v>105</v>
      </c>
      <c r="V107">
        <v>2096</v>
      </c>
      <c r="W107" t="s">
        <v>47</v>
      </c>
      <c r="X107">
        <v>26376</v>
      </c>
      <c r="Y107">
        <v>1</v>
      </c>
      <c r="Z107" t="s">
        <v>48</v>
      </c>
      <c r="AA107" t="s">
        <v>49</v>
      </c>
      <c r="AB107">
        <v>11</v>
      </c>
      <c r="AC107">
        <v>3</v>
      </c>
      <c r="AD107">
        <v>3</v>
      </c>
      <c r="AE107">
        <v>80</v>
      </c>
      <c r="AF107">
        <v>0</v>
      </c>
      <c r="AG107">
        <v>7</v>
      </c>
      <c r="AH107">
        <v>1</v>
      </c>
      <c r="AI107">
        <v>3</v>
      </c>
      <c r="AJ107">
        <v>7</v>
      </c>
      <c r="AK107">
        <v>4</v>
      </c>
      <c r="AL107">
        <v>0</v>
      </c>
      <c r="AM107">
        <v>6</v>
      </c>
    </row>
    <row r="108" spans="2:39" x14ac:dyDescent="0.3">
      <c r="B108" s="2" t="s">
        <v>171</v>
      </c>
      <c r="C108" s="2">
        <v>25</v>
      </c>
      <c r="D108" s="2" t="s">
        <v>39</v>
      </c>
      <c r="E108" s="2" t="s">
        <v>49</v>
      </c>
      <c r="F108" s="2" t="s">
        <v>41</v>
      </c>
      <c r="G108" s="2">
        <v>810</v>
      </c>
      <c r="H108" s="2" t="s">
        <v>51</v>
      </c>
      <c r="I108" s="2">
        <v>8</v>
      </c>
      <c r="J108" s="2">
        <v>3</v>
      </c>
      <c r="K108" s="2" t="s">
        <v>43</v>
      </c>
      <c r="L108" s="2">
        <v>1</v>
      </c>
      <c r="M108" s="2">
        <v>707</v>
      </c>
      <c r="N108" s="2">
        <v>4</v>
      </c>
      <c r="O108" s="2" t="s">
        <v>44</v>
      </c>
      <c r="P108" s="2">
        <v>57</v>
      </c>
      <c r="Q108" s="2">
        <v>4</v>
      </c>
      <c r="R108" s="2">
        <v>2</v>
      </c>
      <c r="S108" s="2" t="s">
        <v>137</v>
      </c>
      <c r="T108" s="2">
        <v>2</v>
      </c>
      <c r="U108" s="2" t="s">
        <v>105</v>
      </c>
      <c r="V108" s="2">
        <v>4851</v>
      </c>
      <c r="W108" s="2" t="s">
        <v>47</v>
      </c>
      <c r="X108" s="2">
        <v>15678</v>
      </c>
      <c r="Y108" s="2">
        <v>0</v>
      </c>
      <c r="Z108" s="2" t="s">
        <v>48</v>
      </c>
      <c r="AA108" s="2" t="s">
        <v>49</v>
      </c>
      <c r="AB108" s="2">
        <v>22</v>
      </c>
      <c r="AC108" s="2">
        <v>4</v>
      </c>
      <c r="AD108" s="2">
        <v>3</v>
      </c>
      <c r="AE108" s="2">
        <v>80</v>
      </c>
      <c r="AF108" s="2">
        <v>1</v>
      </c>
      <c r="AG108" s="2">
        <v>4</v>
      </c>
      <c r="AH108" s="2">
        <v>4</v>
      </c>
      <c r="AI108" s="2">
        <v>3</v>
      </c>
      <c r="AJ108" s="2">
        <v>3</v>
      </c>
      <c r="AK108" s="2">
        <v>2</v>
      </c>
      <c r="AL108" s="2">
        <v>1</v>
      </c>
      <c r="AM108" s="2">
        <v>2</v>
      </c>
    </row>
    <row r="109" spans="2:39" x14ac:dyDescent="0.3">
      <c r="B109" t="s">
        <v>172</v>
      </c>
      <c r="C109">
        <v>25</v>
      </c>
      <c r="D109" t="s">
        <v>39</v>
      </c>
      <c r="E109" t="s">
        <v>49</v>
      </c>
      <c r="F109" t="s">
        <v>41</v>
      </c>
      <c r="G109">
        <v>883</v>
      </c>
      <c r="H109" t="s">
        <v>51</v>
      </c>
      <c r="I109">
        <v>26</v>
      </c>
      <c r="J109">
        <v>1</v>
      </c>
      <c r="K109" t="s">
        <v>52</v>
      </c>
      <c r="L109">
        <v>1</v>
      </c>
      <c r="M109">
        <v>781</v>
      </c>
      <c r="N109">
        <v>3</v>
      </c>
      <c r="O109" t="s">
        <v>53</v>
      </c>
      <c r="P109">
        <v>32</v>
      </c>
      <c r="Q109">
        <v>3</v>
      </c>
      <c r="R109">
        <v>2</v>
      </c>
      <c r="S109" t="s">
        <v>137</v>
      </c>
      <c r="T109">
        <v>4</v>
      </c>
      <c r="U109" t="s">
        <v>46</v>
      </c>
      <c r="V109">
        <v>6180</v>
      </c>
      <c r="W109" t="s">
        <v>163</v>
      </c>
      <c r="X109">
        <v>22807</v>
      </c>
      <c r="Y109">
        <v>1</v>
      </c>
      <c r="Z109" t="s">
        <v>48</v>
      </c>
      <c r="AA109" t="s">
        <v>49</v>
      </c>
      <c r="AB109">
        <v>23</v>
      </c>
      <c r="AC109">
        <v>4</v>
      </c>
      <c r="AD109">
        <v>2</v>
      </c>
      <c r="AE109">
        <v>80</v>
      </c>
      <c r="AF109">
        <v>0</v>
      </c>
      <c r="AG109">
        <v>6</v>
      </c>
      <c r="AH109">
        <v>5</v>
      </c>
      <c r="AI109">
        <v>2</v>
      </c>
      <c r="AJ109">
        <v>6</v>
      </c>
      <c r="AK109">
        <v>5</v>
      </c>
      <c r="AL109">
        <v>1</v>
      </c>
      <c r="AM109">
        <v>4</v>
      </c>
    </row>
    <row r="110" spans="2:39" x14ac:dyDescent="0.3">
      <c r="B110" s="2" t="s">
        <v>173</v>
      </c>
      <c r="C110" s="2">
        <v>25</v>
      </c>
      <c r="D110" s="2" t="s">
        <v>39</v>
      </c>
      <c r="E110" s="2" t="s">
        <v>49</v>
      </c>
      <c r="F110" s="2" t="s">
        <v>41</v>
      </c>
      <c r="G110" s="2">
        <v>180</v>
      </c>
      <c r="H110" s="2" t="s">
        <v>42</v>
      </c>
      <c r="I110" s="2">
        <v>2</v>
      </c>
      <c r="J110" s="2">
        <v>1</v>
      </c>
      <c r="K110" s="2" t="s">
        <v>52</v>
      </c>
      <c r="L110" s="2">
        <v>1</v>
      </c>
      <c r="M110" s="2">
        <v>854</v>
      </c>
      <c r="N110" s="2">
        <v>1</v>
      </c>
      <c r="O110" s="2" t="s">
        <v>44</v>
      </c>
      <c r="P110" s="2">
        <v>65</v>
      </c>
      <c r="Q110" s="2">
        <v>4</v>
      </c>
      <c r="R110" s="2">
        <v>1</v>
      </c>
      <c r="S110" s="2" t="s">
        <v>60</v>
      </c>
      <c r="T110" s="2">
        <v>1</v>
      </c>
      <c r="U110" s="2" t="s">
        <v>46</v>
      </c>
      <c r="V110" s="2">
        <v>3424</v>
      </c>
      <c r="W110" s="2" t="s">
        <v>47</v>
      </c>
      <c r="X110" s="2">
        <v>21632</v>
      </c>
      <c r="Y110" s="2">
        <v>7</v>
      </c>
      <c r="Z110" s="2" t="s">
        <v>48</v>
      </c>
      <c r="AA110" s="2" t="s">
        <v>49</v>
      </c>
      <c r="AB110" s="2">
        <v>13</v>
      </c>
      <c r="AC110" s="2">
        <v>3</v>
      </c>
      <c r="AD110" s="2">
        <v>3</v>
      </c>
      <c r="AE110" s="2">
        <v>80</v>
      </c>
      <c r="AF110" s="2">
        <v>0</v>
      </c>
      <c r="AG110" s="2">
        <v>6</v>
      </c>
      <c r="AH110" s="2">
        <v>3</v>
      </c>
      <c r="AI110" s="2">
        <v>2</v>
      </c>
      <c r="AJ110" s="2">
        <v>4</v>
      </c>
      <c r="AK110" s="2">
        <v>3</v>
      </c>
      <c r="AL110" s="2">
        <v>0</v>
      </c>
      <c r="AM110" s="2">
        <v>1</v>
      </c>
    </row>
    <row r="111" spans="2:39" x14ac:dyDescent="0.3">
      <c r="B111" t="s">
        <v>174</v>
      </c>
      <c r="C111">
        <v>25</v>
      </c>
      <c r="D111" t="s">
        <v>39</v>
      </c>
      <c r="E111" t="s">
        <v>49</v>
      </c>
      <c r="F111" t="s">
        <v>41</v>
      </c>
      <c r="G111">
        <v>141</v>
      </c>
      <c r="H111" t="s">
        <v>51</v>
      </c>
      <c r="I111">
        <v>3</v>
      </c>
      <c r="J111">
        <v>1</v>
      </c>
      <c r="K111" t="s">
        <v>73</v>
      </c>
      <c r="L111">
        <v>1</v>
      </c>
      <c r="M111">
        <v>879</v>
      </c>
      <c r="N111">
        <v>3</v>
      </c>
      <c r="O111" t="s">
        <v>44</v>
      </c>
      <c r="P111">
        <v>98</v>
      </c>
      <c r="Q111">
        <v>3</v>
      </c>
      <c r="R111">
        <v>2</v>
      </c>
      <c r="S111" t="s">
        <v>137</v>
      </c>
      <c r="T111">
        <v>1</v>
      </c>
      <c r="U111" t="s">
        <v>105</v>
      </c>
      <c r="V111">
        <v>4194</v>
      </c>
      <c r="W111" t="s">
        <v>47</v>
      </c>
      <c r="X111">
        <v>14363</v>
      </c>
      <c r="Y111">
        <v>1</v>
      </c>
      <c r="Z111" t="s">
        <v>48</v>
      </c>
      <c r="AA111" t="s">
        <v>40</v>
      </c>
      <c r="AB111">
        <v>18</v>
      </c>
      <c r="AC111">
        <v>3</v>
      </c>
      <c r="AD111">
        <v>4</v>
      </c>
      <c r="AE111">
        <v>80</v>
      </c>
      <c r="AF111">
        <v>0</v>
      </c>
      <c r="AG111">
        <v>5</v>
      </c>
      <c r="AH111">
        <v>3</v>
      </c>
      <c r="AI111">
        <v>3</v>
      </c>
      <c r="AJ111">
        <v>5</v>
      </c>
      <c r="AK111">
        <v>3</v>
      </c>
      <c r="AL111">
        <v>0</v>
      </c>
      <c r="AM111">
        <v>3</v>
      </c>
    </row>
    <row r="112" spans="2:39" x14ac:dyDescent="0.3">
      <c r="B112" s="2" t="s">
        <v>175</v>
      </c>
      <c r="C112" s="2">
        <v>25</v>
      </c>
      <c r="D112" s="2" t="s">
        <v>39</v>
      </c>
      <c r="E112" s="2" t="s">
        <v>49</v>
      </c>
      <c r="F112" s="2" t="s">
        <v>41</v>
      </c>
      <c r="G112" s="2">
        <v>583</v>
      </c>
      <c r="H112" s="2" t="s">
        <v>51</v>
      </c>
      <c r="I112" s="2">
        <v>4</v>
      </c>
      <c r="J112" s="2">
        <v>1</v>
      </c>
      <c r="K112" s="2" t="s">
        <v>57</v>
      </c>
      <c r="L112" s="2">
        <v>1</v>
      </c>
      <c r="M112" s="2">
        <v>885</v>
      </c>
      <c r="N112" s="2">
        <v>3</v>
      </c>
      <c r="O112" s="2" t="s">
        <v>44</v>
      </c>
      <c r="P112" s="2">
        <v>87</v>
      </c>
      <c r="Q112" s="2">
        <v>2</v>
      </c>
      <c r="R112" s="2">
        <v>2</v>
      </c>
      <c r="S112" s="2" t="s">
        <v>137</v>
      </c>
      <c r="T112" s="2">
        <v>1</v>
      </c>
      <c r="U112" s="2" t="s">
        <v>105</v>
      </c>
      <c r="V112" s="2">
        <v>4256</v>
      </c>
      <c r="W112" s="2" t="s">
        <v>47</v>
      </c>
      <c r="X112" s="2">
        <v>18154</v>
      </c>
      <c r="Y112" s="2">
        <v>1</v>
      </c>
      <c r="Z112" s="2" t="s">
        <v>48</v>
      </c>
      <c r="AA112" s="2" t="s">
        <v>49</v>
      </c>
      <c r="AB112" s="2">
        <v>12</v>
      </c>
      <c r="AC112" s="2">
        <v>3</v>
      </c>
      <c r="AD112" s="2">
        <v>1</v>
      </c>
      <c r="AE112" s="2">
        <v>80</v>
      </c>
      <c r="AF112" s="2">
        <v>0</v>
      </c>
      <c r="AG112" s="2">
        <v>5</v>
      </c>
      <c r="AH112" s="2">
        <v>1</v>
      </c>
      <c r="AI112" s="2">
        <v>4</v>
      </c>
      <c r="AJ112" s="2">
        <v>5</v>
      </c>
      <c r="AK112" s="2">
        <v>2</v>
      </c>
      <c r="AL112" s="2">
        <v>0</v>
      </c>
      <c r="AM112" s="2">
        <v>3</v>
      </c>
    </row>
    <row r="113" spans="2:39" x14ac:dyDescent="0.3">
      <c r="B113" t="s">
        <v>176</v>
      </c>
      <c r="C113">
        <v>25</v>
      </c>
      <c r="D113" t="s">
        <v>39</v>
      </c>
      <c r="E113" t="s">
        <v>40</v>
      </c>
      <c r="F113" t="s">
        <v>41</v>
      </c>
      <c r="G113">
        <v>867</v>
      </c>
      <c r="H113" t="s">
        <v>51</v>
      </c>
      <c r="I113">
        <v>19</v>
      </c>
      <c r="J113">
        <v>2</v>
      </c>
      <c r="K113" t="s">
        <v>57</v>
      </c>
      <c r="L113">
        <v>1</v>
      </c>
      <c r="M113">
        <v>952</v>
      </c>
      <c r="N113">
        <v>3</v>
      </c>
      <c r="O113" t="s">
        <v>44</v>
      </c>
      <c r="P113">
        <v>36</v>
      </c>
      <c r="Q113">
        <v>2</v>
      </c>
      <c r="R113">
        <v>1</v>
      </c>
      <c r="S113" t="s">
        <v>54</v>
      </c>
      <c r="T113">
        <v>2</v>
      </c>
      <c r="U113" t="s">
        <v>105</v>
      </c>
      <c r="V113">
        <v>2413</v>
      </c>
      <c r="W113" t="s">
        <v>47</v>
      </c>
      <c r="X113">
        <v>18798</v>
      </c>
      <c r="Y113">
        <v>1</v>
      </c>
      <c r="Z113" t="s">
        <v>48</v>
      </c>
      <c r="AA113" t="s">
        <v>40</v>
      </c>
      <c r="AB113">
        <v>18</v>
      </c>
      <c r="AC113">
        <v>3</v>
      </c>
      <c r="AD113">
        <v>3</v>
      </c>
      <c r="AE113">
        <v>80</v>
      </c>
      <c r="AF113">
        <v>3</v>
      </c>
      <c r="AG113">
        <v>1</v>
      </c>
      <c r="AH113">
        <v>2</v>
      </c>
      <c r="AI113">
        <v>3</v>
      </c>
      <c r="AJ113">
        <v>1</v>
      </c>
      <c r="AK113">
        <v>0</v>
      </c>
      <c r="AL113">
        <v>0</v>
      </c>
      <c r="AM113">
        <v>0</v>
      </c>
    </row>
    <row r="114" spans="2:39" x14ac:dyDescent="0.3">
      <c r="B114" s="2" t="s">
        <v>177</v>
      </c>
      <c r="C114" s="2">
        <v>25</v>
      </c>
      <c r="D114" s="2" t="s">
        <v>39</v>
      </c>
      <c r="E114" s="2" t="s">
        <v>40</v>
      </c>
      <c r="F114" s="2" t="s">
        <v>41</v>
      </c>
      <c r="G114" s="2">
        <v>1219</v>
      </c>
      <c r="H114" s="2" t="s">
        <v>42</v>
      </c>
      <c r="I114" s="2">
        <v>4</v>
      </c>
      <c r="J114" s="2">
        <v>1</v>
      </c>
      <c r="K114" s="2" t="s">
        <v>68</v>
      </c>
      <c r="L114" s="2">
        <v>1</v>
      </c>
      <c r="M114" s="2">
        <v>1106</v>
      </c>
      <c r="N114" s="2">
        <v>4</v>
      </c>
      <c r="O114" s="2" t="s">
        <v>44</v>
      </c>
      <c r="P114" s="2">
        <v>32</v>
      </c>
      <c r="Q114" s="2">
        <v>3</v>
      </c>
      <c r="R114" s="2">
        <v>1</v>
      </c>
      <c r="S114" s="2" t="s">
        <v>45</v>
      </c>
      <c r="T114" s="2">
        <v>4</v>
      </c>
      <c r="U114" s="2" t="s">
        <v>105</v>
      </c>
      <c r="V114" s="2">
        <v>3691</v>
      </c>
      <c r="W114" s="2" t="s">
        <v>47</v>
      </c>
      <c r="X114" s="2">
        <v>4605</v>
      </c>
      <c r="Y114" s="2">
        <v>1</v>
      </c>
      <c r="Z114" s="2" t="s">
        <v>48</v>
      </c>
      <c r="AA114" s="2" t="s">
        <v>40</v>
      </c>
      <c r="AB114" s="2">
        <v>15</v>
      </c>
      <c r="AC114" s="2">
        <v>3</v>
      </c>
      <c r="AD114" s="2">
        <v>2</v>
      </c>
      <c r="AE114" s="2">
        <v>80</v>
      </c>
      <c r="AF114" s="2">
        <v>1</v>
      </c>
      <c r="AG114" s="2">
        <v>7</v>
      </c>
      <c r="AH114" s="2">
        <v>3</v>
      </c>
      <c r="AI114" s="2">
        <v>4</v>
      </c>
      <c r="AJ114" s="2">
        <v>7</v>
      </c>
      <c r="AK114" s="2">
        <v>7</v>
      </c>
      <c r="AL114" s="2">
        <v>5</v>
      </c>
      <c r="AM114" s="2">
        <v>6</v>
      </c>
    </row>
    <row r="115" spans="2:39" x14ac:dyDescent="0.3">
      <c r="B115" t="s">
        <v>178</v>
      </c>
      <c r="C115">
        <v>25</v>
      </c>
      <c r="D115" t="s">
        <v>39</v>
      </c>
      <c r="E115" t="s">
        <v>49</v>
      </c>
      <c r="F115" t="s">
        <v>41</v>
      </c>
      <c r="G115">
        <v>1356</v>
      </c>
      <c r="H115" t="s">
        <v>51</v>
      </c>
      <c r="I115">
        <v>10</v>
      </c>
      <c r="J115">
        <v>4</v>
      </c>
      <c r="K115" t="s">
        <v>43</v>
      </c>
      <c r="L115">
        <v>1</v>
      </c>
      <c r="M115">
        <v>1240</v>
      </c>
      <c r="N115">
        <v>3</v>
      </c>
      <c r="O115" t="s">
        <v>44</v>
      </c>
      <c r="P115">
        <v>57</v>
      </c>
      <c r="Q115">
        <v>3</v>
      </c>
      <c r="R115">
        <v>2</v>
      </c>
      <c r="S115" t="s">
        <v>137</v>
      </c>
      <c r="T115">
        <v>4</v>
      </c>
      <c r="U115" t="s">
        <v>46</v>
      </c>
      <c r="V115">
        <v>4950</v>
      </c>
      <c r="W115" t="s">
        <v>47</v>
      </c>
      <c r="X115">
        <v>20623</v>
      </c>
      <c r="Y115">
        <v>0</v>
      </c>
      <c r="Z115" t="s">
        <v>48</v>
      </c>
      <c r="AA115" t="s">
        <v>49</v>
      </c>
      <c r="AB115">
        <v>14</v>
      </c>
      <c r="AC115">
        <v>3</v>
      </c>
      <c r="AD115">
        <v>2</v>
      </c>
      <c r="AE115">
        <v>80</v>
      </c>
      <c r="AF115">
        <v>0</v>
      </c>
      <c r="AG115">
        <v>5</v>
      </c>
      <c r="AH115">
        <v>4</v>
      </c>
      <c r="AI115">
        <v>3</v>
      </c>
      <c r="AJ115">
        <v>4</v>
      </c>
      <c r="AK115">
        <v>3</v>
      </c>
      <c r="AL115">
        <v>1</v>
      </c>
      <c r="AM115">
        <v>1</v>
      </c>
    </row>
    <row r="116" spans="2:39" x14ac:dyDescent="0.3">
      <c r="B116" s="2" t="s">
        <v>179</v>
      </c>
      <c r="C116" s="2">
        <v>25</v>
      </c>
      <c r="D116" s="2" t="s">
        <v>39</v>
      </c>
      <c r="E116" s="2" t="s">
        <v>40</v>
      </c>
      <c r="F116" s="2" t="s">
        <v>56</v>
      </c>
      <c r="G116" s="2">
        <v>599</v>
      </c>
      <c r="H116" s="2" t="s">
        <v>51</v>
      </c>
      <c r="I116" s="2">
        <v>24</v>
      </c>
      <c r="J116" s="2">
        <v>1</v>
      </c>
      <c r="K116" s="2" t="s">
        <v>43</v>
      </c>
      <c r="L116" s="2">
        <v>1</v>
      </c>
      <c r="M116" s="2">
        <v>1273</v>
      </c>
      <c r="N116" s="2">
        <v>3</v>
      </c>
      <c r="O116" s="2" t="s">
        <v>44</v>
      </c>
      <c r="P116" s="2">
        <v>73</v>
      </c>
      <c r="Q116" s="2">
        <v>1</v>
      </c>
      <c r="R116" s="2">
        <v>1</v>
      </c>
      <c r="S116" s="2" t="s">
        <v>54</v>
      </c>
      <c r="T116" s="2">
        <v>4</v>
      </c>
      <c r="U116" s="2" t="s">
        <v>46</v>
      </c>
      <c r="V116" s="2">
        <v>1118</v>
      </c>
      <c r="W116" s="2" t="s">
        <v>47</v>
      </c>
      <c r="X116" s="2">
        <v>8040</v>
      </c>
      <c r="Y116" s="2">
        <v>1</v>
      </c>
      <c r="Z116" s="2" t="s">
        <v>48</v>
      </c>
      <c r="AA116" s="2" t="s">
        <v>40</v>
      </c>
      <c r="AB116" s="2">
        <v>14</v>
      </c>
      <c r="AC116" s="2">
        <v>3</v>
      </c>
      <c r="AD116" s="2">
        <v>4</v>
      </c>
      <c r="AE116" s="2">
        <v>80</v>
      </c>
      <c r="AF116" s="2">
        <v>0</v>
      </c>
      <c r="AG116" s="2">
        <v>1</v>
      </c>
      <c r="AH116" s="2">
        <v>4</v>
      </c>
      <c r="AI116" s="2">
        <v>3</v>
      </c>
      <c r="AJ116" s="2">
        <v>1</v>
      </c>
      <c r="AK116" s="2">
        <v>0</v>
      </c>
      <c r="AL116" s="2">
        <v>1</v>
      </c>
      <c r="AM116" s="2">
        <v>0</v>
      </c>
    </row>
    <row r="117" spans="2:39" x14ac:dyDescent="0.3">
      <c r="B117" t="s">
        <v>180</v>
      </c>
      <c r="C117">
        <v>25</v>
      </c>
      <c r="D117" t="s">
        <v>39</v>
      </c>
      <c r="E117" t="s">
        <v>49</v>
      </c>
      <c r="F117" t="s">
        <v>41</v>
      </c>
      <c r="G117">
        <v>266</v>
      </c>
      <c r="H117" t="s">
        <v>42</v>
      </c>
      <c r="I117">
        <v>1</v>
      </c>
      <c r="J117">
        <v>3</v>
      </c>
      <c r="K117" t="s">
        <v>52</v>
      </c>
      <c r="L117">
        <v>1</v>
      </c>
      <c r="M117">
        <v>1303</v>
      </c>
      <c r="N117">
        <v>4</v>
      </c>
      <c r="O117" t="s">
        <v>53</v>
      </c>
      <c r="P117">
        <v>40</v>
      </c>
      <c r="Q117">
        <v>3</v>
      </c>
      <c r="R117">
        <v>1</v>
      </c>
      <c r="S117" t="s">
        <v>60</v>
      </c>
      <c r="T117">
        <v>2</v>
      </c>
      <c r="U117" t="s">
        <v>46</v>
      </c>
      <c r="V117">
        <v>2096</v>
      </c>
      <c r="W117" t="s">
        <v>47</v>
      </c>
      <c r="X117">
        <v>18830</v>
      </c>
      <c r="Y117">
        <v>1</v>
      </c>
      <c r="Z117" t="s">
        <v>48</v>
      </c>
      <c r="AA117" t="s">
        <v>49</v>
      </c>
      <c r="AB117">
        <v>18</v>
      </c>
      <c r="AC117">
        <v>3</v>
      </c>
      <c r="AD117">
        <v>4</v>
      </c>
      <c r="AE117">
        <v>80</v>
      </c>
      <c r="AF117">
        <v>0</v>
      </c>
      <c r="AG117">
        <v>2</v>
      </c>
      <c r="AH117">
        <v>3</v>
      </c>
      <c r="AI117">
        <v>2</v>
      </c>
      <c r="AJ117">
        <v>2</v>
      </c>
      <c r="AK117">
        <v>2</v>
      </c>
      <c r="AL117">
        <v>2</v>
      </c>
      <c r="AM117">
        <v>1</v>
      </c>
    </row>
    <row r="118" spans="2:39" x14ac:dyDescent="0.3">
      <c r="B118" s="2" t="s">
        <v>181</v>
      </c>
      <c r="C118" s="2">
        <v>25</v>
      </c>
      <c r="D118" s="2" t="s">
        <v>39</v>
      </c>
      <c r="E118" s="2" t="s">
        <v>49</v>
      </c>
      <c r="F118" s="2" t="s">
        <v>41</v>
      </c>
      <c r="G118" s="2">
        <v>882</v>
      </c>
      <c r="H118" s="2" t="s">
        <v>42</v>
      </c>
      <c r="I118" s="2">
        <v>19</v>
      </c>
      <c r="J118" s="2">
        <v>1</v>
      </c>
      <c r="K118" s="2" t="s">
        <v>52</v>
      </c>
      <c r="L118" s="2">
        <v>1</v>
      </c>
      <c r="M118" s="2">
        <v>1358</v>
      </c>
      <c r="N118" s="2">
        <v>4</v>
      </c>
      <c r="O118" s="2" t="s">
        <v>44</v>
      </c>
      <c r="P118" s="2">
        <v>67</v>
      </c>
      <c r="Q118" s="2">
        <v>3</v>
      </c>
      <c r="R118" s="2">
        <v>1</v>
      </c>
      <c r="S118" s="2" t="s">
        <v>45</v>
      </c>
      <c r="T118" s="2">
        <v>4</v>
      </c>
      <c r="U118" s="2" t="s">
        <v>105</v>
      </c>
      <c r="V118" s="2">
        <v>3669</v>
      </c>
      <c r="W118" s="2" t="s">
        <v>47</v>
      </c>
      <c r="X118" s="2">
        <v>9075</v>
      </c>
      <c r="Y118" s="2">
        <v>3</v>
      </c>
      <c r="Z118" s="2" t="s">
        <v>48</v>
      </c>
      <c r="AA118" s="2" t="s">
        <v>49</v>
      </c>
      <c r="AB118" s="2">
        <v>11</v>
      </c>
      <c r="AC118" s="2">
        <v>3</v>
      </c>
      <c r="AD118" s="2">
        <v>3</v>
      </c>
      <c r="AE118" s="2">
        <v>80</v>
      </c>
      <c r="AF118" s="2">
        <v>3</v>
      </c>
      <c r="AG118" s="2">
        <v>7</v>
      </c>
      <c r="AH118" s="2">
        <v>6</v>
      </c>
      <c r="AI118" s="2">
        <v>2</v>
      </c>
      <c r="AJ118" s="2">
        <v>3</v>
      </c>
      <c r="AK118" s="2">
        <v>2</v>
      </c>
      <c r="AL118" s="2">
        <v>1</v>
      </c>
      <c r="AM118" s="2">
        <v>2</v>
      </c>
    </row>
    <row r="119" spans="2:39" x14ac:dyDescent="0.3">
      <c r="B119" t="s">
        <v>182</v>
      </c>
      <c r="C119">
        <v>25</v>
      </c>
      <c r="D119" t="s">
        <v>39</v>
      </c>
      <c r="E119" t="s">
        <v>49</v>
      </c>
      <c r="F119" t="s">
        <v>41</v>
      </c>
      <c r="G119">
        <v>1372</v>
      </c>
      <c r="H119" t="s">
        <v>51</v>
      </c>
      <c r="I119">
        <v>18</v>
      </c>
      <c r="J119">
        <v>1</v>
      </c>
      <c r="K119" t="s">
        <v>43</v>
      </c>
      <c r="L119">
        <v>1</v>
      </c>
      <c r="M119">
        <v>1399</v>
      </c>
      <c r="N119">
        <v>1</v>
      </c>
      <c r="O119" t="s">
        <v>44</v>
      </c>
      <c r="P119">
        <v>93</v>
      </c>
      <c r="Q119">
        <v>4</v>
      </c>
      <c r="R119">
        <v>2</v>
      </c>
      <c r="S119" t="s">
        <v>137</v>
      </c>
      <c r="T119">
        <v>3</v>
      </c>
      <c r="U119" t="s">
        <v>105</v>
      </c>
      <c r="V119">
        <v>6232</v>
      </c>
      <c r="W119" t="s">
        <v>163</v>
      </c>
      <c r="X119">
        <v>12477</v>
      </c>
      <c r="Y119">
        <v>2</v>
      </c>
      <c r="Z119" t="s">
        <v>48</v>
      </c>
      <c r="AA119" t="s">
        <v>49</v>
      </c>
      <c r="AB119">
        <v>11</v>
      </c>
      <c r="AC119">
        <v>3</v>
      </c>
      <c r="AD119">
        <v>2</v>
      </c>
      <c r="AE119">
        <v>80</v>
      </c>
      <c r="AF119">
        <v>0</v>
      </c>
      <c r="AG119">
        <v>6</v>
      </c>
      <c r="AH119">
        <v>3</v>
      </c>
      <c r="AI119">
        <v>2</v>
      </c>
      <c r="AJ119">
        <v>3</v>
      </c>
      <c r="AK119">
        <v>2</v>
      </c>
      <c r="AL119">
        <v>1</v>
      </c>
      <c r="AM119">
        <v>2</v>
      </c>
    </row>
    <row r="120" spans="2:39" x14ac:dyDescent="0.3">
      <c r="B120" s="2" t="s">
        <v>183</v>
      </c>
      <c r="C120" s="2">
        <v>25</v>
      </c>
      <c r="D120" s="2" t="s">
        <v>39</v>
      </c>
      <c r="E120" s="2" t="s">
        <v>49</v>
      </c>
      <c r="F120" s="2" t="s">
        <v>41</v>
      </c>
      <c r="G120" s="2">
        <v>949</v>
      </c>
      <c r="H120" s="2" t="s">
        <v>42</v>
      </c>
      <c r="I120" s="2">
        <v>1</v>
      </c>
      <c r="J120" s="2">
        <v>3</v>
      </c>
      <c r="K120" s="2" t="s">
        <v>68</v>
      </c>
      <c r="L120" s="2">
        <v>1</v>
      </c>
      <c r="M120" s="2">
        <v>1415</v>
      </c>
      <c r="N120" s="2">
        <v>1</v>
      </c>
      <c r="O120" s="2" t="s">
        <v>44</v>
      </c>
      <c r="P120" s="2">
        <v>81</v>
      </c>
      <c r="Q120" s="2">
        <v>3</v>
      </c>
      <c r="R120" s="2">
        <v>1</v>
      </c>
      <c r="S120" s="2" t="s">
        <v>45</v>
      </c>
      <c r="T120" s="2">
        <v>4</v>
      </c>
      <c r="U120" s="2" t="s">
        <v>105</v>
      </c>
      <c r="V120" s="2">
        <v>3229</v>
      </c>
      <c r="W120" s="2" t="s">
        <v>47</v>
      </c>
      <c r="X120" s="2">
        <v>4910</v>
      </c>
      <c r="Y120" s="2">
        <v>4</v>
      </c>
      <c r="Z120" s="2" t="s">
        <v>48</v>
      </c>
      <c r="AA120" s="2" t="s">
        <v>49</v>
      </c>
      <c r="AB120" s="2">
        <v>11</v>
      </c>
      <c r="AC120" s="2">
        <v>3</v>
      </c>
      <c r="AD120" s="2">
        <v>2</v>
      </c>
      <c r="AE120" s="2">
        <v>80</v>
      </c>
      <c r="AF120" s="2">
        <v>1</v>
      </c>
      <c r="AG120" s="2">
        <v>7</v>
      </c>
      <c r="AH120" s="2">
        <v>2</v>
      </c>
      <c r="AI120" s="2">
        <v>2</v>
      </c>
      <c r="AJ120" s="2">
        <v>3</v>
      </c>
      <c r="AK120" s="2">
        <v>2</v>
      </c>
      <c r="AL120" s="2">
        <v>0</v>
      </c>
      <c r="AM120" s="2">
        <v>2</v>
      </c>
    </row>
    <row r="121" spans="2:39" x14ac:dyDescent="0.3">
      <c r="B121" t="s">
        <v>184</v>
      </c>
      <c r="C121">
        <v>25</v>
      </c>
      <c r="D121" t="s">
        <v>39</v>
      </c>
      <c r="E121" t="s">
        <v>40</v>
      </c>
      <c r="F121" t="s">
        <v>41</v>
      </c>
      <c r="G121">
        <v>383</v>
      </c>
      <c r="H121" t="s">
        <v>51</v>
      </c>
      <c r="I121">
        <v>9</v>
      </c>
      <c r="J121">
        <v>2</v>
      </c>
      <c r="K121" t="s">
        <v>43</v>
      </c>
      <c r="L121">
        <v>1</v>
      </c>
      <c r="M121">
        <v>1439</v>
      </c>
      <c r="N121">
        <v>1</v>
      </c>
      <c r="O121" t="s">
        <v>44</v>
      </c>
      <c r="P121">
        <v>68</v>
      </c>
      <c r="Q121">
        <v>2</v>
      </c>
      <c r="R121">
        <v>1</v>
      </c>
      <c r="S121" t="s">
        <v>54</v>
      </c>
      <c r="T121">
        <v>1</v>
      </c>
      <c r="U121" t="s">
        <v>105</v>
      </c>
      <c r="V121">
        <v>4400</v>
      </c>
      <c r="W121" t="s">
        <v>47</v>
      </c>
      <c r="X121">
        <v>15182</v>
      </c>
      <c r="Y121">
        <v>3</v>
      </c>
      <c r="Z121" t="s">
        <v>48</v>
      </c>
      <c r="AA121" t="s">
        <v>49</v>
      </c>
      <c r="AB121">
        <v>12</v>
      </c>
      <c r="AC121">
        <v>3</v>
      </c>
      <c r="AD121">
        <v>1</v>
      </c>
      <c r="AE121">
        <v>80</v>
      </c>
      <c r="AF121">
        <v>0</v>
      </c>
      <c r="AG121">
        <v>6</v>
      </c>
      <c r="AH121">
        <v>2</v>
      </c>
      <c r="AI121">
        <v>3</v>
      </c>
      <c r="AJ121">
        <v>3</v>
      </c>
      <c r="AK121">
        <v>2</v>
      </c>
      <c r="AL121">
        <v>2</v>
      </c>
      <c r="AM121">
        <v>2</v>
      </c>
    </row>
    <row r="122" spans="2:39" x14ac:dyDescent="0.3">
      <c r="B122" s="2" t="s">
        <v>185</v>
      </c>
      <c r="C122" s="2">
        <v>25</v>
      </c>
      <c r="D122" s="2" t="s">
        <v>39</v>
      </c>
      <c r="E122" s="2" t="s">
        <v>49</v>
      </c>
      <c r="F122" s="2" t="s">
        <v>56</v>
      </c>
      <c r="G122" s="2">
        <v>772</v>
      </c>
      <c r="H122" s="2" t="s">
        <v>42</v>
      </c>
      <c r="I122" s="2">
        <v>2</v>
      </c>
      <c r="J122" s="2">
        <v>1</v>
      </c>
      <c r="K122" s="2" t="s">
        <v>43</v>
      </c>
      <c r="L122" s="2">
        <v>1</v>
      </c>
      <c r="M122" s="2">
        <v>1653</v>
      </c>
      <c r="N122" s="2">
        <v>4</v>
      </c>
      <c r="O122" s="2" t="s">
        <v>44</v>
      </c>
      <c r="P122" s="2">
        <v>77</v>
      </c>
      <c r="Q122" s="2">
        <v>4</v>
      </c>
      <c r="R122" s="2">
        <v>2</v>
      </c>
      <c r="S122" s="2" t="s">
        <v>112</v>
      </c>
      <c r="T122" s="2">
        <v>3</v>
      </c>
      <c r="U122" s="2" t="s">
        <v>102</v>
      </c>
      <c r="V122" s="2">
        <v>5206</v>
      </c>
      <c r="W122" s="2" t="s">
        <v>163</v>
      </c>
      <c r="X122" s="2">
        <v>4973</v>
      </c>
      <c r="Y122" s="2">
        <v>1</v>
      </c>
      <c r="Z122" s="2" t="s">
        <v>48</v>
      </c>
      <c r="AA122" s="2" t="s">
        <v>49</v>
      </c>
      <c r="AB122" s="2">
        <v>17</v>
      </c>
      <c r="AC122" s="2">
        <v>3</v>
      </c>
      <c r="AD122" s="2">
        <v>3</v>
      </c>
      <c r="AE122" s="2">
        <v>80</v>
      </c>
      <c r="AF122" s="2">
        <v>2</v>
      </c>
      <c r="AG122" s="2">
        <v>7</v>
      </c>
      <c r="AH122" s="2">
        <v>6</v>
      </c>
      <c r="AI122" s="2">
        <v>3</v>
      </c>
      <c r="AJ122" s="2">
        <v>7</v>
      </c>
      <c r="AK122" s="2">
        <v>7</v>
      </c>
      <c r="AL122" s="2">
        <v>0</v>
      </c>
      <c r="AM122" s="2">
        <v>7</v>
      </c>
    </row>
    <row r="123" spans="2:39" x14ac:dyDescent="0.3">
      <c r="B123" t="s">
        <v>186</v>
      </c>
      <c r="C123">
        <v>25</v>
      </c>
      <c r="D123" t="s">
        <v>39</v>
      </c>
      <c r="E123" t="s">
        <v>49</v>
      </c>
      <c r="F123" t="s">
        <v>41</v>
      </c>
      <c r="G123">
        <v>309</v>
      </c>
      <c r="H123" t="s">
        <v>71</v>
      </c>
      <c r="I123">
        <v>2</v>
      </c>
      <c r="J123">
        <v>3</v>
      </c>
      <c r="K123" t="s">
        <v>71</v>
      </c>
      <c r="L123">
        <v>1</v>
      </c>
      <c r="M123">
        <v>1987</v>
      </c>
      <c r="N123">
        <v>3</v>
      </c>
      <c r="O123" t="s">
        <v>53</v>
      </c>
      <c r="P123">
        <v>82</v>
      </c>
      <c r="Q123">
        <v>3</v>
      </c>
      <c r="R123">
        <v>1</v>
      </c>
      <c r="S123" t="s">
        <v>71</v>
      </c>
      <c r="T123">
        <v>2</v>
      </c>
      <c r="U123" t="s">
        <v>105</v>
      </c>
      <c r="V123">
        <v>2187</v>
      </c>
      <c r="W123" t="s">
        <v>47</v>
      </c>
      <c r="X123">
        <v>19655</v>
      </c>
      <c r="Y123">
        <v>4</v>
      </c>
      <c r="Z123" t="s">
        <v>48</v>
      </c>
      <c r="AA123" t="s">
        <v>49</v>
      </c>
      <c r="AB123">
        <v>14</v>
      </c>
      <c r="AC123">
        <v>3</v>
      </c>
      <c r="AD123">
        <v>3</v>
      </c>
      <c r="AE123">
        <v>80</v>
      </c>
      <c r="AF123">
        <v>0</v>
      </c>
      <c r="AG123">
        <v>6</v>
      </c>
      <c r="AH123">
        <v>3</v>
      </c>
      <c r="AI123">
        <v>3</v>
      </c>
      <c r="AJ123">
        <v>2</v>
      </c>
      <c r="AK123">
        <v>0</v>
      </c>
      <c r="AL123">
        <v>1</v>
      </c>
      <c r="AM123">
        <v>2</v>
      </c>
    </row>
    <row r="124" spans="2:39" x14ac:dyDescent="0.3">
      <c r="B124" s="2" t="s">
        <v>187</v>
      </c>
      <c r="C124" s="2">
        <v>25</v>
      </c>
      <c r="D124" s="2" t="s">
        <v>39</v>
      </c>
      <c r="E124" s="2" t="s">
        <v>49</v>
      </c>
      <c r="F124" s="2" t="s">
        <v>41</v>
      </c>
      <c r="G124" s="2">
        <v>977</v>
      </c>
      <c r="H124" s="2" t="s">
        <v>42</v>
      </c>
      <c r="I124" s="2">
        <v>2</v>
      </c>
      <c r="J124" s="2">
        <v>1</v>
      </c>
      <c r="K124" s="2" t="s">
        <v>73</v>
      </c>
      <c r="L124" s="2">
        <v>1</v>
      </c>
      <c r="M124" s="2">
        <v>1992</v>
      </c>
      <c r="N124" s="2">
        <v>4</v>
      </c>
      <c r="O124" s="2" t="s">
        <v>44</v>
      </c>
      <c r="P124" s="2">
        <v>57</v>
      </c>
      <c r="Q124" s="2">
        <v>3</v>
      </c>
      <c r="R124" s="2">
        <v>1</v>
      </c>
      <c r="S124" s="2" t="s">
        <v>45</v>
      </c>
      <c r="T124" s="2">
        <v>3</v>
      </c>
      <c r="U124" s="2" t="s">
        <v>102</v>
      </c>
      <c r="V124" s="2">
        <v>3977</v>
      </c>
      <c r="W124" s="2" t="s">
        <v>47</v>
      </c>
      <c r="X124" s="2">
        <v>7298</v>
      </c>
      <c r="Y124" s="2">
        <v>6</v>
      </c>
      <c r="Z124" s="2" t="s">
        <v>48</v>
      </c>
      <c r="AA124" s="2" t="s">
        <v>40</v>
      </c>
      <c r="AB124" s="2">
        <v>19</v>
      </c>
      <c r="AC124" s="2">
        <v>3</v>
      </c>
      <c r="AD124" s="2">
        <v>3</v>
      </c>
      <c r="AE124" s="2">
        <v>80</v>
      </c>
      <c r="AF124" s="2">
        <v>1</v>
      </c>
      <c r="AG124" s="2">
        <v>7</v>
      </c>
      <c r="AH124" s="2">
        <v>2</v>
      </c>
      <c r="AI124" s="2">
        <v>2</v>
      </c>
      <c r="AJ124" s="2">
        <v>2</v>
      </c>
      <c r="AK124" s="2">
        <v>2</v>
      </c>
      <c r="AL124" s="2">
        <v>0</v>
      </c>
      <c r="AM124" s="2">
        <v>2</v>
      </c>
    </row>
    <row r="125" spans="2:39" x14ac:dyDescent="0.3">
      <c r="B125" t="s">
        <v>188</v>
      </c>
      <c r="C125">
        <v>25</v>
      </c>
      <c r="D125" t="s">
        <v>39</v>
      </c>
      <c r="E125" t="s">
        <v>49</v>
      </c>
      <c r="F125" t="s">
        <v>41</v>
      </c>
      <c r="G125">
        <v>1382</v>
      </c>
      <c r="H125" t="s">
        <v>51</v>
      </c>
      <c r="I125">
        <v>8</v>
      </c>
      <c r="J125">
        <v>2</v>
      </c>
      <c r="K125" t="s">
        <v>73</v>
      </c>
      <c r="L125">
        <v>1</v>
      </c>
      <c r="M125">
        <v>2018</v>
      </c>
      <c r="N125">
        <v>1</v>
      </c>
      <c r="O125" t="s">
        <v>53</v>
      </c>
      <c r="P125">
        <v>85</v>
      </c>
      <c r="Q125">
        <v>3</v>
      </c>
      <c r="R125">
        <v>2</v>
      </c>
      <c r="S125" t="s">
        <v>137</v>
      </c>
      <c r="T125">
        <v>3</v>
      </c>
      <c r="U125" t="s">
        <v>102</v>
      </c>
      <c r="V125">
        <v>4907</v>
      </c>
      <c r="W125" t="s">
        <v>47</v>
      </c>
      <c r="X125">
        <v>13684</v>
      </c>
      <c r="Y125">
        <v>0</v>
      </c>
      <c r="Z125" t="s">
        <v>48</v>
      </c>
      <c r="AA125" t="s">
        <v>40</v>
      </c>
      <c r="AB125">
        <v>22</v>
      </c>
      <c r="AC125">
        <v>4</v>
      </c>
      <c r="AD125">
        <v>2</v>
      </c>
      <c r="AE125">
        <v>80</v>
      </c>
      <c r="AF125">
        <v>1</v>
      </c>
      <c r="AG125">
        <v>6</v>
      </c>
      <c r="AH125">
        <v>3</v>
      </c>
      <c r="AI125">
        <v>2</v>
      </c>
      <c r="AJ125">
        <v>5</v>
      </c>
      <c r="AK125">
        <v>3</v>
      </c>
      <c r="AL125">
        <v>0</v>
      </c>
      <c r="AM125">
        <v>4</v>
      </c>
    </row>
    <row r="126" spans="2:39" x14ac:dyDescent="0.3">
      <c r="B126" s="2" t="s">
        <v>189</v>
      </c>
      <c r="C126" s="2">
        <v>26</v>
      </c>
      <c r="D126" s="2" t="s">
        <v>190</v>
      </c>
      <c r="E126" s="2" t="s">
        <v>40</v>
      </c>
      <c r="F126" s="2" t="s">
        <v>41</v>
      </c>
      <c r="G126" s="2">
        <v>1357</v>
      </c>
      <c r="H126" s="2" t="s">
        <v>42</v>
      </c>
      <c r="I126" s="2">
        <v>25</v>
      </c>
      <c r="J126" s="2">
        <v>3</v>
      </c>
      <c r="K126" s="2" t="s">
        <v>43</v>
      </c>
      <c r="L126" s="2">
        <v>1</v>
      </c>
      <c r="M126" s="2">
        <v>55</v>
      </c>
      <c r="N126" s="2">
        <v>1</v>
      </c>
      <c r="O126" s="2" t="s">
        <v>44</v>
      </c>
      <c r="P126" s="2">
        <v>48</v>
      </c>
      <c r="Q126" s="2">
        <v>1</v>
      </c>
      <c r="R126" s="2">
        <v>1</v>
      </c>
      <c r="S126" s="2" t="s">
        <v>45</v>
      </c>
      <c r="T126" s="2">
        <v>3</v>
      </c>
      <c r="U126" s="2" t="s">
        <v>46</v>
      </c>
      <c r="V126" s="2">
        <v>2293</v>
      </c>
      <c r="W126" s="2" t="s">
        <v>47</v>
      </c>
      <c r="X126" s="2">
        <v>10558</v>
      </c>
      <c r="Y126" s="2">
        <v>1</v>
      </c>
      <c r="Z126" s="2" t="s">
        <v>48</v>
      </c>
      <c r="AA126" s="2" t="s">
        <v>49</v>
      </c>
      <c r="AB126" s="2">
        <v>12</v>
      </c>
      <c r="AC126" s="2">
        <v>3</v>
      </c>
      <c r="AD126" s="2">
        <v>3</v>
      </c>
      <c r="AE126" s="2">
        <v>80</v>
      </c>
      <c r="AF126" s="2">
        <v>0</v>
      </c>
      <c r="AG126" s="2">
        <v>1</v>
      </c>
      <c r="AH126" s="2">
        <v>2</v>
      </c>
      <c r="AI126" s="2">
        <v>2</v>
      </c>
      <c r="AJ126" s="2">
        <v>1</v>
      </c>
      <c r="AK126" s="2">
        <v>0</v>
      </c>
      <c r="AL126" s="2">
        <v>0</v>
      </c>
      <c r="AM126" s="2">
        <v>1</v>
      </c>
    </row>
    <row r="127" spans="2:39" x14ac:dyDescent="0.3">
      <c r="B127" t="s">
        <v>191</v>
      </c>
      <c r="C127">
        <v>26</v>
      </c>
      <c r="D127" t="s">
        <v>190</v>
      </c>
      <c r="E127" t="s">
        <v>49</v>
      </c>
      <c r="F127" t="s">
        <v>41</v>
      </c>
      <c r="G127">
        <v>1443</v>
      </c>
      <c r="H127" t="s">
        <v>51</v>
      </c>
      <c r="I127">
        <v>23</v>
      </c>
      <c r="J127">
        <v>3</v>
      </c>
      <c r="K127" t="s">
        <v>57</v>
      </c>
      <c r="L127">
        <v>1</v>
      </c>
      <c r="M127">
        <v>72</v>
      </c>
      <c r="N127">
        <v>3</v>
      </c>
      <c r="O127" t="s">
        <v>53</v>
      </c>
      <c r="P127">
        <v>47</v>
      </c>
      <c r="Q127">
        <v>2</v>
      </c>
      <c r="R127">
        <v>2</v>
      </c>
      <c r="S127" t="s">
        <v>137</v>
      </c>
      <c r="T127">
        <v>4</v>
      </c>
      <c r="U127" t="s">
        <v>105</v>
      </c>
      <c r="V127">
        <v>4157</v>
      </c>
      <c r="W127" t="s">
        <v>47</v>
      </c>
      <c r="X127">
        <v>21436</v>
      </c>
      <c r="Y127">
        <v>7</v>
      </c>
      <c r="Z127" t="s">
        <v>48</v>
      </c>
      <c r="AA127" t="s">
        <v>40</v>
      </c>
      <c r="AB127">
        <v>19</v>
      </c>
      <c r="AC127">
        <v>3</v>
      </c>
      <c r="AD127">
        <v>3</v>
      </c>
      <c r="AE127">
        <v>80</v>
      </c>
      <c r="AF127">
        <v>1</v>
      </c>
      <c r="AG127">
        <v>5</v>
      </c>
      <c r="AH127">
        <v>2</v>
      </c>
      <c r="AI127">
        <v>2</v>
      </c>
      <c r="AJ127">
        <v>2</v>
      </c>
      <c r="AK127">
        <v>2</v>
      </c>
      <c r="AL127">
        <v>0</v>
      </c>
      <c r="AM127">
        <v>0</v>
      </c>
    </row>
    <row r="128" spans="2:39" x14ac:dyDescent="0.3">
      <c r="B128" s="2" t="s">
        <v>192</v>
      </c>
      <c r="C128" s="2">
        <v>26</v>
      </c>
      <c r="D128" s="2" t="s">
        <v>190</v>
      </c>
      <c r="E128" s="2" t="s">
        <v>49</v>
      </c>
      <c r="F128" s="2" t="s">
        <v>41</v>
      </c>
      <c r="G128" s="2">
        <v>841</v>
      </c>
      <c r="H128" s="2" t="s">
        <v>42</v>
      </c>
      <c r="I128" s="2">
        <v>6</v>
      </c>
      <c r="J128" s="2">
        <v>3</v>
      </c>
      <c r="K128" s="2" t="s">
        <v>73</v>
      </c>
      <c r="L128" s="2">
        <v>1</v>
      </c>
      <c r="M128" s="2">
        <v>164</v>
      </c>
      <c r="N128" s="2">
        <v>3</v>
      </c>
      <c r="O128" s="2" t="s">
        <v>53</v>
      </c>
      <c r="P128" s="2">
        <v>46</v>
      </c>
      <c r="Q128" s="2">
        <v>2</v>
      </c>
      <c r="R128" s="2">
        <v>1</v>
      </c>
      <c r="S128" s="2" t="s">
        <v>60</v>
      </c>
      <c r="T128" s="2">
        <v>2</v>
      </c>
      <c r="U128" s="2" t="s">
        <v>105</v>
      </c>
      <c r="V128" s="2">
        <v>2368</v>
      </c>
      <c r="W128" s="2" t="s">
        <v>47</v>
      </c>
      <c r="X128" s="2">
        <v>23300</v>
      </c>
      <c r="Y128" s="2">
        <v>1</v>
      </c>
      <c r="Z128" s="2" t="s">
        <v>48</v>
      </c>
      <c r="AA128" s="2" t="s">
        <v>49</v>
      </c>
      <c r="AB128" s="2">
        <v>19</v>
      </c>
      <c r="AC128" s="2">
        <v>3</v>
      </c>
      <c r="AD128" s="2">
        <v>3</v>
      </c>
      <c r="AE128" s="2">
        <v>80</v>
      </c>
      <c r="AF128" s="2">
        <v>0</v>
      </c>
      <c r="AG128" s="2">
        <v>5</v>
      </c>
      <c r="AH128" s="2">
        <v>3</v>
      </c>
      <c r="AI128" s="2">
        <v>2</v>
      </c>
      <c r="AJ128" s="2">
        <v>5</v>
      </c>
      <c r="AK128" s="2">
        <v>4</v>
      </c>
      <c r="AL128" s="2">
        <v>4</v>
      </c>
      <c r="AM128" s="2">
        <v>3</v>
      </c>
    </row>
    <row r="129" spans="2:39" x14ac:dyDescent="0.3">
      <c r="B129" t="s">
        <v>193</v>
      </c>
      <c r="C129">
        <v>26</v>
      </c>
      <c r="D129" t="s">
        <v>190</v>
      </c>
      <c r="E129" t="s">
        <v>49</v>
      </c>
      <c r="F129" t="s">
        <v>41</v>
      </c>
      <c r="G129">
        <v>1355</v>
      </c>
      <c r="H129" t="s">
        <v>71</v>
      </c>
      <c r="I129">
        <v>25</v>
      </c>
      <c r="J129">
        <v>1</v>
      </c>
      <c r="K129" t="s">
        <v>43</v>
      </c>
      <c r="L129">
        <v>1</v>
      </c>
      <c r="M129">
        <v>177</v>
      </c>
      <c r="N129">
        <v>3</v>
      </c>
      <c r="O129" t="s">
        <v>53</v>
      </c>
      <c r="P129">
        <v>61</v>
      </c>
      <c r="Q129">
        <v>3</v>
      </c>
      <c r="R129">
        <v>1</v>
      </c>
      <c r="S129" t="s">
        <v>71</v>
      </c>
      <c r="T129">
        <v>3</v>
      </c>
      <c r="U129" t="s">
        <v>105</v>
      </c>
      <c r="V129">
        <v>2942</v>
      </c>
      <c r="W129" t="s">
        <v>47</v>
      </c>
      <c r="X129">
        <v>8916</v>
      </c>
      <c r="Y129">
        <v>1</v>
      </c>
      <c r="Z129" t="s">
        <v>48</v>
      </c>
      <c r="AA129" t="s">
        <v>49</v>
      </c>
      <c r="AB129">
        <v>23</v>
      </c>
      <c r="AC129">
        <v>4</v>
      </c>
      <c r="AD129">
        <v>4</v>
      </c>
      <c r="AE129">
        <v>80</v>
      </c>
      <c r="AF129">
        <v>1</v>
      </c>
      <c r="AG129">
        <v>8</v>
      </c>
      <c r="AH129">
        <v>3</v>
      </c>
      <c r="AI129">
        <v>3</v>
      </c>
      <c r="AJ129">
        <v>8</v>
      </c>
      <c r="AK129">
        <v>7</v>
      </c>
      <c r="AL129">
        <v>5</v>
      </c>
      <c r="AM129">
        <v>7</v>
      </c>
    </row>
    <row r="130" spans="2:39" x14ac:dyDescent="0.3">
      <c r="B130" s="2" t="s">
        <v>194</v>
      </c>
      <c r="C130" s="2">
        <v>26</v>
      </c>
      <c r="D130" s="2" t="s">
        <v>190</v>
      </c>
      <c r="E130" s="2" t="s">
        <v>49</v>
      </c>
      <c r="F130" s="2" t="s">
        <v>56</v>
      </c>
      <c r="G130" s="2">
        <v>1479</v>
      </c>
      <c r="H130" s="2" t="s">
        <v>42</v>
      </c>
      <c r="I130" s="2">
        <v>1</v>
      </c>
      <c r="J130" s="2">
        <v>3</v>
      </c>
      <c r="K130" s="2" t="s">
        <v>43</v>
      </c>
      <c r="L130" s="2">
        <v>1</v>
      </c>
      <c r="M130" s="2">
        <v>384</v>
      </c>
      <c r="N130" s="2">
        <v>3</v>
      </c>
      <c r="O130" s="2" t="s">
        <v>53</v>
      </c>
      <c r="P130" s="2">
        <v>84</v>
      </c>
      <c r="Q130" s="2">
        <v>3</v>
      </c>
      <c r="R130" s="2">
        <v>2</v>
      </c>
      <c r="S130" s="2" t="s">
        <v>112</v>
      </c>
      <c r="T130" s="2">
        <v>2</v>
      </c>
      <c r="U130" s="2" t="s">
        <v>102</v>
      </c>
      <c r="V130" s="2">
        <v>6397</v>
      </c>
      <c r="W130" s="2" t="s">
        <v>163</v>
      </c>
      <c r="X130" s="2">
        <v>26767</v>
      </c>
      <c r="Y130" s="2">
        <v>1</v>
      </c>
      <c r="Z130" s="2" t="s">
        <v>48</v>
      </c>
      <c r="AA130" s="2" t="s">
        <v>49</v>
      </c>
      <c r="AB130" s="2">
        <v>20</v>
      </c>
      <c r="AC130" s="2">
        <v>4</v>
      </c>
      <c r="AD130" s="2">
        <v>1</v>
      </c>
      <c r="AE130" s="2">
        <v>80</v>
      </c>
      <c r="AF130" s="2">
        <v>1</v>
      </c>
      <c r="AG130" s="2">
        <v>6</v>
      </c>
      <c r="AH130" s="2">
        <v>6</v>
      </c>
      <c r="AI130" s="2">
        <v>1</v>
      </c>
      <c r="AJ130" s="2">
        <v>6</v>
      </c>
      <c r="AK130" s="2">
        <v>5</v>
      </c>
      <c r="AL130" s="2">
        <v>1</v>
      </c>
      <c r="AM130" s="2">
        <v>4</v>
      </c>
    </row>
    <row r="131" spans="2:39" x14ac:dyDescent="0.3">
      <c r="B131" t="s">
        <v>195</v>
      </c>
      <c r="C131">
        <v>26</v>
      </c>
      <c r="D131" t="s">
        <v>190</v>
      </c>
      <c r="E131" t="s">
        <v>49</v>
      </c>
      <c r="F131" t="s">
        <v>56</v>
      </c>
      <c r="G131">
        <v>496</v>
      </c>
      <c r="H131" t="s">
        <v>42</v>
      </c>
      <c r="I131">
        <v>11</v>
      </c>
      <c r="J131">
        <v>2</v>
      </c>
      <c r="K131" t="s">
        <v>52</v>
      </c>
      <c r="L131">
        <v>1</v>
      </c>
      <c r="M131">
        <v>390</v>
      </c>
      <c r="N131">
        <v>1</v>
      </c>
      <c r="O131" t="s">
        <v>44</v>
      </c>
      <c r="P131">
        <v>60</v>
      </c>
      <c r="Q131">
        <v>3</v>
      </c>
      <c r="R131">
        <v>2</v>
      </c>
      <c r="S131" t="s">
        <v>161</v>
      </c>
      <c r="T131">
        <v>1</v>
      </c>
      <c r="U131" t="s">
        <v>105</v>
      </c>
      <c r="V131">
        <v>4741</v>
      </c>
      <c r="W131" t="s">
        <v>47</v>
      </c>
      <c r="X131">
        <v>22722</v>
      </c>
      <c r="Y131">
        <v>1</v>
      </c>
      <c r="Z131" t="s">
        <v>48</v>
      </c>
      <c r="AA131" t="s">
        <v>40</v>
      </c>
      <c r="AB131">
        <v>13</v>
      </c>
      <c r="AC131">
        <v>3</v>
      </c>
      <c r="AD131">
        <v>3</v>
      </c>
      <c r="AE131">
        <v>80</v>
      </c>
      <c r="AF131">
        <v>1</v>
      </c>
      <c r="AG131">
        <v>5</v>
      </c>
      <c r="AH131">
        <v>3</v>
      </c>
      <c r="AI131">
        <v>3</v>
      </c>
      <c r="AJ131">
        <v>5</v>
      </c>
      <c r="AK131">
        <v>3</v>
      </c>
      <c r="AL131">
        <v>3</v>
      </c>
      <c r="AM131">
        <v>3</v>
      </c>
    </row>
    <row r="132" spans="2:39" x14ac:dyDescent="0.3">
      <c r="B132" s="2" t="s">
        <v>196</v>
      </c>
      <c r="C132" s="2">
        <v>26</v>
      </c>
      <c r="D132" s="2" t="s">
        <v>190</v>
      </c>
      <c r="E132" s="2" t="s">
        <v>40</v>
      </c>
      <c r="F132" s="2" t="s">
        <v>41</v>
      </c>
      <c r="G132" s="2">
        <v>1449</v>
      </c>
      <c r="H132" s="2" t="s">
        <v>42</v>
      </c>
      <c r="I132" s="2">
        <v>16</v>
      </c>
      <c r="J132" s="2">
        <v>4</v>
      </c>
      <c r="K132" s="2" t="s">
        <v>52</v>
      </c>
      <c r="L132" s="2">
        <v>1</v>
      </c>
      <c r="M132" s="2">
        <v>394</v>
      </c>
      <c r="N132" s="2">
        <v>1</v>
      </c>
      <c r="O132" s="2" t="s">
        <v>44</v>
      </c>
      <c r="P132" s="2">
        <v>45</v>
      </c>
      <c r="Q132" s="2">
        <v>3</v>
      </c>
      <c r="R132" s="2">
        <v>1</v>
      </c>
      <c r="S132" s="2" t="s">
        <v>45</v>
      </c>
      <c r="T132" s="2">
        <v>2</v>
      </c>
      <c r="U132" s="2" t="s">
        <v>102</v>
      </c>
      <c r="V132" s="2">
        <v>2373</v>
      </c>
      <c r="W132" s="2" t="s">
        <v>47</v>
      </c>
      <c r="X132" s="2">
        <v>14180</v>
      </c>
      <c r="Y132" s="2">
        <v>2</v>
      </c>
      <c r="Z132" s="2" t="s">
        <v>48</v>
      </c>
      <c r="AA132" s="2" t="s">
        <v>40</v>
      </c>
      <c r="AB132" s="2">
        <v>13</v>
      </c>
      <c r="AC132" s="2">
        <v>3</v>
      </c>
      <c r="AD132" s="2">
        <v>4</v>
      </c>
      <c r="AE132" s="2">
        <v>80</v>
      </c>
      <c r="AF132" s="2">
        <v>1</v>
      </c>
      <c r="AG132" s="2">
        <v>5</v>
      </c>
      <c r="AH132" s="2">
        <v>2</v>
      </c>
      <c r="AI132" s="2">
        <v>3</v>
      </c>
      <c r="AJ132" s="2">
        <v>3</v>
      </c>
      <c r="AK132" s="2">
        <v>2</v>
      </c>
      <c r="AL132" s="2">
        <v>0</v>
      </c>
      <c r="AM132" s="2">
        <v>2</v>
      </c>
    </row>
    <row r="133" spans="2:39" x14ac:dyDescent="0.3">
      <c r="B133" t="s">
        <v>197</v>
      </c>
      <c r="C133">
        <v>26</v>
      </c>
      <c r="D133" t="s">
        <v>190</v>
      </c>
      <c r="E133" t="s">
        <v>40</v>
      </c>
      <c r="F133" t="s">
        <v>41</v>
      </c>
      <c r="G133">
        <v>950</v>
      </c>
      <c r="H133" t="s">
        <v>51</v>
      </c>
      <c r="I133">
        <v>4</v>
      </c>
      <c r="J133">
        <v>4</v>
      </c>
      <c r="K133" t="s">
        <v>57</v>
      </c>
      <c r="L133">
        <v>1</v>
      </c>
      <c r="M133">
        <v>401</v>
      </c>
      <c r="N133">
        <v>4</v>
      </c>
      <c r="O133" t="s">
        <v>44</v>
      </c>
      <c r="P133">
        <v>48</v>
      </c>
      <c r="Q133">
        <v>2</v>
      </c>
      <c r="R133">
        <v>2</v>
      </c>
      <c r="S133" t="s">
        <v>137</v>
      </c>
      <c r="T133">
        <v>4</v>
      </c>
      <c r="U133" t="s">
        <v>46</v>
      </c>
      <c r="V133">
        <v>5828</v>
      </c>
      <c r="W133" t="s">
        <v>163</v>
      </c>
      <c r="X133">
        <v>8450</v>
      </c>
      <c r="Y133">
        <v>1</v>
      </c>
      <c r="Z133" t="s">
        <v>48</v>
      </c>
      <c r="AA133" t="s">
        <v>40</v>
      </c>
      <c r="AB133">
        <v>12</v>
      </c>
      <c r="AC133">
        <v>3</v>
      </c>
      <c r="AD133">
        <v>2</v>
      </c>
      <c r="AE133">
        <v>80</v>
      </c>
      <c r="AF133">
        <v>0</v>
      </c>
      <c r="AG133">
        <v>8</v>
      </c>
      <c r="AH133">
        <v>0</v>
      </c>
      <c r="AI133">
        <v>3</v>
      </c>
      <c r="AJ133">
        <v>8</v>
      </c>
      <c r="AK133">
        <v>7</v>
      </c>
      <c r="AL133">
        <v>7</v>
      </c>
      <c r="AM133">
        <v>4</v>
      </c>
    </row>
    <row r="134" spans="2:39" x14ac:dyDescent="0.3">
      <c r="B134" s="2" t="s">
        <v>198</v>
      </c>
      <c r="C134" s="2">
        <v>26</v>
      </c>
      <c r="D134" s="2" t="s">
        <v>190</v>
      </c>
      <c r="E134" s="2" t="s">
        <v>49</v>
      </c>
      <c r="F134" s="2" t="s">
        <v>41</v>
      </c>
      <c r="G134" s="2">
        <v>933</v>
      </c>
      <c r="H134" s="2" t="s">
        <v>51</v>
      </c>
      <c r="I134" s="2">
        <v>1</v>
      </c>
      <c r="J134" s="2">
        <v>3</v>
      </c>
      <c r="K134" s="2" t="s">
        <v>43</v>
      </c>
      <c r="L134" s="2">
        <v>1</v>
      </c>
      <c r="M134" s="2">
        <v>476</v>
      </c>
      <c r="N134" s="2">
        <v>3</v>
      </c>
      <c r="O134" s="2" t="s">
        <v>44</v>
      </c>
      <c r="P134" s="2">
        <v>57</v>
      </c>
      <c r="Q134" s="2">
        <v>3</v>
      </c>
      <c r="R134" s="2">
        <v>2</v>
      </c>
      <c r="S134" s="2" t="s">
        <v>137</v>
      </c>
      <c r="T134" s="2">
        <v>3</v>
      </c>
      <c r="U134" s="2" t="s">
        <v>105</v>
      </c>
      <c r="V134" s="2">
        <v>5296</v>
      </c>
      <c r="W134" s="2" t="s">
        <v>163</v>
      </c>
      <c r="X134" s="2">
        <v>20156</v>
      </c>
      <c r="Y134" s="2">
        <v>1</v>
      </c>
      <c r="Z134" s="2" t="s">
        <v>48</v>
      </c>
      <c r="AA134" s="2" t="s">
        <v>49</v>
      </c>
      <c r="AB134" s="2">
        <v>17</v>
      </c>
      <c r="AC134" s="2">
        <v>3</v>
      </c>
      <c r="AD134" s="2">
        <v>2</v>
      </c>
      <c r="AE134" s="2">
        <v>80</v>
      </c>
      <c r="AF134" s="2">
        <v>1</v>
      </c>
      <c r="AG134" s="2">
        <v>8</v>
      </c>
      <c r="AH134" s="2">
        <v>3</v>
      </c>
      <c r="AI134" s="2">
        <v>3</v>
      </c>
      <c r="AJ134" s="2">
        <v>8</v>
      </c>
      <c r="AK134" s="2">
        <v>7</v>
      </c>
      <c r="AL134" s="2">
        <v>7</v>
      </c>
      <c r="AM134" s="2">
        <v>7</v>
      </c>
    </row>
    <row r="135" spans="2:39" x14ac:dyDescent="0.3">
      <c r="B135" t="s">
        <v>199</v>
      </c>
      <c r="C135">
        <v>26</v>
      </c>
      <c r="D135" t="s">
        <v>190</v>
      </c>
      <c r="E135" t="s">
        <v>40</v>
      </c>
      <c r="F135" t="s">
        <v>56</v>
      </c>
      <c r="G135">
        <v>575</v>
      </c>
      <c r="H135" t="s">
        <v>42</v>
      </c>
      <c r="I135">
        <v>3</v>
      </c>
      <c r="J135">
        <v>1</v>
      </c>
      <c r="K135" t="s">
        <v>68</v>
      </c>
      <c r="L135">
        <v>1</v>
      </c>
      <c r="M135">
        <v>510</v>
      </c>
      <c r="N135">
        <v>3</v>
      </c>
      <c r="O135" t="s">
        <v>44</v>
      </c>
      <c r="P135">
        <v>73</v>
      </c>
      <c r="Q135">
        <v>3</v>
      </c>
      <c r="R135">
        <v>1</v>
      </c>
      <c r="S135" t="s">
        <v>60</v>
      </c>
      <c r="T135">
        <v>1</v>
      </c>
      <c r="U135" t="s">
        <v>46</v>
      </c>
      <c r="V135">
        <v>3102</v>
      </c>
      <c r="W135" t="s">
        <v>47</v>
      </c>
      <c r="X135">
        <v>6582</v>
      </c>
      <c r="Y135">
        <v>0</v>
      </c>
      <c r="Z135" t="s">
        <v>48</v>
      </c>
      <c r="AA135" t="s">
        <v>49</v>
      </c>
      <c r="AB135">
        <v>22</v>
      </c>
      <c r="AC135">
        <v>4</v>
      </c>
      <c r="AD135">
        <v>3</v>
      </c>
      <c r="AE135">
        <v>80</v>
      </c>
      <c r="AF135">
        <v>0</v>
      </c>
      <c r="AG135">
        <v>7</v>
      </c>
      <c r="AH135">
        <v>2</v>
      </c>
      <c r="AI135">
        <v>3</v>
      </c>
      <c r="AJ135">
        <v>6</v>
      </c>
      <c r="AK135">
        <v>4</v>
      </c>
      <c r="AL135">
        <v>0</v>
      </c>
      <c r="AM135">
        <v>4</v>
      </c>
    </row>
    <row r="136" spans="2:39" x14ac:dyDescent="0.3">
      <c r="B136" s="2" t="s">
        <v>200</v>
      </c>
      <c r="C136" s="2">
        <v>26</v>
      </c>
      <c r="D136" s="2" t="s">
        <v>190</v>
      </c>
      <c r="E136" s="2" t="s">
        <v>49</v>
      </c>
      <c r="F136" s="2" t="s">
        <v>41</v>
      </c>
      <c r="G136" s="2">
        <v>1349</v>
      </c>
      <c r="H136" s="2" t="s">
        <v>42</v>
      </c>
      <c r="I136" s="2">
        <v>23</v>
      </c>
      <c r="J136" s="2">
        <v>3</v>
      </c>
      <c r="K136" s="2" t="s">
        <v>43</v>
      </c>
      <c r="L136" s="2">
        <v>1</v>
      </c>
      <c r="M136" s="2">
        <v>560</v>
      </c>
      <c r="N136" s="2">
        <v>1</v>
      </c>
      <c r="O136" s="2" t="s">
        <v>53</v>
      </c>
      <c r="P136" s="2">
        <v>90</v>
      </c>
      <c r="Q136" s="2">
        <v>3</v>
      </c>
      <c r="R136" s="2">
        <v>1</v>
      </c>
      <c r="S136" s="2" t="s">
        <v>60</v>
      </c>
      <c r="T136" s="2">
        <v>4</v>
      </c>
      <c r="U136" s="2" t="s">
        <v>102</v>
      </c>
      <c r="V136" s="2">
        <v>2886</v>
      </c>
      <c r="W136" s="2" t="s">
        <v>47</v>
      </c>
      <c r="X136" s="2">
        <v>3032</v>
      </c>
      <c r="Y136" s="2">
        <v>1</v>
      </c>
      <c r="Z136" s="2" t="s">
        <v>48</v>
      </c>
      <c r="AA136" s="2" t="s">
        <v>49</v>
      </c>
      <c r="AB136" s="2">
        <v>22</v>
      </c>
      <c r="AC136" s="2">
        <v>4</v>
      </c>
      <c r="AD136" s="2">
        <v>2</v>
      </c>
      <c r="AE136" s="2">
        <v>80</v>
      </c>
      <c r="AF136" s="2">
        <v>2</v>
      </c>
      <c r="AG136" s="2">
        <v>3</v>
      </c>
      <c r="AH136" s="2">
        <v>3</v>
      </c>
      <c r="AI136" s="2">
        <v>1</v>
      </c>
      <c r="AJ136" s="2">
        <v>3</v>
      </c>
      <c r="AK136" s="2">
        <v>2</v>
      </c>
      <c r="AL136" s="2">
        <v>0</v>
      </c>
      <c r="AM136" s="2">
        <v>2</v>
      </c>
    </row>
    <row r="137" spans="2:39" x14ac:dyDescent="0.3">
      <c r="B137" t="s">
        <v>201</v>
      </c>
      <c r="C137">
        <v>26</v>
      </c>
      <c r="D137" t="s">
        <v>190</v>
      </c>
      <c r="E137" t="s">
        <v>40</v>
      </c>
      <c r="F137" t="s">
        <v>56</v>
      </c>
      <c r="G137">
        <v>426</v>
      </c>
      <c r="H137" t="s">
        <v>71</v>
      </c>
      <c r="I137">
        <v>17</v>
      </c>
      <c r="J137">
        <v>4</v>
      </c>
      <c r="K137" t="s">
        <v>43</v>
      </c>
      <c r="L137">
        <v>1</v>
      </c>
      <c r="M137">
        <v>608</v>
      </c>
      <c r="N137">
        <v>2</v>
      </c>
      <c r="O137" t="s">
        <v>53</v>
      </c>
      <c r="P137">
        <v>58</v>
      </c>
      <c r="Q137">
        <v>3</v>
      </c>
      <c r="R137">
        <v>1</v>
      </c>
      <c r="S137" t="s">
        <v>71</v>
      </c>
      <c r="T137">
        <v>3</v>
      </c>
      <c r="U137" t="s">
        <v>102</v>
      </c>
      <c r="V137">
        <v>2741</v>
      </c>
      <c r="W137" t="s">
        <v>47</v>
      </c>
      <c r="X137">
        <v>22808</v>
      </c>
      <c r="Y137">
        <v>0</v>
      </c>
      <c r="Z137" t="s">
        <v>48</v>
      </c>
      <c r="AA137" t="s">
        <v>40</v>
      </c>
      <c r="AB137">
        <v>11</v>
      </c>
      <c r="AC137">
        <v>3</v>
      </c>
      <c r="AD137">
        <v>2</v>
      </c>
      <c r="AE137">
        <v>80</v>
      </c>
      <c r="AF137">
        <v>1</v>
      </c>
      <c r="AG137">
        <v>8</v>
      </c>
      <c r="AH137">
        <v>2</v>
      </c>
      <c r="AI137">
        <v>2</v>
      </c>
      <c r="AJ137">
        <v>7</v>
      </c>
      <c r="AK137">
        <v>7</v>
      </c>
      <c r="AL137">
        <v>1</v>
      </c>
      <c r="AM137">
        <v>0</v>
      </c>
    </row>
    <row r="138" spans="2:39" x14ac:dyDescent="0.3">
      <c r="B138" s="2" t="s">
        <v>202</v>
      </c>
      <c r="C138" s="2">
        <v>26</v>
      </c>
      <c r="D138" s="2" t="s">
        <v>190</v>
      </c>
      <c r="E138" s="2" t="s">
        <v>49</v>
      </c>
      <c r="F138" s="2" t="s">
        <v>41</v>
      </c>
      <c r="G138" s="2">
        <v>775</v>
      </c>
      <c r="H138" s="2" t="s">
        <v>51</v>
      </c>
      <c r="I138" s="2">
        <v>29</v>
      </c>
      <c r="J138" s="2">
        <v>2</v>
      </c>
      <c r="K138" s="2" t="s">
        <v>52</v>
      </c>
      <c r="L138" s="2">
        <v>1</v>
      </c>
      <c r="M138" s="2">
        <v>618</v>
      </c>
      <c r="N138" s="2">
        <v>1</v>
      </c>
      <c r="O138" s="2" t="s">
        <v>44</v>
      </c>
      <c r="P138" s="2">
        <v>45</v>
      </c>
      <c r="Q138" s="2">
        <v>3</v>
      </c>
      <c r="R138" s="2">
        <v>2</v>
      </c>
      <c r="S138" s="2" t="s">
        <v>137</v>
      </c>
      <c r="T138" s="2">
        <v>3</v>
      </c>
      <c r="U138" s="2" t="s">
        <v>102</v>
      </c>
      <c r="V138" s="2">
        <v>4306</v>
      </c>
      <c r="W138" s="2" t="s">
        <v>47</v>
      </c>
      <c r="X138" s="2">
        <v>4267</v>
      </c>
      <c r="Y138" s="2">
        <v>5</v>
      </c>
      <c r="Z138" s="2" t="s">
        <v>48</v>
      </c>
      <c r="AA138" s="2" t="s">
        <v>49</v>
      </c>
      <c r="AB138" s="2">
        <v>12</v>
      </c>
      <c r="AC138" s="2">
        <v>3</v>
      </c>
      <c r="AD138" s="2">
        <v>1</v>
      </c>
      <c r="AE138" s="2">
        <v>80</v>
      </c>
      <c r="AF138" s="2">
        <v>2</v>
      </c>
      <c r="AG138" s="2">
        <v>8</v>
      </c>
      <c r="AH138" s="2">
        <v>5</v>
      </c>
      <c r="AI138" s="2">
        <v>3</v>
      </c>
      <c r="AJ138" s="2">
        <v>0</v>
      </c>
      <c r="AK138" s="2">
        <v>0</v>
      </c>
      <c r="AL138" s="2">
        <v>0</v>
      </c>
      <c r="AM138" s="2">
        <v>0</v>
      </c>
    </row>
    <row r="139" spans="2:39" x14ac:dyDescent="0.3">
      <c r="B139" t="s">
        <v>203</v>
      </c>
      <c r="C139">
        <v>26</v>
      </c>
      <c r="D139" t="s">
        <v>190</v>
      </c>
      <c r="E139" t="s">
        <v>40</v>
      </c>
      <c r="F139" t="s">
        <v>41</v>
      </c>
      <c r="G139">
        <v>471</v>
      </c>
      <c r="H139" t="s">
        <v>42</v>
      </c>
      <c r="I139">
        <v>24</v>
      </c>
      <c r="J139">
        <v>3</v>
      </c>
      <c r="K139" t="s">
        <v>68</v>
      </c>
      <c r="L139">
        <v>1</v>
      </c>
      <c r="M139">
        <v>622</v>
      </c>
      <c r="N139">
        <v>3</v>
      </c>
      <c r="O139" t="s">
        <v>44</v>
      </c>
      <c r="P139">
        <v>66</v>
      </c>
      <c r="Q139">
        <v>1</v>
      </c>
      <c r="R139">
        <v>1</v>
      </c>
      <c r="S139" t="s">
        <v>45</v>
      </c>
      <c r="T139">
        <v>4</v>
      </c>
      <c r="U139" t="s">
        <v>46</v>
      </c>
      <c r="V139">
        <v>2340</v>
      </c>
      <c r="W139" t="s">
        <v>47</v>
      </c>
      <c r="X139">
        <v>23213</v>
      </c>
      <c r="Y139">
        <v>1</v>
      </c>
      <c r="Z139" t="s">
        <v>48</v>
      </c>
      <c r="AA139" t="s">
        <v>40</v>
      </c>
      <c r="AB139">
        <v>18</v>
      </c>
      <c r="AC139">
        <v>3</v>
      </c>
      <c r="AD139">
        <v>2</v>
      </c>
      <c r="AE139">
        <v>80</v>
      </c>
      <c r="AF139">
        <v>0</v>
      </c>
      <c r="AG139">
        <v>1</v>
      </c>
      <c r="AH139">
        <v>3</v>
      </c>
      <c r="AI139">
        <v>1</v>
      </c>
      <c r="AJ139">
        <v>1</v>
      </c>
      <c r="AK139">
        <v>0</v>
      </c>
      <c r="AL139">
        <v>0</v>
      </c>
      <c r="AM139">
        <v>0</v>
      </c>
    </row>
    <row r="140" spans="2:39" x14ac:dyDescent="0.3">
      <c r="B140" s="2" t="s">
        <v>204</v>
      </c>
      <c r="C140" s="2">
        <v>26</v>
      </c>
      <c r="D140" s="2" t="s">
        <v>190</v>
      </c>
      <c r="E140" s="2" t="s">
        <v>49</v>
      </c>
      <c r="F140" s="2" t="s">
        <v>41</v>
      </c>
      <c r="G140" s="2">
        <v>703</v>
      </c>
      <c r="H140" s="2" t="s">
        <v>51</v>
      </c>
      <c r="I140" s="2">
        <v>28</v>
      </c>
      <c r="J140" s="2">
        <v>2</v>
      </c>
      <c r="K140" s="2" t="s">
        <v>57</v>
      </c>
      <c r="L140" s="2">
        <v>1</v>
      </c>
      <c r="M140" s="2">
        <v>641</v>
      </c>
      <c r="N140" s="2">
        <v>1</v>
      </c>
      <c r="O140" s="2" t="s">
        <v>44</v>
      </c>
      <c r="P140" s="2">
        <v>66</v>
      </c>
      <c r="Q140" s="2">
        <v>3</v>
      </c>
      <c r="R140" s="2">
        <v>2</v>
      </c>
      <c r="S140" s="2" t="s">
        <v>137</v>
      </c>
      <c r="T140" s="2">
        <v>2</v>
      </c>
      <c r="U140" s="2" t="s">
        <v>105</v>
      </c>
      <c r="V140" s="2">
        <v>6272</v>
      </c>
      <c r="W140" s="2" t="s">
        <v>163</v>
      </c>
      <c r="X140" s="2">
        <v>7428</v>
      </c>
      <c r="Y140" s="2">
        <v>1</v>
      </c>
      <c r="Z140" s="2" t="s">
        <v>48</v>
      </c>
      <c r="AA140" s="2" t="s">
        <v>49</v>
      </c>
      <c r="AB140" s="2">
        <v>20</v>
      </c>
      <c r="AC140" s="2">
        <v>4</v>
      </c>
      <c r="AD140" s="2">
        <v>4</v>
      </c>
      <c r="AE140" s="2">
        <v>80</v>
      </c>
      <c r="AF140" s="2">
        <v>2</v>
      </c>
      <c r="AG140" s="2">
        <v>6</v>
      </c>
      <c r="AH140" s="2">
        <v>5</v>
      </c>
      <c r="AI140" s="2">
        <v>4</v>
      </c>
      <c r="AJ140" s="2">
        <v>5</v>
      </c>
      <c r="AK140" s="2">
        <v>3</v>
      </c>
      <c r="AL140" s="2">
        <v>1</v>
      </c>
      <c r="AM140" s="2">
        <v>4</v>
      </c>
    </row>
    <row r="141" spans="2:39" x14ac:dyDescent="0.3">
      <c r="B141" t="s">
        <v>205</v>
      </c>
      <c r="C141">
        <v>26</v>
      </c>
      <c r="D141" t="s">
        <v>190</v>
      </c>
      <c r="E141" t="s">
        <v>49</v>
      </c>
      <c r="F141" t="s">
        <v>41</v>
      </c>
      <c r="G141">
        <v>991</v>
      </c>
      <c r="H141" t="s">
        <v>42</v>
      </c>
      <c r="I141">
        <v>6</v>
      </c>
      <c r="J141">
        <v>3</v>
      </c>
      <c r="K141" t="s">
        <v>43</v>
      </c>
      <c r="L141">
        <v>1</v>
      </c>
      <c r="M141">
        <v>686</v>
      </c>
      <c r="N141">
        <v>3</v>
      </c>
      <c r="O141" t="s">
        <v>53</v>
      </c>
      <c r="P141">
        <v>71</v>
      </c>
      <c r="Q141">
        <v>3</v>
      </c>
      <c r="R141">
        <v>1</v>
      </c>
      <c r="S141" t="s">
        <v>45</v>
      </c>
      <c r="T141">
        <v>4</v>
      </c>
      <c r="U141" t="s">
        <v>105</v>
      </c>
      <c r="V141">
        <v>2659</v>
      </c>
      <c r="W141" t="s">
        <v>47</v>
      </c>
      <c r="X141">
        <v>17759</v>
      </c>
      <c r="Y141">
        <v>1</v>
      </c>
      <c r="Z141" t="s">
        <v>48</v>
      </c>
      <c r="AA141" t="s">
        <v>40</v>
      </c>
      <c r="AB141">
        <v>13</v>
      </c>
      <c r="AC141">
        <v>3</v>
      </c>
      <c r="AD141">
        <v>3</v>
      </c>
      <c r="AE141">
        <v>80</v>
      </c>
      <c r="AF141">
        <v>1</v>
      </c>
      <c r="AG141">
        <v>3</v>
      </c>
      <c r="AH141">
        <v>2</v>
      </c>
      <c r="AI141">
        <v>3</v>
      </c>
      <c r="AJ141">
        <v>3</v>
      </c>
      <c r="AK141">
        <v>2</v>
      </c>
      <c r="AL141">
        <v>0</v>
      </c>
      <c r="AM141">
        <v>2</v>
      </c>
    </row>
    <row r="142" spans="2:39" x14ac:dyDescent="0.3">
      <c r="B142" s="2" t="s">
        <v>206</v>
      </c>
      <c r="C142" s="2">
        <v>26</v>
      </c>
      <c r="D142" s="2" t="s">
        <v>190</v>
      </c>
      <c r="E142" s="2" t="s">
        <v>49</v>
      </c>
      <c r="F142" s="2" t="s">
        <v>56</v>
      </c>
      <c r="G142" s="2">
        <v>575</v>
      </c>
      <c r="H142" s="2" t="s">
        <v>42</v>
      </c>
      <c r="I142" s="2">
        <v>1</v>
      </c>
      <c r="J142" s="2">
        <v>2</v>
      </c>
      <c r="K142" s="2" t="s">
        <v>43</v>
      </c>
      <c r="L142" s="2">
        <v>1</v>
      </c>
      <c r="M142" s="2">
        <v>792</v>
      </c>
      <c r="N142" s="2">
        <v>1</v>
      </c>
      <c r="O142" s="2" t="s">
        <v>53</v>
      </c>
      <c r="P142" s="2">
        <v>71</v>
      </c>
      <c r="Q142" s="2">
        <v>1</v>
      </c>
      <c r="R142" s="2">
        <v>1</v>
      </c>
      <c r="S142" s="2" t="s">
        <v>45</v>
      </c>
      <c r="T142" s="2">
        <v>4</v>
      </c>
      <c r="U142" s="2" t="s">
        <v>102</v>
      </c>
      <c r="V142" s="2">
        <v>4364</v>
      </c>
      <c r="W142" s="2" t="s">
        <v>47</v>
      </c>
      <c r="X142" s="2">
        <v>5288</v>
      </c>
      <c r="Y142" s="2">
        <v>3</v>
      </c>
      <c r="Z142" s="2" t="s">
        <v>48</v>
      </c>
      <c r="AA142" s="2" t="s">
        <v>49</v>
      </c>
      <c r="AB142" s="2">
        <v>14</v>
      </c>
      <c r="AC142" s="2">
        <v>3</v>
      </c>
      <c r="AD142" s="2">
        <v>1</v>
      </c>
      <c r="AE142" s="2">
        <v>80</v>
      </c>
      <c r="AF142" s="2">
        <v>1</v>
      </c>
      <c r="AG142" s="2">
        <v>5</v>
      </c>
      <c r="AH142" s="2">
        <v>2</v>
      </c>
      <c r="AI142" s="2">
        <v>3</v>
      </c>
      <c r="AJ142" s="2">
        <v>2</v>
      </c>
      <c r="AK142" s="2">
        <v>2</v>
      </c>
      <c r="AL142" s="2">
        <v>2</v>
      </c>
      <c r="AM142" s="2">
        <v>0</v>
      </c>
    </row>
    <row r="143" spans="2:39" x14ac:dyDescent="0.3">
      <c r="B143" t="s">
        <v>207</v>
      </c>
      <c r="C143">
        <v>26</v>
      </c>
      <c r="D143" t="s">
        <v>190</v>
      </c>
      <c r="E143" t="s">
        <v>40</v>
      </c>
      <c r="F143" t="s">
        <v>41</v>
      </c>
      <c r="G143">
        <v>1146</v>
      </c>
      <c r="H143" t="s">
        <v>51</v>
      </c>
      <c r="I143">
        <v>8</v>
      </c>
      <c r="J143">
        <v>3</v>
      </c>
      <c r="K143" t="s">
        <v>68</v>
      </c>
      <c r="L143">
        <v>1</v>
      </c>
      <c r="M143">
        <v>796</v>
      </c>
      <c r="N143">
        <v>4</v>
      </c>
      <c r="O143" t="s">
        <v>44</v>
      </c>
      <c r="P143">
        <v>38</v>
      </c>
      <c r="Q143">
        <v>2</v>
      </c>
      <c r="R143">
        <v>2</v>
      </c>
      <c r="S143" t="s">
        <v>137</v>
      </c>
      <c r="T143">
        <v>1</v>
      </c>
      <c r="U143" t="s">
        <v>46</v>
      </c>
      <c r="V143">
        <v>5326</v>
      </c>
      <c r="W143" t="s">
        <v>163</v>
      </c>
      <c r="X143">
        <v>3064</v>
      </c>
      <c r="Y143">
        <v>6</v>
      </c>
      <c r="Z143" t="s">
        <v>48</v>
      </c>
      <c r="AA143" t="s">
        <v>49</v>
      </c>
      <c r="AB143">
        <v>17</v>
      </c>
      <c r="AC143">
        <v>3</v>
      </c>
      <c r="AD143">
        <v>3</v>
      </c>
      <c r="AE143">
        <v>80</v>
      </c>
      <c r="AF143">
        <v>0</v>
      </c>
      <c r="AG143">
        <v>6</v>
      </c>
      <c r="AH143">
        <v>2</v>
      </c>
      <c r="AI143">
        <v>2</v>
      </c>
      <c r="AJ143">
        <v>4</v>
      </c>
      <c r="AK143">
        <v>3</v>
      </c>
      <c r="AL143">
        <v>1</v>
      </c>
      <c r="AM143">
        <v>2</v>
      </c>
    </row>
    <row r="144" spans="2:39" x14ac:dyDescent="0.3">
      <c r="B144" s="2" t="s">
        <v>208</v>
      </c>
      <c r="C144" s="2">
        <v>26</v>
      </c>
      <c r="D144" s="2" t="s">
        <v>190</v>
      </c>
      <c r="E144" s="2" t="s">
        <v>40</v>
      </c>
      <c r="F144" s="2" t="s">
        <v>56</v>
      </c>
      <c r="G144" s="2">
        <v>887</v>
      </c>
      <c r="H144" s="2" t="s">
        <v>42</v>
      </c>
      <c r="I144" s="2">
        <v>5</v>
      </c>
      <c r="J144" s="2">
        <v>2</v>
      </c>
      <c r="K144" s="2" t="s">
        <v>52</v>
      </c>
      <c r="L144" s="2">
        <v>1</v>
      </c>
      <c r="M144" s="2">
        <v>848</v>
      </c>
      <c r="N144" s="2">
        <v>3</v>
      </c>
      <c r="O144" s="2" t="s">
        <v>53</v>
      </c>
      <c r="P144" s="2">
        <v>88</v>
      </c>
      <c r="Q144" s="2">
        <v>2</v>
      </c>
      <c r="R144" s="2">
        <v>1</v>
      </c>
      <c r="S144" s="2" t="s">
        <v>60</v>
      </c>
      <c r="T144" s="2">
        <v>3</v>
      </c>
      <c r="U144" s="2" t="s">
        <v>105</v>
      </c>
      <c r="V144" s="2">
        <v>2366</v>
      </c>
      <c r="W144" s="2" t="s">
        <v>47</v>
      </c>
      <c r="X144" s="2">
        <v>20898</v>
      </c>
      <c r="Y144" s="2">
        <v>1</v>
      </c>
      <c r="Z144" s="2" t="s">
        <v>48</v>
      </c>
      <c r="AA144" s="2" t="s">
        <v>40</v>
      </c>
      <c r="AB144" s="2">
        <v>14</v>
      </c>
      <c r="AC144" s="2">
        <v>3</v>
      </c>
      <c r="AD144" s="2">
        <v>1</v>
      </c>
      <c r="AE144" s="2">
        <v>80</v>
      </c>
      <c r="AF144" s="2">
        <v>1</v>
      </c>
      <c r="AG144" s="2">
        <v>8</v>
      </c>
      <c r="AH144" s="2">
        <v>2</v>
      </c>
      <c r="AI144" s="2">
        <v>3</v>
      </c>
      <c r="AJ144" s="2">
        <v>8</v>
      </c>
      <c r="AK144" s="2">
        <v>7</v>
      </c>
      <c r="AL144" s="2">
        <v>1</v>
      </c>
      <c r="AM144" s="2">
        <v>7</v>
      </c>
    </row>
    <row r="145" spans="2:39" x14ac:dyDescent="0.3">
      <c r="B145" t="s">
        <v>209</v>
      </c>
      <c r="C145">
        <v>26</v>
      </c>
      <c r="D145" t="s">
        <v>190</v>
      </c>
      <c r="E145" t="s">
        <v>49</v>
      </c>
      <c r="F145" t="s">
        <v>56</v>
      </c>
      <c r="G145">
        <v>1283</v>
      </c>
      <c r="H145" t="s">
        <v>51</v>
      </c>
      <c r="I145">
        <v>1</v>
      </c>
      <c r="J145">
        <v>3</v>
      </c>
      <c r="K145" t="s">
        <v>52</v>
      </c>
      <c r="L145">
        <v>1</v>
      </c>
      <c r="M145">
        <v>956</v>
      </c>
      <c r="N145">
        <v>3</v>
      </c>
      <c r="O145" t="s">
        <v>44</v>
      </c>
      <c r="P145">
        <v>52</v>
      </c>
      <c r="Q145">
        <v>2</v>
      </c>
      <c r="R145">
        <v>2</v>
      </c>
      <c r="S145" t="s">
        <v>137</v>
      </c>
      <c r="T145">
        <v>1</v>
      </c>
      <c r="U145" t="s">
        <v>46</v>
      </c>
      <c r="V145">
        <v>4294</v>
      </c>
      <c r="W145" t="s">
        <v>47</v>
      </c>
      <c r="X145">
        <v>11148</v>
      </c>
      <c r="Y145">
        <v>1</v>
      </c>
      <c r="Z145" t="s">
        <v>48</v>
      </c>
      <c r="AA145" t="s">
        <v>49</v>
      </c>
      <c r="AB145">
        <v>12</v>
      </c>
      <c r="AC145">
        <v>3</v>
      </c>
      <c r="AD145">
        <v>2</v>
      </c>
      <c r="AE145">
        <v>80</v>
      </c>
      <c r="AF145">
        <v>0</v>
      </c>
      <c r="AG145">
        <v>7</v>
      </c>
      <c r="AH145">
        <v>2</v>
      </c>
      <c r="AI145">
        <v>3</v>
      </c>
      <c r="AJ145">
        <v>7</v>
      </c>
      <c r="AK145">
        <v>7</v>
      </c>
      <c r="AL145">
        <v>0</v>
      </c>
      <c r="AM145">
        <v>7</v>
      </c>
    </row>
    <row r="146" spans="2:39" x14ac:dyDescent="0.3">
      <c r="B146" s="2" t="s">
        <v>210</v>
      </c>
      <c r="C146" s="2">
        <v>26</v>
      </c>
      <c r="D146" s="2" t="s">
        <v>190</v>
      </c>
      <c r="E146" s="2" t="s">
        <v>49</v>
      </c>
      <c r="F146" s="2" t="s">
        <v>41</v>
      </c>
      <c r="G146" s="2">
        <v>1066</v>
      </c>
      <c r="H146" s="2" t="s">
        <v>42</v>
      </c>
      <c r="I146" s="2">
        <v>2</v>
      </c>
      <c r="J146" s="2">
        <v>2</v>
      </c>
      <c r="K146" s="2" t="s">
        <v>52</v>
      </c>
      <c r="L146" s="2">
        <v>1</v>
      </c>
      <c r="M146" s="2">
        <v>1018</v>
      </c>
      <c r="N146" s="2">
        <v>4</v>
      </c>
      <c r="O146" s="2" t="s">
        <v>44</v>
      </c>
      <c r="P146" s="2">
        <v>32</v>
      </c>
      <c r="Q146" s="2">
        <v>4</v>
      </c>
      <c r="R146" s="2">
        <v>2</v>
      </c>
      <c r="S146" s="2" t="s">
        <v>112</v>
      </c>
      <c r="T146" s="2">
        <v>4</v>
      </c>
      <c r="U146" s="2" t="s">
        <v>105</v>
      </c>
      <c r="V146" s="2">
        <v>5472</v>
      </c>
      <c r="W146" s="2" t="s">
        <v>163</v>
      </c>
      <c r="X146" s="2">
        <v>3334</v>
      </c>
      <c r="Y146" s="2">
        <v>1</v>
      </c>
      <c r="Z146" s="2" t="s">
        <v>48</v>
      </c>
      <c r="AA146" s="2" t="s">
        <v>49</v>
      </c>
      <c r="AB146" s="2">
        <v>12</v>
      </c>
      <c r="AC146" s="2">
        <v>3</v>
      </c>
      <c r="AD146" s="2">
        <v>2</v>
      </c>
      <c r="AE146" s="2">
        <v>80</v>
      </c>
      <c r="AF146" s="2">
        <v>0</v>
      </c>
      <c r="AG146" s="2">
        <v>8</v>
      </c>
      <c r="AH146" s="2">
        <v>2</v>
      </c>
      <c r="AI146" s="2">
        <v>3</v>
      </c>
      <c r="AJ146" s="2">
        <v>8</v>
      </c>
      <c r="AK146" s="2">
        <v>7</v>
      </c>
      <c r="AL146" s="2">
        <v>1</v>
      </c>
      <c r="AM146" s="2">
        <v>3</v>
      </c>
    </row>
    <row r="147" spans="2:39" x14ac:dyDescent="0.3">
      <c r="B147" t="s">
        <v>211</v>
      </c>
      <c r="C147">
        <v>26</v>
      </c>
      <c r="D147" t="s">
        <v>190</v>
      </c>
      <c r="E147" t="s">
        <v>40</v>
      </c>
      <c r="F147" t="s">
        <v>59</v>
      </c>
      <c r="G147">
        <v>265</v>
      </c>
      <c r="H147" t="s">
        <v>51</v>
      </c>
      <c r="I147">
        <v>29</v>
      </c>
      <c r="J147">
        <v>2</v>
      </c>
      <c r="K147" t="s">
        <v>52</v>
      </c>
      <c r="L147">
        <v>1</v>
      </c>
      <c r="M147">
        <v>1037</v>
      </c>
      <c r="N147">
        <v>2</v>
      </c>
      <c r="O147" t="s">
        <v>44</v>
      </c>
      <c r="P147">
        <v>79</v>
      </c>
      <c r="Q147">
        <v>1</v>
      </c>
      <c r="R147">
        <v>2</v>
      </c>
      <c r="S147" t="s">
        <v>137</v>
      </c>
      <c r="T147">
        <v>1</v>
      </c>
      <c r="U147" t="s">
        <v>46</v>
      </c>
      <c r="V147">
        <v>4969</v>
      </c>
      <c r="W147" t="s">
        <v>47</v>
      </c>
      <c r="X147">
        <v>21813</v>
      </c>
      <c r="Y147">
        <v>8</v>
      </c>
      <c r="Z147" t="s">
        <v>48</v>
      </c>
      <c r="AA147" t="s">
        <v>49</v>
      </c>
      <c r="AB147">
        <v>18</v>
      </c>
      <c r="AC147">
        <v>3</v>
      </c>
      <c r="AD147">
        <v>4</v>
      </c>
      <c r="AE147">
        <v>80</v>
      </c>
      <c r="AF147">
        <v>0</v>
      </c>
      <c r="AG147">
        <v>7</v>
      </c>
      <c r="AH147">
        <v>6</v>
      </c>
      <c r="AI147">
        <v>3</v>
      </c>
      <c r="AJ147">
        <v>2</v>
      </c>
      <c r="AK147">
        <v>2</v>
      </c>
      <c r="AL147">
        <v>2</v>
      </c>
      <c r="AM147">
        <v>2</v>
      </c>
    </row>
    <row r="148" spans="2:39" x14ac:dyDescent="0.3">
      <c r="B148" s="2" t="s">
        <v>212</v>
      </c>
      <c r="C148" s="2">
        <v>26</v>
      </c>
      <c r="D148" s="2" t="s">
        <v>190</v>
      </c>
      <c r="E148" s="2" t="s">
        <v>40</v>
      </c>
      <c r="F148" s="2" t="s">
        <v>56</v>
      </c>
      <c r="G148" s="2">
        <v>342</v>
      </c>
      <c r="H148" s="2" t="s">
        <v>42</v>
      </c>
      <c r="I148" s="2">
        <v>2</v>
      </c>
      <c r="J148" s="2">
        <v>3</v>
      </c>
      <c r="K148" s="2" t="s">
        <v>43</v>
      </c>
      <c r="L148" s="2">
        <v>1</v>
      </c>
      <c r="M148" s="2">
        <v>1053</v>
      </c>
      <c r="N148" s="2">
        <v>1</v>
      </c>
      <c r="O148" s="2" t="s">
        <v>44</v>
      </c>
      <c r="P148" s="2">
        <v>57</v>
      </c>
      <c r="Q148" s="2">
        <v>3</v>
      </c>
      <c r="R148" s="2">
        <v>1</v>
      </c>
      <c r="S148" s="2" t="s">
        <v>60</v>
      </c>
      <c r="T148" s="2">
        <v>1</v>
      </c>
      <c r="U148" s="2" t="s">
        <v>105</v>
      </c>
      <c r="V148" s="2">
        <v>2042</v>
      </c>
      <c r="W148" s="2" t="s">
        <v>47</v>
      </c>
      <c r="X148" s="2">
        <v>15346</v>
      </c>
      <c r="Y148" s="2">
        <v>6</v>
      </c>
      <c r="Z148" s="2" t="s">
        <v>48</v>
      </c>
      <c r="AA148" s="2" t="s">
        <v>40</v>
      </c>
      <c r="AB148" s="2">
        <v>14</v>
      </c>
      <c r="AC148" s="2">
        <v>3</v>
      </c>
      <c r="AD148" s="2">
        <v>2</v>
      </c>
      <c r="AE148" s="2">
        <v>80</v>
      </c>
      <c r="AF148" s="2">
        <v>1</v>
      </c>
      <c r="AG148" s="2">
        <v>6</v>
      </c>
      <c r="AH148" s="2">
        <v>2</v>
      </c>
      <c r="AI148" s="2">
        <v>3</v>
      </c>
      <c r="AJ148" s="2">
        <v>3</v>
      </c>
      <c r="AK148" s="2">
        <v>2</v>
      </c>
      <c r="AL148" s="2">
        <v>1</v>
      </c>
      <c r="AM148" s="2">
        <v>2</v>
      </c>
    </row>
    <row r="149" spans="2:39" x14ac:dyDescent="0.3">
      <c r="B149" t="s">
        <v>213</v>
      </c>
      <c r="C149">
        <v>26</v>
      </c>
      <c r="D149" t="s">
        <v>190</v>
      </c>
      <c r="E149" t="s">
        <v>49</v>
      </c>
      <c r="F149" t="s">
        <v>56</v>
      </c>
      <c r="G149">
        <v>921</v>
      </c>
      <c r="H149" t="s">
        <v>42</v>
      </c>
      <c r="I149">
        <v>1</v>
      </c>
      <c r="J149">
        <v>1</v>
      </c>
      <c r="K149" t="s">
        <v>52</v>
      </c>
      <c r="L149">
        <v>1</v>
      </c>
      <c r="M149">
        <v>1068</v>
      </c>
      <c r="N149">
        <v>1</v>
      </c>
      <c r="O149" t="s">
        <v>53</v>
      </c>
      <c r="P149">
        <v>66</v>
      </c>
      <c r="Q149">
        <v>2</v>
      </c>
      <c r="R149">
        <v>1</v>
      </c>
      <c r="S149" t="s">
        <v>60</v>
      </c>
      <c r="T149">
        <v>3</v>
      </c>
      <c r="U149" t="s">
        <v>102</v>
      </c>
      <c r="V149">
        <v>2007</v>
      </c>
      <c r="W149" t="s">
        <v>47</v>
      </c>
      <c r="X149">
        <v>25265</v>
      </c>
      <c r="Y149">
        <v>1</v>
      </c>
      <c r="Z149" t="s">
        <v>48</v>
      </c>
      <c r="AA149" t="s">
        <v>49</v>
      </c>
      <c r="AB149">
        <v>13</v>
      </c>
      <c r="AC149">
        <v>3</v>
      </c>
      <c r="AD149">
        <v>3</v>
      </c>
      <c r="AE149">
        <v>80</v>
      </c>
      <c r="AF149">
        <v>2</v>
      </c>
      <c r="AG149">
        <v>5</v>
      </c>
      <c r="AH149">
        <v>5</v>
      </c>
      <c r="AI149">
        <v>3</v>
      </c>
      <c r="AJ149">
        <v>5</v>
      </c>
      <c r="AK149">
        <v>3</v>
      </c>
      <c r="AL149">
        <v>1</v>
      </c>
      <c r="AM149">
        <v>3</v>
      </c>
    </row>
    <row r="150" spans="2:39" x14ac:dyDescent="0.3">
      <c r="B150" s="2" t="s">
        <v>214</v>
      </c>
      <c r="C150" s="2">
        <v>26</v>
      </c>
      <c r="D150" s="2" t="s">
        <v>190</v>
      </c>
      <c r="E150" s="2" t="s">
        <v>49</v>
      </c>
      <c r="F150" s="2" t="s">
        <v>41</v>
      </c>
      <c r="G150" s="2">
        <v>192</v>
      </c>
      <c r="H150" s="2" t="s">
        <v>42</v>
      </c>
      <c r="I150" s="2">
        <v>1</v>
      </c>
      <c r="J150" s="2">
        <v>2</v>
      </c>
      <c r="K150" s="2" t="s">
        <v>52</v>
      </c>
      <c r="L150" s="2">
        <v>1</v>
      </c>
      <c r="M150" s="2">
        <v>1083</v>
      </c>
      <c r="N150" s="2">
        <v>1</v>
      </c>
      <c r="O150" s="2" t="s">
        <v>44</v>
      </c>
      <c r="P150" s="2">
        <v>59</v>
      </c>
      <c r="Q150" s="2">
        <v>2</v>
      </c>
      <c r="R150" s="2">
        <v>1</v>
      </c>
      <c r="S150" s="2" t="s">
        <v>45</v>
      </c>
      <c r="T150" s="2">
        <v>1</v>
      </c>
      <c r="U150" s="2" t="s">
        <v>105</v>
      </c>
      <c r="V150" s="2">
        <v>3955</v>
      </c>
      <c r="W150" s="2" t="s">
        <v>47</v>
      </c>
      <c r="X150" s="2">
        <v>11141</v>
      </c>
      <c r="Y150" s="2">
        <v>1</v>
      </c>
      <c r="Z150" s="2" t="s">
        <v>48</v>
      </c>
      <c r="AA150" s="2" t="s">
        <v>49</v>
      </c>
      <c r="AB150" s="2">
        <v>16</v>
      </c>
      <c r="AC150" s="2">
        <v>3</v>
      </c>
      <c r="AD150" s="2">
        <v>1</v>
      </c>
      <c r="AE150" s="2">
        <v>80</v>
      </c>
      <c r="AF150" s="2">
        <v>2</v>
      </c>
      <c r="AG150" s="2">
        <v>6</v>
      </c>
      <c r="AH150" s="2">
        <v>2</v>
      </c>
      <c r="AI150" s="2">
        <v>3</v>
      </c>
      <c r="AJ150" s="2">
        <v>5</v>
      </c>
      <c r="AK150" s="2">
        <v>3</v>
      </c>
      <c r="AL150" s="2">
        <v>1</v>
      </c>
      <c r="AM150" s="2">
        <v>3</v>
      </c>
    </row>
    <row r="151" spans="2:39" x14ac:dyDescent="0.3">
      <c r="B151" t="s">
        <v>215</v>
      </c>
      <c r="C151">
        <v>26</v>
      </c>
      <c r="D151" t="s">
        <v>190</v>
      </c>
      <c r="E151" t="s">
        <v>40</v>
      </c>
      <c r="F151" t="s">
        <v>41</v>
      </c>
      <c r="G151">
        <v>1330</v>
      </c>
      <c r="H151" t="s">
        <v>42</v>
      </c>
      <c r="I151">
        <v>21</v>
      </c>
      <c r="J151">
        <v>3</v>
      </c>
      <c r="K151" t="s">
        <v>52</v>
      </c>
      <c r="L151">
        <v>1</v>
      </c>
      <c r="M151">
        <v>1107</v>
      </c>
      <c r="N151">
        <v>1</v>
      </c>
      <c r="O151" t="s">
        <v>44</v>
      </c>
      <c r="P151">
        <v>37</v>
      </c>
      <c r="Q151">
        <v>3</v>
      </c>
      <c r="R151">
        <v>1</v>
      </c>
      <c r="S151" t="s">
        <v>45</v>
      </c>
      <c r="T151">
        <v>3</v>
      </c>
      <c r="U151" t="s">
        <v>102</v>
      </c>
      <c r="V151">
        <v>2377</v>
      </c>
      <c r="W151" t="s">
        <v>47</v>
      </c>
      <c r="X151">
        <v>19373</v>
      </c>
      <c r="Y151">
        <v>1</v>
      </c>
      <c r="Z151" t="s">
        <v>48</v>
      </c>
      <c r="AA151" t="s">
        <v>49</v>
      </c>
      <c r="AB151">
        <v>20</v>
      </c>
      <c r="AC151">
        <v>4</v>
      </c>
      <c r="AD151">
        <v>3</v>
      </c>
      <c r="AE151">
        <v>80</v>
      </c>
      <c r="AF151">
        <v>1</v>
      </c>
      <c r="AG151">
        <v>1</v>
      </c>
      <c r="AH151">
        <v>0</v>
      </c>
      <c r="AI151">
        <v>2</v>
      </c>
      <c r="AJ151">
        <v>1</v>
      </c>
      <c r="AK151">
        <v>1</v>
      </c>
      <c r="AL151">
        <v>0</v>
      </c>
      <c r="AM151">
        <v>0</v>
      </c>
    </row>
    <row r="152" spans="2:39" x14ac:dyDescent="0.3">
      <c r="B152" s="2" t="s">
        <v>216</v>
      </c>
      <c r="C152" s="2">
        <v>26</v>
      </c>
      <c r="D152" s="2" t="s">
        <v>190</v>
      </c>
      <c r="E152" s="2" t="s">
        <v>49</v>
      </c>
      <c r="F152" s="2" t="s">
        <v>41</v>
      </c>
      <c r="G152" s="2">
        <v>1384</v>
      </c>
      <c r="H152" s="2" t="s">
        <v>42</v>
      </c>
      <c r="I152" s="2">
        <v>3</v>
      </c>
      <c r="J152" s="2">
        <v>4</v>
      </c>
      <c r="K152" s="2" t="s">
        <v>52</v>
      </c>
      <c r="L152" s="2">
        <v>1</v>
      </c>
      <c r="M152" s="2">
        <v>1177</v>
      </c>
      <c r="N152" s="2">
        <v>1</v>
      </c>
      <c r="O152" s="2" t="s">
        <v>44</v>
      </c>
      <c r="P152" s="2">
        <v>82</v>
      </c>
      <c r="Q152" s="2">
        <v>4</v>
      </c>
      <c r="R152" s="2">
        <v>1</v>
      </c>
      <c r="S152" s="2" t="s">
        <v>45</v>
      </c>
      <c r="T152" s="2">
        <v>4</v>
      </c>
      <c r="U152" s="2" t="s">
        <v>105</v>
      </c>
      <c r="V152" s="2">
        <v>4420</v>
      </c>
      <c r="W152" s="2" t="s">
        <v>47</v>
      </c>
      <c r="X152" s="2">
        <v>13421</v>
      </c>
      <c r="Y152" s="2">
        <v>1</v>
      </c>
      <c r="Z152" s="2" t="s">
        <v>48</v>
      </c>
      <c r="AA152" s="2" t="s">
        <v>49</v>
      </c>
      <c r="AB152" s="2">
        <v>22</v>
      </c>
      <c r="AC152" s="2">
        <v>4</v>
      </c>
      <c r="AD152" s="2">
        <v>2</v>
      </c>
      <c r="AE152" s="2">
        <v>80</v>
      </c>
      <c r="AF152" s="2">
        <v>1</v>
      </c>
      <c r="AG152" s="2">
        <v>8</v>
      </c>
      <c r="AH152" s="2">
        <v>2</v>
      </c>
      <c r="AI152" s="2">
        <v>3</v>
      </c>
      <c r="AJ152" s="2">
        <v>8</v>
      </c>
      <c r="AK152" s="2">
        <v>7</v>
      </c>
      <c r="AL152" s="2">
        <v>0</v>
      </c>
      <c r="AM152" s="2">
        <v>7</v>
      </c>
    </row>
    <row r="153" spans="2:39" x14ac:dyDescent="0.3">
      <c r="B153" t="s">
        <v>217</v>
      </c>
      <c r="C153">
        <v>26</v>
      </c>
      <c r="D153" t="s">
        <v>190</v>
      </c>
      <c r="E153" t="s">
        <v>49</v>
      </c>
      <c r="F153" t="s">
        <v>41</v>
      </c>
      <c r="G153">
        <v>583</v>
      </c>
      <c r="H153" t="s">
        <v>42</v>
      </c>
      <c r="I153">
        <v>4</v>
      </c>
      <c r="J153">
        <v>2</v>
      </c>
      <c r="K153" t="s">
        <v>43</v>
      </c>
      <c r="L153">
        <v>1</v>
      </c>
      <c r="M153">
        <v>1275</v>
      </c>
      <c r="N153">
        <v>3</v>
      </c>
      <c r="O153" t="s">
        <v>44</v>
      </c>
      <c r="P153">
        <v>53</v>
      </c>
      <c r="Q153">
        <v>3</v>
      </c>
      <c r="R153">
        <v>1</v>
      </c>
      <c r="S153" t="s">
        <v>60</v>
      </c>
      <c r="T153">
        <v>4</v>
      </c>
      <c r="U153" t="s">
        <v>46</v>
      </c>
      <c r="V153">
        <v>2875</v>
      </c>
      <c r="W153" t="s">
        <v>47</v>
      </c>
      <c r="X153">
        <v>9973</v>
      </c>
      <c r="Y153">
        <v>1</v>
      </c>
      <c r="Z153" t="s">
        <v>48</v>
      </c>
      <c r="AA153" t="s">
        <v>40</v>
      </c>
      <c r="AB153">
        <v>20</v>
      </c>
      <c r="AC153">
        <v>4</v>
      </c>
      <c r="AD153">
        <v>2</v>
      </c>
      <c r="AE153">
        <v>80</v>
      </c>
      <c r="AF153">
        <v>0</v>
      </c>
      <c r="AG153">
        <v>8</v>
      </c>
      <c r="AH153">
        <v>2</v>
      </c>
      <c r="AI153">
        <v>2</v>
      </c>
      <c r="AJ153">
        <v>8</v>
      </c>
      <c r="AK153">
        <v>5</v>
      </c>
      <c r="AL153">
        <v>2</v>
      </c>
      <c r="AM153">
        <v>2</v>
      </c>
    </row>
    <row r="154" spans="2:39" x14ac:dyDescent="0.3">
      <c r="B154" s="2" t="s">
        <v>218</v>
      </c>
      <c r="C154" s="2">
        <v>26</v>
      </c>
      <c r="D154" s="2" t="s">
        <v>190</v>
      </c>
      <c r="E154" s="2" t="s">
        <v>49</v>
      </c>
      <c r="F154" s="2" t="s">
        <v>41</v>
      </c>
      <c r="G154" s="2">
        <v>683</v>
      </c>
      <c r="H154" s="2" t="s">
        <v>42</v>
      </c>
      <c r="I154" s="2">
        <v>2</v>
      </c>
      <c r="J154" s="2">
        <v>1</v>
      </c>
      <c r="K154" s="2" t="s">
        <v>52</v>
      </c>
      <c r="L154" s="2">
        <v>1</v>
      </c>
      <c r="M154" s="2">
        <v>1407</v>
      </c>
      <c r="N154" s="2">
        <v>1</v>
      </c>
      <c r="O154" s="2" t="s">
        <v>44</v>
      </c>
      <c r="P154" s="2">
        <v>36</v>
      </c>
      <c r="Q154" s="2">
        <v>2</v>
      </c>
      <c r="R154" s="2">
        <v>1</v>
      </c>
      <c r="S154" s="2" t="s">
        <v>60</v>
      </c>
      <c r="T154" s="2">
        <v>4</v>
      </c>
      <c r="U154" s="2" t="s">
        <v>46</v>
      </c>
      <c r="V154" s="2">
        <v>3904</v>
      </c>
      <c r="W154" s="2" t="s">
        <v>47</v>
      </c>
      <c r="X154" s="2">
        <v>4050</v>
      </c>
      <c r="Y154" s="2">
        <v>0</v>
      </c>
      <c r="Z154" s="2" t="s">
        <v>48</v>
      </c>
      <c r="AA154" s="2" t="s">
        <v>49</v>
      </c>
      <c r="AB154" s="2">
        <v>12</v>
      </c>
      <c r="AC154" s="2">
        <v>3</v>
      </c>
      <c r="AD154" s="2">
        <v>4</v>
      </c>
      <c r="AE154" s="2">
        <v>80</v>
      </c>
      <c r="AF154" s="2">
        <v>0</v>
      </c>
      <c r="AG154" s="2">
        <v>5</v>
      </c>
      <c r="AH154" s="2">
        <v>2</v>
      </c>
      <c r="AI154" s="2">
        <v>3</v>
      </c>
      <c r="AJ154" s="2">
        <v>4</v>
      </c>
      <c r="AK154" s="2">
        <v>3</v>
      </c>
      <c r="AL154" s="2">
        <v>1</v>
      </c>
      <c r="AM154" s="2">
        <v>1</v>
      </c>
    </row>
    <row r="155" spans="2:39" x14ac:dyDescent="0.3">
      <c r="B155" t="s">
        <v>219</v>
      </c>
      <c r="C155">
        <v>26</v>
      </c>
      <c r="D155" t="s">
        <v>190</v>
      </c>
      <c r="E155" t="s">
        <v>49</v>
      </c>
      <c r="F155" t="s">
        <v>41</v>
      </c>
      <c r="G155">
        <v>652</v>
      </c>
      <c r="H155" t="s">
        <v>42</v>
      </c>
      <c r="I155">
        <v>7</v>
      </c>
      <c r="J155">
        <v>3</v>
      </c>
      <c r="K155" t="s">
        <v>73</v>
      </c>
      <c r="L155">
        <v>1</v>
      </c>
      <c r="M155">
        <v>1417</v>
      </c>
      <c r="N155">
        <v>3</v>
      </c>
      <c r="O155" t="s">
        <v>44</v>
      </c>
      <c r="P155">
        <v>100</v>
      </c>
      <c r="Q155">
        <v>4</v>
      </c>
      <c r="R155">
        <v>1</v>
      </c>
      <c r="S155" t="s">
        <v>45</v>
      </c>
      <c r="T155">
        <v>1</v>
      </c>
      <c r="U155" t="s">
        <v>46</v>
      </c>
      <c r="V155">
        <v>3578</v>
      </c>
      <c r="W155" t="s">
        <v>47</v>
      </c>
      <c r="X155">
        <v>23577</v>
      </c>
      <c r="Y155">
        <v>0</v>
      </c>
      <c r="Z155" t="s">
        <v>48</v>
      </c>
      <c r="AA155" t="s">
        <v>49</v>
      </c>
      <c r="AB155">
        <v>12</v>
      </c>
      <c r="AC155">
        <v>3</v>
      </c>
      <c r="AD155">
        <v>4</v>
      </c>
      <c r="AE155">
        <v>80</v>
      </c>
      <c r="AF155">
        <v>0</v>
      </c>
      <c r="AG155">
        <v>8</v>
      </c>
      <c r="AH155">
        <v>2</v>
      </c>
      <c r="AI155">
        <v>3</v>
      </c>
      <c r="AJ155">
        <v>7</v>
      </c>
      <c r="AK155">
        <v>7</v>
      </c>
      <c r="AL155">
        <v>0</v>
      </c>
      <c r="AM155">
        <v>7</v>
      </c>
    </row>
    <row r="156" spans="2:39" x14ac:dyDescent="0.3">
      <c r="B156" s="2" t="s">
        <v>220</v>
      </c>
      <c r="C156" s="2">
        <v>26</v>
      </c>
      <c r="D156" s="2" t="s">
        <v>190</v>
      </c>
      <c r="E156" s="2" t="s">
        <v>49</v>
      </c>
      <c r="F156" s="2" t="s">
        <v>41</v>
      </c>
      <c r="G156" s="2">
        <v>474</v>
      </c>
      <c r="H156" s="2" t="s">
        <v>42</v>
      </c>
      <c r="I156" s="2">
        <v>3</v>
      </c>
      <c r="J156" s="2">
        <v>3</v>
      </c>
      <c r="K156" s="2" t="s">
        <v>43</v>
      </c>
      <c r="L156" s="2">
        <v>1</v>
      </c>
      <c r="M156" s="2">
        <v>1581</v>
      </c>
      <c r="N156" s="2">
        <v>1</v>
      </c>
      <c r="O156" s="2" t="s">
        <v>53</v>
      </c>
      <c r="P156" s="2">
        <v>89</v>
      </c>
      <c r="Q156" s="2">
        <v>3</v>
      </c>
      <c r="R156" s="2">
        <v>1</v>
      </c>
      <c r="S156" s="2" t="s">
        <v>60</v>
      </c>
      <c r="T156" s="2">
        <v>4</v>
      </c>
      <c r="U156" s="2" t="s">
        <v>105</v>
      </c>
      <c r="V156" s="2">
        <v>2061</v>
      </c>
      <c r="W156" s="2" t="s">
        <v>47</v>
      </c>
      <c r="X156" s="2">
        <v>11133</v>
      </c>
      <c r="Y156" s="2">
        <v>1</v>
      </c>
      <c r="Z156" s="2" t="s">
        <v>48</v>
      </c>
      <c r="AA156" s="2" t="s">
        <v>49</v>
      </c>
      <c r="AB156" s="2">
        <v>21</v>
      </c>
      <c r="AC156" s="2">
        <v>4</v>
      </c>
      <c r="AD156" s="2">
        <v>1</v>
      </c>
      <c r="AE156" s="2">
        <v>80</v>
      </c>
      <c r="AF156" s="2">
        <v>0</v>
      </c>
      <c r="AG156" s="2">
        <v>1</v>
      </c>
      <c r="AH156" s="2">
        <v>5</v>
      </c>
      <c r="AI156" s="2">
        <v>3</v>
      </c>
      <c r="AJ156" s="2">
        <v>1</v>
      </c>
      <c r="AK156" s="2">
        <v>0</v>
      </c>
      <c r="AL156" s="2">
        <v>0</v>
      </c>
      <c r="AM156" s="2">
        <v>0</v>
      </c>
    </row>
    <row r="157" spans="2:39" x14ac:dyDescent="0.3">
      <c r="B157" t="s">
        <v>221</v>
      </c>
      <c r="C157">
        <v>26</v>
      </c>
      <c r="D157" t="s">
        <v>190</v>
      </c>
      <c r="E157" t="s">
        <v>49</v>
      </c>
      <c r="F157" t="s">
        <v>59</v>
      </c>
      <c r="G157">
        <v>786</v>
      </c>
      <c r="H157" t="s">
        <v>42</v>
      </c>
      <c r="I157">
        <v>7</v>
      </c>
      <c r="J157">
        <v>3</v>
      </c>
      <c r="K157" t="s">
        <v>52</v>
      </c>
      <c r="L157">
        <v>1</v>
      </c>
      <c r="M157">
        <v>1693</v>
      </c>
      <c r="N157">
        <v>4</v>
      </c>
      <c r="O157" t="s">
        <v>44</v>
      </c>
      <c r="P157">
        <v>76</v>
      </c>
      <c r="Q157">
        <v>3</v>
      </c>
      <c r="R157">
        <v>1</v>
      </c>
      <c r="S157" t="s">
        <v>45</v>
      </c>
      <c r="T157">
        <v>4</v>
      </c>
      <c r="U157" t="s">
        <v>46</v>
      </c>
      <c r="V157">
        <v>2570</v>
      </c>
      <c r="W157" t="s">
        <v>47</v>
      </c>
      <c r="X157">
        <v>11925</v>
      </c>
      <c r="Y157">
        <v>1</v>
      </c>
      <c r="Z157" t="s">
        <v>48</v>
      </c>
      <c r="AA157" t="s">
        <v>49</v>
      </c>
      <c r="AB157">
        <v>20</v>
      </c>
      <c r="AC157">
        <v>4</v>
      </c>
      <c r="AD157">
        <v>3</v>
      </c>
      <c r="AE157">
        <v>80</v>
      </c>
      <c r="AF157">
        <v>0</v>
      </c>
      <c r="AG157">
        <v>7</v>
      </c>
      <c r="AH157">
        <v>5</v>
      </c>
      <c r="AI157">
        <v>3</v>
      </c>
      <c r="AJ157">
        <v>7</v>
      </c>
      <c r="AK157">
        <v>7</v>
      </c>
      <c r="AL157">
        <v>5</v>
      </c>
      <c r="AM157">
        <v>7</v>
      </c>
    </row>
    <row r="158" spans="2:39" x14ac:dyDescent="0.3">
      <c r="B158" s="2" t="s">
        <v>222</v>
      </c>
      <c r="C158" s="2">
        <v>26</v>
      </c>
      <c r="D158" s="2" t="s">
        <v>190</v>
      </c>
      <c r="E158" s="2" t="s">
        <v>49</v>
      </c>
      <c r="F158" s="2" t="s">
        <v>41</v>
      </c>
      <c r="G158" s="2">
        <v>390</v>
      </c>
      <c r="H158" s="2" t="s">
        <v>42</v>
      </c>
      <c r="I158" s="2">
        <v>17</v>
      </c>
      <c r="J158" s="2">
        <v>4</v>
      </c>
      <c r="K158" s="2" t="s">
        <v>52</v>
      </c>
      <c r="L158" s="2">
        <v>1</v>
      </c>
      <c r="M158" s="2">
        <v>1718</v>
      </c>
      <c r="N158" s="2">
        <v>4</v>
      </c>
      <c r="O158" s="2" t="s">
        <v>44</v>
      </c>
      <c r="P158" s="2">
        <v>62</v>
      </c>
      <c r="Q158" s="2">
        <v>1</v>
      </c>
      <c r="R158" s="2">
        <v>1</v>
      </c>
      <c r="S158" s="2" t="s">
        <v>45</v>
      </c>
      <c r="T158" s="2">
        <v>3</v>
      </c>
      <c r="U158" s="2" t="s">
        <v>105</v>
      </c>
      <c r="V158" s="2">
        <v>2305</v>
      </c>
      <c r="W158" s="2" t="s">
        <v>47</v>
      </c>
      <c r="X158" s="2">
        <v>6217</v>
      </c>
      <c r="Y158" s="2">
        <v>1</v>
      </c>
      <c r="Z158" s="2" t="s">
        <v>48</v>
      </c>
      <c r="AA158" s="2" t="s">
        <v>49</v>
      </c>
      <c r="AB158" s="2">
        <v>15</v>
      </c>
      <c r="AC158" s="2">
        <v>3</v>
      </c>
      <c r="AD158" s="2">
        <v>3</v>
      </c>
      <c r="AE158" s="2">
        <v>80</v>
      </c>
      <c r="AF158" s="2">
        <v>3</v>
      </c>
      <c r="AG158" s="2">
        <v>3</v>
      </c>
      <c r="AH158" s="2">
        <v>3</v>
      </c>
      <c r="AI158" s="2">
        <v>4</v>
      </c>
      <c r="AJ158" s="2">
        <v>3</v>
      </c>
      <c r="AK158" s="2">
        <v>2</v>
      </c>
      <c r="AL158" s="2">
        <v>0</v>
      </c>
      <c r="AM158" s="2">
        <v>2</v>
      </c>
    </row>
    <row r="159" spans="2:39" x14ac:dyDescent="0.3">
      <c r="B159" t="s">
        <v>223</v>
      </c>
      <c r="C159">
        <v>26</v>
      </c>
      <c r="D159" t="s">
        <v>190</v>
      </c>
      <c r="E159" t="s">
        <v>40</v>
      </c>
      <c r="F159" t="s">
        <v>41</v>
      </c>
      <c r="G159">
        <v>920</v>
      </c>
      <c r="H159" t="s">
        <v>71</v>
      </c>
      <c r="I159">
        <v>20</v>
      </c>
      <c r="J159">
        <v>2</v>
      </c>
      <c r="K159" t="s">
        <v>52</v>
      </c>
      <c r="L159">
        <v>1</v>
      </c>
      <c r="M159">
        <v>1818</v>
      </c>
      <c r="N159">
        <v>4</v>
      </c>
      <c r="O159" t="s">
        <v>53</v>
      </c>
      <c r="P159">
        <v>69</v>
      </c>
      <c r="Q159">
        <v>3</v>
      </c>
      <c r="R159">
        <v>1</v>
      </c>
      <c r="S159" t="s">
        <v>71</v>
      </c>
      <c r="T159">
        <v>2</v>
      </c>
      <c r="U159" t="s">
        <v>105</v>
      </c>
      <c r="V159">
        <v>2148</v>
      </c>
      <c r="W159" t="s">
        <v>47</v>
      </c>
      <c r="X159">
        <v>6889</v>
      </c>
      <c r="Y159">
        <v>0</v>
      </c>
      <c r="Z159" t="s">
        <v>48</v>
      </c>
      <c r="AA159" t="s">
        <v>40</v>
      </c>
      <c r="AB159">
        <v>11</v>
      </c>
      <c r="AC159">
        <v>3</v>
      </c>
      <c r="AD159">
        <v>3</v>
      </c>
      <c r="AE159">
        <v>80</v>
      </c>
      <c r="AF159">
        <v>0</v>
      </c>
      <c r="AG159">
        <v>6</v>
      </c>
      <c r="AH159">
        <v>3</v>
      </c>
      <c r="AI159">
        <v>3</v>
      </c>
      <c r="AJ159">
        <v>5</v>
      </c>
      <c r="AK159">
        <v>1</v>
      </c>
      <c r="AL159">
        <v>1</v>
      </c>
      <c r="AM159">
        <v>4</v>
      </c>
    </row>
    <row r="160" spans="2:39" x14ac:dyDescent="0.3">
      <c r="B160" s="2" t="s">
        <v>224</v>
      </c>
      <c r="C160" s="2">
        <v>26</v>
      </c>
      <c r="D160" s="2" t="s">
        <v>190</v>
      </c>
      <c r="E160" s="2" t="s">
        <v>49</v>
      </c>
      <c r="F160" s="2" t="s">
        <v>41</v>
      </c>
      <c r="G160" s="2">
        <v>572</v>
      </c>
      <c r="H160" s="2" t="s">
        <v>51</v>
      </c>
      <c r="I160" s="2">
        <v>10</v>
      </c>
      <c r="J160" s="2">
        <v>3</v>
      </c>
      <c r="K160" s="2" t="s">
        <v>52</v>
      </c>
      <c r="L160" s="2">
        <v>1</v>
      </c>
      <c r="M160" s="2">
        <v>1836</v>
      </c>
      <c r="N160" s="2">
        <v>3</v>
      </c>
      <c r="O160" s="2" t="s">
        <v>44</v>
      </c>
      <c r="P160" s="2">
        <v>46</v>
      </c>
      <c r="Q160" s="2">
        <v>3</v>
      </c>
      <c r="R160" s="2">
        <v>2</v>
      </c>
      <c r="S160" s="2" t="s">
        <v>137</v>
      </c>
      <c r="T160" s="2">
        <v>4</v>
      </c>
      <c r="U160" s="2" t="s">
        <v>46</v>
      </c>
      <c r="V160" s="2">
        <v>4684</v>
      </c>
      <c r="W160" s="2" t="s">
        <v>47</v>
      </c>
      <c r="X160" s="2">
        <v>9125</v>
      </c>
      <c r="Y160" s="2">
        <v>1</v>
      </c>
      <c r="Z160" s="2" t="s">
        <v>48</v>
      </c>
      <c r="AA160" s="2" t="s">
        <v>49</v>
      </c>
      <c r="AB160" s="2">
        <v>13</v>
      </c>
      <c r="AC160" s="2">
        <v>3</v>
      </c>
      <c r="AD160" s="2">
        <v>1</v>
      </c>
      <c r="AE160" s="2">
        <v>80</v>
      </c>
      <c r="AF160" s="2">
        <v>0</v>
      </c>
      <c r="AG160" s="2">
        <v>5</v>
      </c>
      <c r="AH160" s="2">
        <v>4</v>
      </c>
      <c r="AI160" s="2">
        <v>3</v>
      </c>
      <c r="AJ160" s="2">
        <v>5</v>
      </c>
      <c r="AK160" s="2">
        <v>3</v>
      </c>
      <c r="AL160" s="2">
        <v>1</v>
      </c>
      <c r="AM160" s="2">
        <v>2</v>
      </c>
    </row>
    <row r="161" spans="2:39" x14ac:dyDescent="0.3">
      <c r="B161" t="s">
        <v>225</v>
      </c>
      <c r="C161">
        <v>26</v>
      </c>
      <c r="D161" t="s">
        <v>190</v>
      </c>
      <c r="E161" t="s">
        <v>49</v>
      </c>
      <c r="F161" t="s">
        <v>41</v>
      </c>
      <c r="G161">
        <v>482</v>
      </c>
      <c r="H161" t="s">
        <v>42</v>
      </c>
      <c r="I161">
        <v>1</v>
      </c>
      <c r="J161">
        <v>2</v>
      </c>
      <c r="K161" t="s">
        <v>43</v>
      </c>
      <c r="L161">
        <v>1</v>
      </c>
      <c r="M161">
        <v>1893</v>
      </c>
      <c r="N161">
        <v>2</v>
      </c>
      <c r="O161" t="s">
        <v>53</v>
      </c>
      <c r="P161">
        <v>90</v>
      </c>
      <c r="Q161">
        <v>2</v>
      </c>
      <c r="R161">
        <v>1</v>
      </c>
      <c r="S161" t="s">
        <v>60</v>
      </c>
      <c r="T161">
        <v>3</v>
      </c>
      <c r="U161" t="s">
        <v>105</v>
      </c>
      <c r="V161">
        <v>2933</v>
      </c>
      <c r="W161" t="s">
        <v>47</v>
      </c>
      <c r="X161">
        <v>14908</v>
      </c>
      <c r="Y161">
        <v>1</v>
      </c>
      <c r="Z161" t="s">
        <v>48</v>
      </c>
      <c r="AA161" t="s">
        <v>40</v>
      </c>
      <c r="AB161">
        <v>13</v>
      </c>
      <c r="AC161">
        <v>3</v>
      </c>
      <c r="AD161">
        <v>3</v>
      </c>
      <c r="AE161">
        <v>80</v>
      </c>
      <c r="AF161">
        <v>1</v>
      </c>
      <c r="AG161">
        <v>1</v>
      </c>
      <c r="AH161">
        <v>3</v>
      </c>
      <c r="AI161">
        <v>2</v>
      </c>
      <c r="AJ161">
        <v>1</v>
      </c>
      <c r="AK161">
        <v>0</v>
      </c>
      <c r="AL161">
        <v>1</v>
      </c>
      <c r="AM161">
        <v>0</v>
      </c>
    </row>
    <row r="162" spans="2:39" x14ac:dyDescent="0.3">
      <c r="B162" s="2" t="s">
        <v>226</v>
      </c>
      <c r="C162" s="2">
        <v>26</v>
      </c>
      <c r="D162" s="2" t="s">
        <v>190</v>
      </c>
      <c r="E162" s="2" t="s">
        <v>49</v>
      </c>
      <c r="F162" s="2" t="s">
        <v>56</v>
      </c>
      <c r="G162" s="2">
        <v>1096</v>
      </c>
      <c r="H162" s="2" t="s">
        <v>42</v>
      </c>
      <c r="I162" s="2">
        <v>6</v>
      </c>
      <c r="J162" s="2">
        <v>3</v>
      </c>
      <c r="K162" s="2" t="s">
        <v>73</v>
      </c>
      <c r="L162" s="2">
        <v>1</v>
      </c>
      <c r="M162" s="2">
        <v>1918</v>
      </c>
      <c r="N162" s="2">
        <v>3</v>
      </c>
      <c r="O162" s="2" t="s">
        <v>44</v>
      </c>
      <c r="P162" s="2">
        <v>61</v>
      </c>
      <c r="Q162" s="2">
        <v>4</v>
      </c>
      <c r="R162" s="2">
        <v>1</v>
      </c>
      <c r="S162" s="2" t="s">
        <v>45</v>
      </c>
      <c r="T162" s="2">
        <v>4</v>
      </c>
      <c r="U162" s="2" t="s">
        <v>105</v>
      </c>
      <c r="V162" s="2">
        <v>2544</v>
      </c>
      <c r="W162" s="2" t="s">
        <v>47</v>
      </c>
      <c r="X162" s="2">
        <v>7102</v>
      </c>
      <c r="Y162" s="2">
        <v>0</v>
      </c>
      <c r="Z162" s="2" t="s">
        <v>48</v>
      </c>
      <c r="AA162" s="2" t="s">
        <v>49</v>
      </c>
      <c r="AB162" s="2">
        <v>18</v>
      </c>
      <c r="AC162" s="2">
        <v>3</v>
      </c>
      <c r="AD162" s="2">
        <v>1</v>
      </c>
      <c r="AE162" s="2">
        <v>80</v>
      </c>
      <c r="AF162" s="2">
        <v>1</v>
      </c>
      <c r="AG162" s="2">
        <v>8</v>
      </c>
      <c r="AH162" s="2">
        <v>3</v>
      </c>
      <c r="AI162" s="2">
        <v>3</v>
      </c>
      <c r="AJ162" s="2">
        <v>7</v>
      </c>
      <c r="AK162" s="2">
        <v>7</v>
      </c>
      <c r="AL162" s="2">
        <v>7</v>
      </c>
      <c r="AM162" s="2">
        <v>7</v>
      </c>
    </row>
    <row r="163" spans="2:39" x14ac:dyDescent="0.3">
      <c r="B163" t="s">
        <v>227</v>
      </c>
      <c r="C163">
        <v>26</v>
      </c>
      <c r="D163" t="s">
        <v>190</v>
      </c>
      <c r="E163" t="s">
        <v>49</v>
      </c>
      <c r="F163" t="s">
        <v>41</v>
      </c>
      <c r="G163">
        <v>157</v>
      </c>
      <c r="H163" t="s">
        <v>42</v>
      </c>
      <c r="I163">
        <v>1</v>
      </c>
      <c r="J163">
        <v>3</v>
      </c>
      <c r="K163" t="s">
        <v>52</v>
      </c>
      <c r="L163">
        <v>1</v>
      </c>
      <c r="M163">
        <v>1952</v>
      </c>
      <c r="N163">
        <v>3</v>
      </c>
      <c r="O163" t="s">
        <v>44</v>
      </c>
      <c r="P163">
        <v>95</v>
      </c>
      <c r="Q163">
        <v>3</v>
      </c>
      <c r="R163">
        <v>1</v>
      </c>
      <c r="S163" t="s">
        <v>45</v>
      </c>
      <c r="T163">
        <v>1</v>
      </c>
      <c r="U163" t="s">
        <v>46</v>
      </c>
      <c r="V163">
        <v>2867</v>
      </c>
      <c r="W163" t="s">
        <v>47</v>
      </c>
      <c r="X163">
        <v>20006</v>
      </c>
      <c r="Y163">
        <v>0</v>
      </c>
      <c r="Z163" t="s">
        <v>48</v>
      </c>
      <c r="AA163" t="s">
        <v>49</v>
      </c>
      <c r="AB163">
        <v>13</v>
      </c>
      <c r="AC163">
        <v>3</v>
      </c>
      <c r="AD163">
        <v>4</v>
      </c>
      <c r="AE163">
        <v>80</v>
      </c>
      <c r="AF163">
        <v>0</v>
      </c>
      <c r="AG163">
        <v>8</v>
      </c>
      <c r="AH163">
        <v>6</v>
      </c>
      <c r="AI163">
        <v>2</v>
      </c>
      <c r="AJ163">
        <v>7</v>
      </c>
      <c r="AK163">
        <v>7</v>
      </c>
      <c r="AL163">
        <v>7</v>
      </c>
      <c r="AM163">
        <v>6</v>
      </c>
    </row>
    <row r="164" spans="2:39" x14ac:dyDescent="0.3">
      <c r="B164" s="2" t="s">
        <v>228</v>
      </c>
      <c r="C164" s="2">
        <v>26</v>
      </c>
      <c r="D164" s="2" t="s">
        <v>190</v>
      </c>
      <c r="E164" s="2" t="s">
        <v>49</v>
      </c>
      <c r="F164" s="2" t="s">
        <v>41</v>
      </c>
      <c r="G164" s="2">
        <v>1167</v>
      </c>
      <c r="H164" s="2" t="s">
        <v>51</v>
      </c>
      <c r="I164" s="2">
        <v>5</v>
      </c>
      <c r="J164" s="2">
        <v>3</v>
      </c>
      <c r="K164" s="2" t="s">
        <v>73</v>
      </c>
      <c r="L164" s="2">
        <v>1</v>
      </c>
      <c r="M164" s="2">
        <v>2060</v>
      </c>
      <c r="N164" s="2">
        <v>4</v>
      </c>
      <c r="O164" s="2" t="s">
        <v>53</v>
      </c>
      <c r="P164" s="2">
        <v>30</v>
      </c>
      <c r="Q164" s="2">
        <v>2</v>
      </c>
      <c r="R164" s="2">
        <v>1</v>
      </c>
      <c r="S164" s="2" t="s">
        <v>54</v>
      </c>
      <c r="T164" s="2">
        <v>3</v>
      </c>
      <c r="U164" s="2" t="s">
        <v>46</v>
      </c>
      <c r="V164" s="2">
        <v>2966</v>
      </c>
      <c r="W164" s="2" t="s">
        <v>47</v>
      </c>
      <c r="X164" s="2">
        <v>21378</v>
      </c>
      <c r="Y164" s="2">
        <v>0</v>
      </c>
      <c r="Z164" s="2" t="s">
        <v>48</v>
      </c>
      <c r="AA164" s="2" t="s">
        <v>49</v>
      </c>
      <c r="AB164" s="2">
        <v>18</v>
      </c>
      <c r="AC164" s="2">
        <v>3</v>
      </c>
      <c r="AD164" s="2">
        <v>4</v>
      </c>
      <c r="AE164" s="2">
        <v>80</v>
      </c>
      <c r="AF164" s="2">
        <v>0</v>
      </c>
      <c r="AG164" s="2">
        <v>5</v>
      </c>
      <c r="AH164" s="2">
        <v>2</v>
      </c>
      <c r="AI164" s="2">
        <v>3</v>
      </c>
      <c r="AJ164" s="2">
        <v>4</v>
      </c>
      <c r="AK164" s="2">
        <v>2</v>
      </c>
      <c r="AL164" s="2">
        <v>0</v>
      </c>
      <c r="AM164" s="2">
        <v>0</v>
      </c>
    </row>
    <row r="165" spans="2:39" x14ac:dyDescent="0.3">
      <c r="B165" t="s">
        <v>228</v>
      </c>
      <c r="C165">
        <v>26</v>
      </c>
      <c r="D165" t="s">
        <v>190</v>
      </c>
      <c r="E165" t="s">
        <v>49</v>
      </c>
      <c r="F165" t="s">
        <v>41</v>
      </c>
      <c r="G165">
        <v>1167</v>
      </c>
      <c r="H165" t="s">
        <v>51</v>
      </c>
      <c r="I165">
        <v>5</v>
      </c>
      <c r="J165">
        <v>3</v>
      </c>
      <c r="K165" t="s">
        <v>73</v>
      </c>
      <c r="L165">
        <v>1</v>
      </c>
      <c r="M165">
        <v>2060</v>
      </c>
      <c r="N165">
        <v>4</v>
      </c>
      <c r="O165" t="s">
        <v>53</v>
      </c>
      <c r="P165">
        <v>30</v>
      </c>
      <c r="Q165">
        <v>2</v>
      </c>
      <c r="R165">
        <v>1</v>
      </c>
      <c r="S165" t="s">
        <v>54</v>
      </c>
      <c r="T165">
        <v>3</v>
      </c>
      <c r="U165" t="s">
        <v>46</v>
      </c>
      <c r="V165">
        <v>2966</v>
      </c>
      <c r="W165" t="s">
        <v>47</v>
      </c>
      <c r="X165">
        <v>21378</v>
      </c>
      <c r="Y165">
        <v>0</v>
      </c>
      <c r="Z165" t="s">
        <v>48</v>
      </c>
      <c r="AA165" t="s">
        <v>49</v>
      </c>
      <c r="AB165">
        <v>18</v>
      </c>
      <c r="AC165">
        <v>3</v>
      </c>
      <c r="AD165">
        <v>4</v>
      </c>
      <c r="AE165">
        <v>80</v>
      </c>
      <c r="AF165">
        <v>0</v>
      </c>
      <c r="AG165">
        <v>5</v>
      </c>
      <c r="AH165">
        <v>2</v>
      </c>
      <c r="AI165">
        <v>3</v>
      </c>
      <c r="AJ165">
        <v>4</v>
      </c>
      <c r="AK165">
        <v>2</v>
      </c>
      <c r="AL165">
        <v>0</v>
      </c>
      <c r="AM165">
        <v>5</v>
      </c>
    </row>
    <row r="166" spans="2:39" x14ac:dyDescent="0.3">
      <c r="B166" s="2" t="s">
        <v>229</v>
      </c>
      <c r="C166" s="2">
        <v>27</v>
      </c>
      <c r="D166" s="2" t="s">
        <v>190</v>
      </c>
      <c r="E166" s="2" t="s">
        <v>49</v>
      </c>
      <c r="F166" s="2" t="s">
        <v>41</v>
      </c>
      <c r="G166" s="2">
        <v>591</v>
      </c>
      <c r="H166" s="2" t="s">
        <v>42</v>
      </c>
      <c r="I166" s="2">
        <v>2</v>
      </c>
      <c r="J166" s="2">
        <v>1</v>
      </c>
      <c r="K166" s="2" t="s">
        <v>52</v>
      </c>
      <c r="L166" s="2">
        <v>1</v>
      </c>
      <c r="M166" s="2">
        <v>7</v>
      </c>
      <c r="N166" s="2">
        <v>1</v>
      </c>
      <c r="O166" s="2" t="s">
        <v>44</v>
      </c>
      <c r="P166" s="2">
        <v>40</v>
      </c>
      <c r="Q166" s="2">
        <v>3</v>
      </c>
      <c r="R166" s="2">
        <v>1</v>
      </c>
      <c r="S166" s="2" t="s">
        <v>45</v>
      </c>
      <c r="T166" s="2">
        <v>2</v>
      </c>
      <c r="U166" s="2" t="s">
        <v>105</v>
      </c>
      <c r="V166" s="2">
        <v>3468</v>
      </c>
      <c r="W166" s="2" t="s">
        <v>47</v>
      </c>
      <c r="X166" s="2">
        <v>16632</v>
      </c>
      <c r="Y166" s="2">
        <v>9</v>
      </c>
      <c r="Z166" s="2" t="s">
        <v>48</v>
      </c>
      <c r="AA166" s="2" t="s">
        <v>49</v>
      </c>
      <c r="AB166" s="2">
        <v>12</v>
      </c>
      <c r="AC166" s="2">
        <v>3</v>
      </c>
      <c r="AD166" s="2">
        <v>4</v>
      </c>
      <c r="AE166" s="2">
        <v>80</v>
      </c>
      <c r="AF166" s="2">
        <v>1</v>
      </c>
      <c r="AG166" s="2">
        <v>6</v>
      </c>
      <c r="AH166" s="2">
        <v>3</v>
      </c>
      <c r="AI166" s="2">
        <v>3</v>
      </c>
      <c r="AJ166" s="2">
        <v>2</v>
      </c>
      <c r="AK166" s="2">
        <v>2</v>
      </c>
      <c r="AL166" s="2">
        <v>2</v>
      </c>
      <c r="AM166" s="2">
        <v>2</v>
      </c>
    </row>
    <row r="167" spans="2:39" x14ac:dyDescent="0.3">
      <c r="B167" t="s">
        <v>230</v>
      </c>
      <c r="C167">
        <v>27</v>
      </c>
      <c r="D167" t="s">
        <v>190</v>
      </c>
      <c r="E167" t="s">
        <v>49</v>
      </c>
      <c r="F167" t="s">
        <v>41</v>
      </c>
      <c r="G167">
        <v>1240</v>
      </c>
      <c r="H167" t="s">
        <v>42</v>
      </c>
      <c r="I167">
        <v>2</v>
      </c>
      <c r="J167">
        <v>4</v>
      </c>
      <c r="K167" t="s">
        <v>43</v>
      </c>
      <c r="L167">
        <v>1</v>
      </c>
      <c r="M167">
        <v>54</v>
      </c>
      <c r="N167">
        <v>4</v>
      </c>
      <c r="O167" t="s">
        <v>53</v>
      </c>
      <c r="P167">
        <v>33</v>
      </c>
      <c r="Q167">
        <v>3</v>
      </c>
      <c r="R167">
        <v>1</v>
      </c>
      <c r="S167" t="s">
        <v>45</v>
      </c>
      <c r="T167">
        <v>1</v>
      </c>
      <c r="U167" t="s">
        <v>102</v>
      </c>
      <c r="V167">
        <v>2341</v>
      </c>
      <c r="W167" t="s">
        <v>47</v>
      </c>
      <c r="X167">
        <v>19715</v>
      </c>
      <c r="Y167">
        <v>1</v>
      </c>
      <c r="Z167" t="s">
        <v>48</v>
      </c>
      <c r="AA167" t="s">
        <v>49</v>
      </c>
      <c r="AB167">
        <v>13</v>
      </c>
      <c r="AC167">
        <v>3</v>
      </c>
      <c r="AD167">
        <v>4</v>
      </c>
      <c r="AE167">
        <v>80</v>
      </c>
      <c r="AF167">
        <v>1</v>
      </c>
      <c r="AG167">
        <v>1</v>
      </c>
      <c r="AH167">
        <v>6</v>
      </c>
      <c r="AI167">
        <v>3</v>
      </c>
      <c r="AJ167">
        <v>1</v>
      </c>
      <c r="AK167">
        <v>0</v>
      </c>
      <c r="AL167">
        <v>0</v>
      </c>
      <c r="AM167">
        <v>0</v>
      </c>
    </row>
    <row r="168" spans="2:39" x14ac:dyDescent="0.3">
      <c r="B168" s="2" t="s">
        <v>231</v>
      </c>
      <c r="C168" s="2">
        <v>27</v>
      </c>
      <c r="D168" s="2" t="s">
        <v>190</v>
      </c>
      <c r="E168" s="2" t="s">
        <v>49</v>
      </c>
      <c r="F168" s="2" t="s">
        <v>56</v>
      </c>
      <c r="G168" s="2">
        <v>994</v>
      </c>
      <c r="H168" s="2" t="s">
        <v>51</v>
      </c>
      <c r="I168" s="2">
        <v>8</v>
      </c>
      <c r="J168" s="2">
        <v>3</v>
      </c>
      <c r="K168" s="2" t="s">
        <v>43</v>
      </c>
      <c r="L168" s="2">
        <v>1</v>
      </c>
      <c r="M168" s="2">
        <v>56</v>
      </c>
      <c r="N168" s="2">
        <v>4</v>
      </c>
      <c r="O168" s="2" t="s">
        <v>44</v>
      </c>
      <c r="P168" s="2">
        <v>37</v>
      </c>
      <c r="Q168" s="2">
        <v>3</v>
      </c>
      <c r="R168" s="2">
        <v>3</v>
      </c>
      <c r="S168" s="2" t="s">
        <v>137</v>
      </c>
      <c r="T168" s="2">
        <v>3</v>
      </c>
      <c r="U168" s="2" t="s">
        <v>46</v>
      </c>
      <c r="V168" s="2">
        <v>8726</v>
      </c>
      <c r="W168" s="2" t="s">
        <v>163</v>
      </c>
      <c r="X168" s="2">
        <v>2975</v>
      </c>
      <c r="Y168" s="2">
        <v>1</v>
      </c>
      <c r="Z168" s="2" t="s">
        <v>48</v>
      </c>
      <c r="AA168" s="2" t="s">
        <v>49</v>
      </c>
      <c r="AB168" s="2">
        <v>15</v>
      </c>
      <c r="AC168" s="2">
        <v>3</v>
      </c>
      <c r="AD168" s="2">
        <v>4</v>
      </c>
      <c r="AE168" s="2">
        <v>80</v>
      </c>
      <c r="AF168" s="2">
        <v>0</v>
      </c>
      <c r="AG168" s="2">
        <v>9</v>
      </c>
      <c r="AH168" s="2">
        <v>0</v>
      </c>
      <c r="AI168" s="2">
        <v>3</v>
      </c>
      <c r="AJ168" s="2">
        <v>9</v>
      </c>
      <c r="AK168" s="2">
        <v>8</v>
      </c>
      <c r="AL168" s="2">
        <v>1</v>
      </c>
      <c r="AM168" s="2">
        <v>7</v>
      </c>
    </row>
    <row r="169" spans="2:39" x14ac:dyDescent="0.3">
      <c r="B169" t="s">
        <v>232</v>
      </c>
      <c r="C169">
        <v>27</v>
      </c>
      <c r="D169" t="s">
        <v>190</v>
      </c>
      <c r="E169" t="s">
        <v>49</v>
      </c>
      <c r="F169" t="s">
        <v>59</v>
      </c>
      <c r="G169">
        <v>691</v>
      </c>
      <c r="H169" t="s">
        <v>42</v>
      </c>
      <c r="I169">
        <v>9</v>
      </c>
      <c r="J169">
        <v>3</v>
      </c>
      <c r="K169" t="s">
        <v>52</v>
      </c>
      <c r="L169">
        <v>1</v>
      </c>
      <c r="M169">
        <v>218</v>
      </c>
      <c r="N169">
        <v>4</v>
      </c>
      <c r="O169" t="s">
        <v>44</v>
      </c>
      <c r="P169">
        <v>57</v>
      </c>
      <c r="Q169">
        <v>3</v>
      </c>
      <c r="R169">
        <v>1</v>
      </c>
      <c r="S169" t="s">
        <v>60</v>
      </c>
      <c r="T169">
        <v>2</v>
      </c>
      <c r="U169" t="s">
        <v>102</v>
      </c>
      <c r="V169">
        <v>2024</v>
      </c>
      <c r="W169" t="s">
        <v>47</v>
      </c>
      <c r="X169">
        <v>5970</v>
      </c>
      <c r="Y169">
        <v>6</v>
      </c>
      <c r="Z169" t="s">
        <v>48</v>
      </c>
      <c r="AA169" t="s">
        <v>49</v>
      </c>
      <c r="AB169">
        <v>18</v>
      </c>
      <c r="AC169">
        <v>3</v>
      </c>
      <c r="AD169">
        <v>4</v>
      </c>
      <c r="AE169">
        <v>80</v>
      </c>
      <c r="AF169">
        <v>1</v>
      </c>
      <c r="AG169">
        <v>6</v>
      </c>
      <c r="AH169">
        <v>1</v>
      </c>
      <c r="AI169">
        <v>1</v>
      </c>
      <c r="AJ169">
        <v>2</v>
      </c>
      <c r="AK169">
        <v>2</v>
      </c>
      <c r="AL169">
        <v>2</v>
      </c>
      <c r="AM169">
        <v>2</v>
      </c>
    </row>
    <row r="170" spans="2:39" x14ac:dyDescent="0.3">
      <c r="B170" s="2" t="s">
        <v>233</v>
      </c>
      <c r="C170" s="2">
        <v>27</v>
      </c>
      <c r="D170" s="2" t="s">
        <v>190</v>
      </c>
      <c r="E170" s="2" t="s">
        <v>49</v>
      </c>
      <c r="F170" s="2" t="s">
        <v>59</v>
      </c>
      <c r="G170" s="2">
        <v>1450</v>
      </c>
      <c r="H170" s="2" t="s">
        <v>42</v>
      </c>
      <c r="I170" s="2">
        <v>3</v>
      </c>
      <c r="J170" s="2">
        <v>3</v>
      </c>
      <c r="K170" s="2" t="s">
        <v>52</v>
      </c>
      <c r="L170" s="2">
        <v>1</v>
      </c>
      <c r="M170" s="2">
        <v>224</v>
      </c>
      <c r="N170" s="2">
        <v>3</v>
      </c>
      <c r="O170" s="2" t="s">
        <v>44</v>
      </c>
      <c r="P170" s="2">
        <v>79</v>
      </c>
      <c r="Q170" s="2">
        <v>2</v>
      </c>
      <c r="R170" s="2">
        <v>1</v>
      </c>
      <c r="S170" s="2" t="s">
        <v>60</v>
      </c>
      <c r="T170" s="2">
        <v>3</v>
      </c>
      <c r="U170" s="2" t="s">
        <v>102</v>
      </c>
      <c r="V170" s="2">
        <v>2566</v>
      </c>
      <c r="W170" s="2" t="s">
        <v>47</v>
      </c>
      <c r="X170" s="2">
        <v>25326</v>
      </c>
      <c r="Y170" s="2">
        <v>1</v>
      </c>
      <c r="Z170" s="2" t="s">
        <v>48</v>
      </c>
      <c r="AA170" s="2" t="s">
        <v>40</v>
      </c>
      <c r="AB170" s="2">
        <v>15</v>
      </c>
      <c r="AC170" s="2">
        <v>3</v>
      </c>
      <c r="AD170" s="2">
        <v>4</v>
      </c>
      <c r="AE170" s="2">
        <v>80</v>
      </c>
      <c r="AF170" s="2">
        <v>1</v>
      </c>
      <c r="AG170" s="2">
        <v>1</v>
      </c>
      <c r="AH170" s="2">
        <v>2</v>
      </c>
      <c r="AI170" s="2">
        <v>2</v>
      </c>
      <c r="AJ170" s="2">
        <v>1</v>
      </c>
      <c r="AK170" s="2">
        <v>1</v>
      </c>
      <c r="AL170" s="2">
        <v>0</v>
      </c>
      <c r="AM170" s="2">
        <v>1</v>
      </c>
    </row>
    <row r="171" spans="2:39" x14ac:dyDescent="0.3">
      <c r="B171" t="s">
        <v>234</v>
      </c>
      <c r="C171">
        <v>27</v>
      </c>
      <c r="D171" t="s">
        <v>190</v>
      </c>
      <c r="E171" t="s">
        <v>49</v>
      </c>
      <c r="F171" t="s">
        <v>41</v>
      </c>
      <c r="G171">
        <v>1157</v>
      </c>
      <c r="H171" t="s">
        <v>42</v>
      </c>
      <c r="I171">
        <v>17</v>
      </c>
      <c r="J171">
        <v>3</v>
      </c>
      <c r="K171" t="s">
        <v>68</v>
      </c>
      <c r="L171">
        <v>1</v>
      </c>
      <c r="M171">
        <v>233</v>
      </c>
      <c r="N171">
        <v>3</v>
      </c>
      <c r="O171" t="s">
        <v>44</v>
      </c>
      <c r="P171">
        <v>51</v>
      </c>
      <c r="Q171">
        <v>3</v>
      </c>
      <c r="R171">
        <v>1</v>
      </c>
      <c r="S171" t="s">
        <v>60</v>
      </c>
      <c r="T171">
        <v>2</v>
      </c>
      <c r="U171" t="s">
        <v>105</v>
      </c>
      <c r="V171">
        <v>3058</v>
      </c>
      <c r="W171" t="s">
        <v>47</v>
      </c>
      <c r="X171">
        <v>13364</v>
      </c>
      <c r="Y171">
        <v>0</v>
      </c>
      <c r="Z171" t="s">
        <v>48</v>
      </c>
      <c r="AA171" t="s">
        <v>40</v>
      </c>
      <c r="AB171">
        <v>16</v>
      </c>
      <c r="AC171">
        <v>3</v>
      </c>
      <c r="AD171">
        <v>4</v>
      </c>
      <c r="AE171">
        <v>80</v>
      </c>
      <c r="AF171">
        <v>1</v>
      </c>
      <c r="AG171">
        <v>6</v>
      </c>
      <c r="AH171">
        <v>3</v>
      </c>
      <c r="AI171">
        <v>2</v>
      </c>
      <c r="AJ171">
        <v>5</v>
      </c>
      <c r="AK171">
        <v>2</v>
      </c>
      <c r="AL171">
        <v>1</v>
      </c>
      <c r="AM171">
        <v>1</v>
      </c>
    </row>
    <row r="172" spans="2:39" x14ac:dyDescent="0.3">
      <c r="B172" s="2" t="s">
        <v>235</v>
      </c>
      <c r="C172" s="2">
        <v>27</v>
      </c>
      <c r="D172" s="2" t="s">
        <v>190</v>
      </c>
      <c r="E172" s="2" t="s">
        <v>49</v>
      </c>
      <c r="F172" s="2" t="s">
        <v>41</v>
      </c>
      <c r="G172" s="2">
        <v>894</v>
      </c>
      <c r="H172" s="2" t="s">
        <v>42</v>
      </c>
      <c r="I172" s="2">
        <v>9</v>
      </c>
      <c r="J172" s="2">
        <v>3</v>
      </c>
      <c r="K172" s="2" t="s">
        <v>52</v>
      </c>
      <c r="L172" s="2">
        <v>1</v>
      </c>
      <c r="M172" s="2">
        <v>260</v>
      </c>
      <c r="N172" s="2">
        <v>4</v>
      </c>
      <c r="O172" s="2" t="s">
        <v>53</v>
      </c>
      <c r="P172" s="2">
        <v>99</v>
      </c>
      <c r="Q172" s="2">
        <v>3</v>
      </c>
      <c r="R172" s="2">
        <v>1</v>
      </c>
      <c r="S172" s="2" t="s">
        <v>60</v>
      </c>
      <c r="T172" s="2">
        <v>2</v>
      </c>
      <c r="U172" s="2" t="s">
        <v>46</v>
      </c>
      <c r="V172" s="2">
        <v>2279</v>
      </c>
      <c r="W172" s="2" t="s">
        <v>47</v>
      </c>
      <c r="X172" s="2">
        <v>11781</v>
      </c>
      <c r="Y172" s="2">
        <v>1</v>
      </c>
      <c r="Z172" s="2" t="s">
        <v>48</v>
      </c>
      <c r="AA172" s="2" t="s">
        <v>49</v>
      </c>
      <c r="AB172" s="2">
        <v>16</v>
      </c>
      <c r="AC172" s="2">
        <v>3</v>
      </c>
      <c r="AD172" s="2">
        <v>4</v>
      </c>
      <c r="AE172" s="2">
        <v>80</v>
      </c>
      <c r="AF172" s="2">
        <v>0</v>
      </c>
      <c r="AG172" s="2">
        <v>7</v>
      </c>
      <c r="AH172" s="2">
        <v>2</v>
      </c>
      <c r="AI172" s="2">
        <v>2</v>
      </c>
      <c r="AJ172" s="2">
        <v>7</v>
      </c>
      <c r="AK172" s="2">
        <v>7</v>
      </c>
      <c r="AL172" s="2">
        <v>0</v>
      </c>
      <c r="AM172" s="2">
        <v>3</v>
      </c>
    </row>
    <row r="173" spans="2:39" x14ac:dyDescent="0.3">
      <c r="B173" t="s">
        <v>236</v>
      </c>
      <c r="C173">
        <v>27</v>
      </c>
      <c r="D173" t="s">
        <v>190</v>
      </c>
      <c r="E173" t="s">
        <v>49</v>
      </c>
      <c r="F173" t="s">
        <v>56</v>
      </c>
      <c r="G173">
        <v>472</v>
      </c>
      <c r="H173" t="s">
        <v>42</v>
      </c>
      <c r="I173">
        <v>1</v>
      </c>
      <c r="J173">
        <v>1</v>
      </c>
      <c r="K173" t="s">
        <v>68</v>
      </c>
      <c r="L173">
        <v>1</v>
      </c>
      <c r="M173">
        <v>274</v>
      </c>
      <c r="N173">
        <v>3</v>
      </c>
      <c r="O173" t="s">
        <v>44</v>
      </c>
      <c r="P173">
        <v>60</v>
      </c>
      <c r="Q173">
        <v>2</v>
      </c>
      <c r="R173">
        <v>2</v>
      </c>
      <c r="S173" t="s">
        <v>112</v>
      </c>
      <c r="T173">
        <v>1</v>
      </c>
      <c r="U173" t="s">
        <v>105</v>
      </c>
      <c r="V173">
        <v>4298</v>
      </c>
      <c r="W173" t="s">
        <v>47</v>
      </c>
      <c r="X173">
        <v>9679</v>
      </c>
      <c r="Y173">
        <v>5</v>
      </c>
      <c r="Z173" t="s">
        <v>48</v>
      </c>
      <c r="AA173" t="s">
        <v>49</v>
      </c>
      <c r="AB173">
        <v>19</v>
      </c>
      <c r="AC173">
        <v>3</v>
      </c>
      <c r="AD173">
        <v>3</v>
      </c>
      <c r="AE173">
        <v>80</v>
      </c>
      <c r="AF173">
        <v>1</v>
      </c>
      <c r="AG173">
        <v>6</v>
      </c>
      <c r="AH173">
        <v>1</v>
      </c>
      <c r="AI173">
        <v>3</v>
      </c>
      <c r="AJ173">
        <v>2</v>
      </c>
      <c r="AK173">
        <v>2</v>
      </c>
      <c r="AL173">
        <v>2</v>
      </c>
      <c r="AM173">
        <v>0</v>
      </c>
    </row>
    <row r="174" spans="2:39" x14ac:dyDescent="0.3">
      <c r="B174" s="2" t="s">
        <v>237</v>
      </c>
      <c r="C174" s="2">
        <v>27</v>
      </c>
      <c r="D174" s="2" t="s">
        <v>190</v>
      </c>
      <c r="E174" s="2" t="s">
        <v>49</v>
      </c>
      <c r="F174" s="2" t="s">
        <v>56</v>
      </c>
      <c r="G174" s="2">
        <v>1242</v>
      </c>
      <c r="H174" s="2" t="s">
        <v>51</v>
      </c>
      <c r="I174" s="2">
        <v>20</v>
      </c>
      <c r="J174" s="2">
        <v>3</v>
      </c>
      <c r="K174" s="2" t="s">
        <v>43</v>
      </c>
      <c r="L174" s="2">
        <v>1</v>
      </c>
      <c r="M174" s="2">
        <v>293</v>
      </c>
      <c r="N174" s="2">
        <v>4</v>
      </c>
      <c r="O174" s="2" t="s">
        <v>53</v>
      </c>
      <c r="P174" s="2">
        <v>90</v>
      </c>
      <c r="Q174" s="2">
        <v>3</v>
      </c>
      <c r="R174" s="2">
        <v>2</v>
      </c>
      <c r="S174" s="2" t="s">
        <v>137</v>
      </c>
      <c r="T174" s="2">
        <v>3</v>
      </c>
      <c r="U174" s="2" t="s">
        <v>46</v>
      </c>
      <c r="V174" s="2">
        <v>9981</v>
      </c>
      <c r="W174" s="2" t="s">
        <v>163</v>
      </c>
      <c r="X174" s="2">
        <v>12916</v>
      </c>
      <c r="Y174" s="2">
        <v>1</v>
      </c>
      <c r="Z174" s="2" t="s">
        <v>48</v>
      </c>
      <c r="AA174" s="2" t="s">
        <v>49</v>
      </c>
      <c r="AB174" s="2">
        <v>14</v>
      </c>
      <c r="AC174" s="2">
        <v>3</v>
      </c>
      <c r="AD174" s="2">
        <v>4</v>
      </c>
      <c r="AE174" s="2">
        <v>80</v>
      </c>
      <c r="AF174" s="2">
        <v>0</v>
      </c>
      <c r="AG174" s="2">
        <v>7</v>
      </c>
      <c r="AH174" s="2">
        <v>2</v>
      </c>
      <c r="AI174" s="2">
        <v>3</v>
      </c>
      <c r="AJ174" s="2">
        <v>7</v>
      </c>
      <c r="AK174" s="2">
        <v>7</v>
      </c>
      <c r="AL174" s="2">
        <v>0</v>
      </c>
      <c r="AM174" s="2">
        <v>7</v>
      </c>
    </row>
    <row r="175" spans="2:39" x14ac:dyDescent="0.3">
      <c r="B175" t="s">
        <v>238</v>
      </c>
      <c r="C175">
        <v>27</v>
      </c>
      <c r="D175" t="s">
        <v>190</v>
      </c>
      <c r="E175" t="s">
        <v>49</v>
      </c>
      <c r="F175" t="s">
        <v>41</v>
      </c>
      <c r="G175">
        <v>1220</v>
      </c>
      <c r="H175" t="s">
        <v>42</v>
      </c>
      <c r="I175">
        <v>5</v>
      </c>
      <c r="J175">
        <v>3</v>
      </c>
      <c r="K175" t="s">
        <v>43</v>
      </c>
      <c r="L175">
        <v>1</v>
      </c>
      <c r="M175">
        <v>434</v>
      </c>
      <c r="N175">
        <v>3</v>
      </c>
      <c r="O175" t="s">
        <v>53</v>
      </c>
      <c r="P175">
        <v>85</v>
      </c>
      <c r="Q175">
        <v>3</v>
      </c>
      <c r="R175">
        <v>1</v>
      </c>
      <c r="S175" t="s">
        <v>60</v>
      </c>
      <c r="T175">
        <v>2</v>
      </c>
      <c r="U175" t="s">
        <v>46</v>
      </c>
      <c r="V175">
        <v>2478</v>
      </c>
      <c r="W175" t="s">
        <v>47</v>
      </c>
      <c r="X175">
        <v>20938</v>
      </c>
      <c r="Y175">
        <v>1</v>
      </c>
      <c r="Z175" t="s">
        <v>48</v>
      </c>
      <c r="AA175" t="s">
        <v>40</v>
      </c>
      <c r="AB175">
        <v>12</v>
      </c>
      <c r="AC175">
        <v>3</v>
      </c>
      <c r="AD175">
        <v>2</v>
      </c>
      <c r="AE175">
        <v>80</v>
      </c>
      <c r="AF175">
        <v>0</v>
      </c>
      <c r="AG175">
        <v>4</v>
      </c>
      <c r="AH175">
        <v>2</v>
      </c>
      <c r="AI175">
        <v>2</v>
      </c>
      <c r="AJ175">
        <v>4</v>
      </c>
      <c r="AK175">
        <v>3</v>
      </c>
      <c r="AL175">
        <v>1</v>
      </c>
      <c r="AM175">
        <v>2</v>
      </c>
    </row>
    <row r="176" spans="2:39" x14ac:dyDescent="0.3">
      <c r="B176" s="2" t="s">
        <v>239</v>
      </c>
      <c r="C176" s="2">
        <v>27</v>
      </c>
      <c r="D176" s="2" t="s">
        <v>190</v>
      </c>
      <c r="E176" s="2" t="s">
        <v>49</v>
      </c>
      <c r="F176" s="2" t="s">
        <v>41</v>
      </c>
      <c r="G176" s="2">
        <v>1377</v>
      </c>
      <c r="H176" s="2" t="s">
        <v>51</v>
      </c>
      <c r="I176" s="2">
        <v>2</v>
      </c>
      <c r="J176" s="2">
        <v>3</v>
      </c>
      <c r="K176" s="2" t="s">
        <v>43</v>
      </c>
      <c r="L176" s="2">
        <v>1</v>
      </c>
      <c r="M176" s="2">
        <v>437</v>
      </c>
      <c r="N176" s="2">
        <v>4</v>
      </c>
      <c r="O176" s="2" t="s">
        <v>44</v>
      </c>
      <c r="P176" s="2">
        <v>74</v>
      </c>
      <c r="Q176" s="2">
        <v>3</v>
      </c>
      <c r="R176" s="2">
        <v>2</v>
      </c>
      <c r="S176" s="2" t="s">
        <v>137</v>
      </c>
      <c r="T176" s="2">
        <v>3</v>
      </c>
      <c r="U176" s="2" t="s">
        <v>46</v>
      </c>
      <c r="V176" s="2">
        <v>4478</v>
      </c>
      <c r="W176" s="2" t="s">
        <v>47</v>
      </c>
      <c r="X176" s="2">
        <v>5242</v>
      </c>
      <c r="Y176" s="2">
        <v>1</v>
      </c>
      <c r="Z176" s="2" t="s">
        <v>48</v>
      </c>
      <c r="AA176" s="2" t="s">
        <v>40</v>
      </c>
      <c r="AB176" s="2">
        <v>11</v>
      </c>
      <c r="AC176" s="2">
        <v>3</v>
      </c>
      <c r="AD176" s="2">
        <v>1</v>
      </c>
      <c r="AE176" s="2">
        <v>80</v>
      </c>
      <c r="AF176" s="2">
        <v>0</v>
      </c>
      <c r="AG176" s="2">
        <v>5</v>
      </c>
      <c r="AH176" s="2">
        <v>3</v>
      </c>
      <c r="AI176" s="2">
        <v>3</v>
      </c>
      <c r="AJ176" s="2">
        <v>5</v>
      </c>
      <c r="AK176" s="2">
        <v>4</v>
      </c>
      <c r="AL176" s="2">
        <v>0</v>
      </c>
      <c r="AM176" s="2">
        <v>4</v>
      </c>
    </row>
    <row r="177" spans="2:39" x14ac:dyDescent="0.3">
      <c r="B177" t="s">
        <v>240</v>
      </c>
      <c r="C177">
        <v>27</v>
      </c>
      <c r="D177" t="s">
        <v>190</v>
      </c>
      <c r="E177" t="s">
        <v>49</v>
      </c>
      <c r="F177" t="s">
        <v>59</v>
      </c>
      <c r="G177">
        <v>210</v>
      </c>
      <c r="H177" t="s">
        <v>51</v>
      </c>
      <c r="I177">
        <v>1</v>
      </c>
      <c r="J177">
        <v>1</v>
      </c>
      <c r="K177" t="s">
        <v>57</v>
      </c>
      <c r="L177">
        <v>1</v>
      </c>
      <c r="M177">
        <v>449</v>
      </c>
      <c r="N177">
        <v>3</v>
      </c>
      <c r="O177" t="s">
        <v>44</v>
      </c>
      <c r="P177">
        <v>73</v>
      </c>
      <c r="Q177">
        <v>3</v>
      </c>
      <c r="R177">
        <v>2</v>
      </c>
      <c r="S177" t="s">
        <v>137</v>
      </c>
      <c r="T177">
        <v>2</v>
      </c>
      <c r="U177" t="s">
        <v>105</v>
      </c>
      <c r="V177">
        <v>6349</v>
      </c>
      <c r="W177" t="s">
        <v>163</v>
      </c>
      <c r="X177">
        <v>22107</v>
      </c>
      <c r="Y177">
        <v>0</v>
      </c>
      <c r="Z177" t="s">
        <v>48</v>
      </c>
      <c r="AA177" t="s">
        <v>40</v>
      </c>
      <c r="AB177">
        <v>13</v>
      </c>
      <c r="AC177">
        <v>3</v>
      </c>
      <c r="AD177">
        <v>4</v>
      </c>
      <c r="AE177">
        <v>80</v>
      </c>
      <c r="AF177">
        <v>1</v>
      </c>
      <c r="AG177">
        <v>6</v>
      </c>
      <c r="AH177">
        <v>0</v>
      </c>
      <c r="AI177">
        <v>3</v>
      </c>
      <c r="AJ177">
        <v>5</v>
      </c>
      <c r="AK177">
        <v>4</v>
      </c>
      <c r="AL177">
        <v>1</v>
      </c>
      <c r="AM177">
        <v>4</v>
      </c>
    </row>
    <row r="178" spans="2:39" x14ac:dyDescent="0.3">
      <c r="B178" s="2" t="s">
        <v>241</v>
      </c>
      <c r="C178" s="2">
        <v>27</v>
      </c>
      <c r="D178" s="2" t="s">
        <v>190</v>
      </c>
      <c r="E178" s="2" t="s">
        <v>49</v>
      </c>
      <c r="F178" s="2" t="s">
        <v>41</v>
      </c>
      <c r="G178" s="2">
        <v>1130</v>
      </c>
      <c r="H178" s="2" t="s">
        <v>51</v>
      </c>
      <c r="I178" s="2">
        <v>8</v>
      </c>
      <c r="J178" s="2">
        <v>4</v>
      </c>
      <c r="K178" s="2" t="s">
        <v>57</v>
      </c>
      <c r="L178" s="2">
        <v>1</v>
      </c>
      <c r="M178" s="2">
        <v>458</v>
      </c>
      <c r="N178" s="2">
        <v>2</v>
      </c>
      <c r="O178" s="2" t="s">
        <v>53</v>
      </c>
      <c r="P178" s="2">
        <v>56</v>
      </c>
      <c r="Q178" s="2">
        <v>3</v>
      </c>
      <c r="R178" s="2">
        <v>2</v>
      </c>
      <c r="S178" s="2" t="s">
        <v>137</v>
      </c>
      <c r="T178" s="2">
        <v>2</v>
      </c>
      <c r="U178" s="2" t="s">
        <v>105</v>
      </c>
      <c r="V178" s="2">
        <v>6214</v>
      </c>
      <c r="W178" s="2" t="s">
        <v>163</v>
      </c>
      <c r="X178" s="2">
        <v>3415</v>
      </c>
      <c r="Y178" s="2">
        <v>1</v>
      </c>
      <c r="Z178" s="2" t="s">
        <v>48</v>
      </c>
      <c r="AA178" s="2" t="s">
        <v>49</v>
      </c>
      <c r="AB178" s="2">
        <v>18</v>
      </c>
      <c r="AC178" s="2">
        <v>3</v>
      </c>
      <c r="AD178" s="2">
        <v>1</v>
      </c>
      <c r="AE178" s="2">
        <v>80</v>
      </c>
      <c r="AF178" s="2">
        <v>1</v>
      </c>
      <c r="AG178" s="2">
        <v>8</v>
      </c>
      <c r="AH178" s="2">
        <v>3</v>
      </c>
      <c r="AI178" s="2">
        <v>3</v>
      </c>
      <c r="AJ178" s="2">
        <v>8</v>
      </c>
      <c r="AK178" s="2">
        <v>7</v>
      </c>
      <c r="AL178" s="2">
        <v>0</v>
      </c>
      <c r="AM178" s="2">
        <v>7</v>
      </c>
    </row>
    <row r="179" spans="2:39" x14ac:dyDescent="0.3">
      <c r="B179" t="s">
        <v>242</v>
      </c>
      <c r="C179">
        <v>27</v>
      </c>
      <c r="D179" t="s">
        <v>190</v>
      </c>
      <c r="E179" t="s">
        <v>49</v>
      </c>
      <c r="F179" t="s">
        <v>41</v>
      </c>
      <c r="G179">
        <v>1469</v>
      </c>
      <c r="H179" t="s">
        <v>42</v>
      </c>
      <c r="I179">
        <v>1</v>
      </c>
      <c r="J179">
        <v>2</v>
      </c>
      <c r="K179" t="s">
        <v>52</v>
      </c>
      <c r="L179">
        <v>1</v>
      </c>
      <c r="M179">
        <v>497</v>
      </c>
      <c r="N179">
        <v>4</v>
      </c>
      <c r="O179" t="s">
        <v>44</v>
      </c>
      <c r="P179">
        <v>82</v>
      </c>
      <c r="Q179">
        <v>3</v>
      </c>
      <c r="R179">
        <v>1</v>
      </c>
      <c r="S179" t="s">
        <v>45</v>
      </c>
      <c r="T179">
        <v>2</v>
      </c>
      <c r="U179" t="s">
        <v>102</v>
      </c>
      <c r="V179">
        <v>3816</v>
      </c>
      <c r="W179" t="s">
        <v>47</v>
      </c>
      <c r="X179">
        <v>17881</v>
      </c>
      <c r="Y179">
        <v>1</v>
      </c>
      <c r="Z179" t="s">
        <v>48</v>
      </c>
      <c r="AA179" t="s">
        <v>49</v>
      </c>
      <c r="AB179">
        <v>11</v>
      </c>
      <c r="AC179">
        <v>3</v>
      </c>
      <c r="AD179">
        <v>2</v>
      </c>
      <c r="AE179">
        <v>80</v>
      </c>
      <c r="AF179">
        <v>1</v>
      </c>
      <c r="AG179">
        <v>5</v>
      </c>
      <c r="AH179">
        <v>2</v>
      </c>
      <c r="AI179">
        <v>3</v>
      </c>
      <c r="AJ179">
        <v>5</v>
      </c>
      <c r="AK179">
        <v>2</v>
      </c>
      <c r="AL179">
        <v>0</v>
      </c>
      <c r="AM179">
        <v>4</v>
      </c>
    </row>
    <row r="180" spans="2:39" x14ac:dyDescent="0.3">
      <c r="B180" s="2" t="s">
        <v>243</v>
      </c>
      <c r="C180" s="2">
        <v>27</v>
      </c>
      <c r="D180" s="2" t="s">
        <v>190</v>
      </c>
      <c r="E180" s="2" t="s">
        <v>49</v>
      </c>
      <c r="F180" s="2" t="s">
        <v>41</v>
      </c>
      <c r="G180" s="2">
        <v>798</v>
      </c>
      <c r="H180" s="2" t="s">
        <v>42</v>
      </c>
      <c r="I180" s="2">
        <v>6</v>
      </c>
      <c r="J180" s="2">
        <v>4</v>
      </c>
      <c r="K180" s="2" t="s">
        <v>52</v>
      </c>
      <c r="L180" s="2">
        <v>1</v>
      </c>
      <c r="M180" s="2">
        <v>655</v>
      </c>
      <c r="N180" s="2">
        <v>1</v>
      </c>
      <c r="O180" s="2" t="s">
        <v>53</v>
      </c>
      <c r="P180" s="2">
        <v>66</v>
      </c>
      <c r="Q180" s="2">
        <v>2</v>
      </c>
      <c r="R180" s="2">
        <v>1</v>
      </c>
      <c r="S180" s="2" t="s">
        <v>60</v>
      </c>
      <c r="T180" s="2">
        <v>3</v>
      </c>
      <c r="U180" s="2" t="s">
        <v>102</v>
      </c>
      <c r="V180" s="2">
        <v>2187</v>
      </c>
      <c r="W180" s="2" t="s">
        <v>47</v>
      </c>
      <c r="X180" s="2">
        <v>5013</v>
      </c>
      <c r="Y180" s="2">
        <v>0</v>
      </c>
      <c r="Z180" s="2" t="s">
        <v>48</v>
      </c>
      <c r="AA180" s="2" t="s">
        <v>49</v>
      </c>
      <c r="AB180" s="2">
        <v>12</v>
      </c>
      <c r="AC180" s="2">
        <v>3</v>
      </c>
      <c r="AD180" s="2">
        <v>3</v>
      </c>
      <c r="AE180" s="2">
        <v>80</v>
      </c>
      <c r="AF180" s="2">
        <v>2</v>
      </c>
      <c r="AG180" s="2">
        <v>6</v>
      </c>
      <c r="AH180" s="2">
        <v>5</v>
      </c>
      <c r="AI180" s="2">
        <v>2</v>
      </c>
      <c r="AJ180" s="2">
        <v>5</v>
      </c>
      <c r="AK180" s="2">
        <v>3</v>
      </c>
      <c r="AL180" s="2">
        <v>0</v>
      </c>
      <c r="AM180" s="2">
        <v>3</v>
      </c>
    </row>
    <row r="181" spans="2:39" x14ac:dyDescent="0.3">
      <c r="B181" t="s">
        <v>244</v>
      </c>
      <c r="C181">
        <v>27</v>
      </c>
      <c r="D181" t="s">
        <v>190</v>
      </c>
      <c r="E181" t="s">
        <v>40</v>
      </c>
      <c r="F181" t="s">
        <v>41</v>
      </c>
      <c r="G181">
        <v>1420</v>
      </c>
      <c r="H181" t="s">
        <v>51</v>
      </c>
      <c r="I181">
        <v>2</v>
      </c>
      <c r="J181">
        <v>1</v>
      </c>
      <c r="K181" t="s">
        <v>57</v>
      </c>
      <c r="L181">
        <v>1</v>
      </c>
      <c r="M181">
        <v>667</v>
      </c>
      <c r="N181">
        <v>3</v>
      </c>
      <c r="O181" t="s">
        <v>44</v>
      </c>
      <c r="P181">
        <v>85</v>
      </c>
      <c r="Q181">
        <v>3</v>
      </c>
      <c r="R181">
        <v>1</v>
      </c>
      <c r="S181" t="s">
        <v>54</v>
      </c>
      <c r="T181">
        <v>1</v>
      </c>
      <c r="U181" t="s">
        <v>102</v>
      </c>
      <c r="V181">
        <v>3041</v>
      </c>
      <c r="W181" t="s">
        <v>47</v>
      </c>
      <c r="X181">
        <v>16346</v>
      </c>
      <c r="Y181">
        <v>0</v>
      </c>
      <c r="Z181" t="s">
        <v>48</v>
      </c>
      <c r="AA181" t="s">
        <v>49</v>
      </c>
      <c r="AB181">
        <v>11</v>
      </c>
      <c r="AC181">
        <v>3</v>
      </c>
      <c r="AD181">
        <v>2</v>
      </c>
      <c r="AE181">
        <v>80</v>
      </c>
      <c r="AF181">
        <v>1</v>
      </c>
      <c r="AG181">
        <v>5</v>
      </c>
      <c r="AH181">
        <v>3</v>
      </c>
      <c r="AI181">
        <v>3</v>
      </c>
      <c r="AJ181">
        <v>4</v>
      </c>
      <c r="AK181">
        <v>3</v>
      </c>
      <c r="AL181">
        <v>0</v>
      </c>
      <c r="AM181">
        <v>2</v>
      </c>
    </row>
    <row r="182" spans="2:39" x14ac:dyDescent="0.3">
      <c r="B182" s="2" t="s">
        <v>245</v>
      </c>
      <c r="C182" s="2">
        <v>27</v>
      </c>
      <c r="D182" s="2" t="s">
        <v>190</v>
      </c>
      <c r="E182" s="2" t="s">
        <v>49</v>
      </c>
      <c r="F182" s="2" t="s">
        <v>41</v>
      </c>
      <c r="G182" s="2">
        <v>1115</v>
      </c>
      <c r="H182" s="2" t="s">
        <v>42</v>
      </c>
      <c r="I182" s="2">
        <v>3</v>
      </c>
      <c r="J182" s="2">
        <v>4</v>
      </c>
      <c r="K182" s="2" t="s">
        <v>52</v>
      </c>
      <c r="L182" s="2">
        <v>1</v>
      </c>
      <c r="M182" s="2">
        <v>700</v>
      </c>
      <c r="N182" s="2">
        <v>1</v>
      </c>
      <c r="O182" s="2" t="s">
        <v>44</v>
      </c>
      <c r="P182" s="2">
        <v>54</v>
      </c>
      <c r="Q182" s="2">
        <v>2</v>
      </c>
      <c r="R182" s="2">
        <v>1</v>
      </c>
      <c r="S182" s="2" t="s">
        <v>60</v>
      </c>
      <c r="T182" s="2">
        <v>4</v>
      </c>
      <c r="U182" s="2" t="s">
        <v>46</v>
      </c>
      <c r="V182" s="2">
        <v>2045</v>
      </c>
      <c r="W182" s="2" t="s">
        <v>47</v>
      </c>
      <c r="X182" s="2">
        <v>15174</v>
      </c>
      <c r="Y182" s="2">
        <v>0</v>
      </c>
      <c r="Z182" s="2" t="s">
        <v>48</v>
      </c>
      <c r="AA182" s="2" t="s">
        <v>49</v>
      </c>
      <c r="AB182" s="2">
        <v>13</v>
      </c>
      <c r="AC182" s="2">
        <v>3</v>
      </c>
      <c r="AD182" s="2">
        <v>4</v>
      </c>
      <c r="AE182" s="2">
        <v>80</v>
      </c>
      <c r="AF182" s="2">
        <v>0</v>
      </c>
      <c r="AG182" s="2">
        <v>5</v>
      </c>
      <c r="AH182" s="2">
        <v>0</v>
      </c>
      <c r="AI182" s="2">
        <v>3</v>
      </c>
      <c r="AJ182" s="2">
        <v>4</v>
      </c>
      <c r="AK182" s="2">
        <v>2</v>
      </c>
      <c r="AL182" s="2">
        <v>1</v>
      </c>
      <c r="AM182" s="2">
        <v>1</v>
      </c>
    </row>
    <row r="183" spans="2:39" x14ac:dyDescent="0.3">
      <c r="B183" t="s">
        <v>246</v>
      </c>
      <c r="C183">
        <v>27</v>
      </c>
      <c r="D183" t="s">
        <v>190</v>
      </c>
      <c r="E183" t="s">
        <v>49</v>
      </c>
      <c r="F183" t="s">
        <v>56</v>
      </c>
      <c r="G183">
        <v>1410</v>
      </c>
      <c r="H183" t="s">
        <v>51</v>
      </c>
      <c r="I183">
        <v>3</v>
      </c>
      <c r="J183">
        <v>1</v>
      </c>
      <c r="K183" t="s">
        <v>52</v>
      </c>
      <c r="L183">
        <v>1</v>
      </c>
      <c r="M183">
        <v>714</v>
      </c>
      <c r="N183">
        <v>4</v>
      </c>
      <c r="O183" t="s">
        <v>53</v>
      </c>
      <c r="P183">
        <v>71</v>
      </c>
      <c r="Q183">
        <v>4</v>
      </c>
      <c r="R183">
        <v>2</v>
      </c>
      <c r="S183" t="s">
        <v>137</v>
      </c>
      <c r="T183">
        <v>4</v>
      </c>
      <c r="U183" t="s">
        <v>102</v>
      </c>
      <c r="V183">
        <v>4647</v>
      </c>
      <c r="W183" t="s">
        <v>47</v>
      </c>
      <c r="X183">
        <v>16673</v>
      </c>
      <c r="Y183">
        <v>1</v>
      </c>
      <c r="Z183" t="s">
        <v>48</v>
      </c>
      <c r="AA183" t="s">
        <v>40</v>
      </c>
      <c r="AB183">
        <v>20</v>
      </c>
      <c r="AC183">
        <v>4</v>
      </c>
      <c r="AD183">
        <v>2</v>
      </c>
      <c r="AE183">
        <v>80</v>
      </c>
      <c r="AF183">
        <v>2</v>
      </c>
      <c r="AG183">
        <v>6</v>
      </c>
      <c r="AH183">
        <v>3</v>
      </c>
      <c r="AI183">
        <v>3</v>
      </c>
      <c r="AJ183">
        <v>6</v>
      </c>
      <c r="AK183">
        <v>5</v>
      </c>
      <c r="AL183">
        <v>0</v>
      </c>
      <c r="AM183">
        <v>4</v>
      </c>
    </row>
    <row r="184" spans="2:39" x14ac:dyDescent="0.3">
      <c r="B184" s="2" t="s">
        <v>247</v>
      </c>
      <c r="C184" s="2">
        <v>27</v>
      </c>
      <c r="D184" s="2" t="s">
        <v>190</v>
      </c>
      <c r="E184" s="2" t="s">
        <v>49</v>
      </c>
      <c r="F184" s="2" t="s">
        <v>41</v>
      </c>
      <c r="G184" s="2">
        <v>608</v>
      </c>
      <c r="H184" s="2" t="s">
        <v>42</v>
      </c>
      <c r="I184" s="2">
        <v>1</v>
      </c>
      <c r="J184" s="2">
        <v>2</v>
      </c>
      <c r="K184" s="2" t="s">
        <v>43</v>
      </c>
      <c r="L184" s="2">
        <v>1</v>
      </c>
      <c r="M184" s="2">
        <v>725</v>
      </c>
      <c r="N184" s="2">
        <v>3</v>
      </c>
      <c r="O184" s="2" t="s">
        <v>53</v>
      </c>
      <c r="P184" s="2">
        <v>68</v>
      </c>
      <c r="Q184" s="2">
        <v>3</v>
      </c>
      <c r="R184" s="2">
        <v>3</v>
      </c>
      <c r="S184" s="2" t="s">
        <v>112</v>
      </c>
      <c r="T184" s="2">
        <v>1</v>
      </c>
      <c r="U184" s="2" t="s">
        <v>105</v>
      </c>
      <c r="V184" s="2">
        <v>7412</v>
      </c>
      <c r="W184" s="2" t="s">
        <v>163</v>
      </c>
      <c r="X184" s="2">
        <v>6009</v>
      </c>
      <c r="Y184" s="2">
        <v>1</v>
      </c>
      <c r="Z184" s="2" t="s">
        <v>48</v>
      </c>
      <c r="AA184" s="2" t="s">
        <v>49</v>
      </c>
      <c r="AB184" s="2">
        <v>11</v>
      </c>
      <c r="AC184" s="2">
        <v>3</v>
      </c>
      <c r="AD184" s="2">
        <v>4</v>
      </c>
      <c r="AE184" s="2">
        <v>80</v>
      </c>
      <c r="AF184" s="2">
        <v>0</v>
      </c>
      <c r="AG184" s="2">
        <v>9</v>
      </c>
      <c r="AH184" s="2">
        <v>3</v>
      </c>
      <c r="AI184" s="2">
        <v>3</v>
      </c>
      <c r="AJ184" s="2">
        <v>9</v>
      </c>
      <c r="AK184" s="2">
        <v>7</v>
      </c>
      <c r="AL184" s="2">
        <v>0</v>
      </c>
      <c r="AM184" s="2">
        <v>7</v>
      </c>
    </row>
    <row r="185" spans="2:39" x14ac:dyDescent="0.3">
      <c r="B185" t="s">
        <v>248</v>
      </c>
      <c r="C185">
        <v>27</v>
      </c>
      <c r="D185" t="s">
        <v>190</v>
      </c>
      <c r="E185" t="s">
        <v>49</v>
      </c>
      <c r="F185" t="s">
        <v>56</v>
      </c>
      <c r="G185">
        <v>294</v>
      </c>
      <c r="H185" t="s">
        <v>42</v>
      </c>
      <c r="I185">
        <v>10</v>
      </c>
      <c r="J185">
        <v>2</v>
      </c>
      <c r="K185" t="s">
        <v>43</v>
      </c>
      <c r="L185">
        <v>1</v>
      </c>
      <c r="M185">
        <v>733</v>
      </c>
      <c r="N185">
        <v>4</v>
      </c>
      <c r="O185" t="s">
        <v>44</v>
      </c>
      <c r="P185">
        <v>32</v>
      </c>
      <c r="Q185">
        <v>3</v>
      </c>
      <c r="R185">
        <v>3</v>
      </c>
      <c r="S185" t="s">
        <v>112</v>
      </c>
      <c r="T185">
        <v>1</v>
      </c>
      <c r="U185" t="s">
        <v>102</v>
      </c>
      <c r="V185">
        <v>8793</v>
      </c>
      <c r="W185" t="s">
        <v>163</v>
      </c>
      <c r="X185">
        <v>4809</v>
      </c>
      <c r="Y185">
        <v>1</v>
      </c>
      <c r="Z185" t="s">
        <v>48</v>
      </c>
      <c r="AA185" t="s">
        <v>49</v>
      </c>
      <c r="AB185">
        <v>21</v>
      </c>
      <c r="AC185">
        <v>4</v>
      </c>
      <c r="AD185">
        <v>3</v>
      </c>
      <c r="AE185">
        <v>80</v>
      </c>
      <c r="AF185">
        <v>2</v>
      </c>
      <c r="AG185">
        <v>9</v>
      </c>
      <c r="AH185">
        <v>4</v>
      </c>
      <c r="AI185">
        <v>2</v>
      </c>
      <c r="AJ185">
        <v>9</v>
      </c>
      <c r="AK185">
        <v>7</v>
      </c>
      <c r="AL185">
        <v>1</v>
      </c>
      <c r="AM185">
        <v>7</v>
      </c>
    </row>
    <row r="186" spans="2:39" x14ac:dyDescent="0.3">
      <c r="B186" s="2" t="s">
        <v>249</v>
      </c>
      <c r="C186" s="2">
        <v>27</v>
      </c>
      <c r="D186" s="2" t="s">
        <v>190</v>
      </c>
      <c r="E186" s="2" t="s">
        <v>49</v>
      </c>
      <c r="F186" s="2" t="s">
        <v>41</v>
      </c>
      <c r="G186" s="2">
        <v>975</v>
      </c>
      <c r="H186" s="2" t="s">
        <v>42</v>
      </c>
      <c r="I186" s="2">
        <v>7</v>
      </c>
      <c r="J186" s="2">
        <v>3</v>
      </c>
      <c r="K186" s="2" t="s">
        <v>52</v>
      </c>
      <c r="L186" s="2">
        <v>1</v>
      </c>
      <c r="M186" s="2">
        <v>764</v>
      </c>
      <c r="N186" s="2">
        <v>4</v>
      </c>
      <c r="O186" s="2" t="s">
        <v>53</v>
      </c>
      <c r="P186" s="2">
        <v>55</v>
      </c>
      <c r="Q186" s="2">
        <v>2</v>
      </c>
      <c r="R186" s="2">
        <v>2</v>
      </c>
      <c r="S186" s="2" t="s">
        <v>161</v>
      </c>
      <c r="T186" s="2">
        <v>1</v>
      </c>
      <c r="U186" s="2" t="s">
        <v>46</v>
      </c>
      <c r="V186" s="2">
        <v>6811</v>
      </c>
      <c r="W186" s="2" t="s">
        <v>163</v>
      </c>
      <c r="X186" s="2">
        <v>23398</v>
      </c>
      <c r="Y186" s="2">
        <v>8</v>
      </c>
      <c r="Z186" s="2" t="s">
        <v>48</v>
      </c>
      <c r="AA186" s="2" t="s">
        <v>49</v>
      </c>
      <c r="AB186" s="2">
        <v>19</v>
      </c>
      <c r="AC186" s="2">
        <v>3</v>
      </c>
      <c r="AD186" s="2">
        <v>1</v>
      </c>
      <c r="AE186" s="2">
        <v>80</v>
      </c>
      <c r="AF186" s="2">
        <v>0</v>
      </c>
      <c r="AG186" s="2">
        <v>9</v>
      </c>
      <c r="AH186" s="2">
        <v>2</v>
      </c>
      <c r="AI186" s="2">
        <v>1</v>
      </c>
      <c r="AJ186" s="2">
        <v>7</v>
      </c>
      <c r="AK186" s="2">
        <v>6</v>
      </c>
      <c r="AL186" s="2">
        <v>0</v>
      </c>
      <c r="AM186" s="2">
        <v>7</v>
      </c>
    </row>
    <row r="187" spans="2:39" x14ac:dyDescent="0.3">
      <c r="B187" t="s">
        <v>250</v>
      </c>
      <c r="C187">
        <v>27</v>
      </c>
      <c r="D187" t="s">
        <v>190</v>
      </c>
      <c r="E187" t="s">
        <v>49</v>
      </c>
      <c r="F187" t="s">
        <v>56</v>
      </c>
      <c r="G187">
        <v>829</v>
      </c>
      <c r="H187" t="s">
        <v>51</v>
      </c>
      <c r="I187">
        <v>8</v>
      </c>
      <c r="J187">
        <v>1</v>
      </c>
      <c r="K187" t="s">
        <v>57</v>
      </c>
      <c r="L187">
        <v>1</v>
      </c>
      <c r="M187">
        <v>800</v>
      </c>
      <c r="N187">
        <v>3</v>
      </c>
      <c r="O187" t="s">
        <v>44</v>
      </c>
      <c r="P187">
        <v>84</v>
      </c>
      <c r="Q187">
        <v>3</v>
      </c>
      <c r="R187">
        <v>2</v>
      </c>
      <c r="S187" t="s">
        <v>137</v>
      </c>
      <c r="T187">
        <v>4</v>
      </c>
      <c r="U187" t="s">
        <v>105</v>
      </c>
      <c r="V187">
        <v>4342</v>
      </c>
      <c r="W187" t="s">
        <v>47</v>
      </c>
      <c r="X187">
        <v>24008</v>
      </c>
      <c r="Y187">
        <v>0</v>
      </c>
      <c r="Z187" t="s">
        <v>48</v>
      </c>
      <c r="AA187" t="s">
        <v>49</v>
      </c>
      <c r="AB187">
        <v>19</v>
      </c>
      <c r="AC187">
        <v>3</v>
      </c>
      <c r="AD187">
        <v>2</v>
      </c>
      <c r="AE187">
        <v>80</v>
      </c>
      <c r="AF187">
        <v>1</v>
      </c>
      <c r="AG187">
        <v>5</v>
      </c>
      <c r="AH187">
        <v>3</v>
      </c>
      <c r="AI187">
        <v>3</v>
      </c>
      <c r="AJ187">
        <v>4</v>
      </c>
      <c r="AK187">
        <v>2</v>
      </c>
      <c r="AL187">
        <v>1</v>
      </c>
      <c r="AM187">
        <v>1</v>
      </c>
    </row>
    <row r="188" spans="2:39" x14ac:dyDescent="0.3">
      <c r="B188" s="2" t="s">
        <v>251</v>
      </c>
      <c r="C188" s="2">
        <v>27</v>
      </c>
      <c r="D188" s="2" t="s">
        <v>190</v>
      </c>
      <c r="E188" s="2" t="s">
        <v>49</v>
      </c>
      <c r="F188" s="2" t="s">
        <v>41</v>
      </c>
      <c r="G188" s="2">
        <v>269</v>
      </c>
      <c r="H188" s="2" t="s">
        <v>42</v>
      </c>
      <c r="I188" s="2">
        <v>5</v>
      </c>
      <c r="J188" s="2">
        <v>1</v>
      </c>
      <c r="K188" s="2" t="s">
        <v>68</v>
      </c>
      <c r="L188" s="2">
        <v>1</v>
      </c>
      <c r="M188" s="2">
        <v>844</v>
      </c>
      <c r="N188" s="2">
        <v>3</v>
      </c>
      <c r="O188" s="2" t="s">
        <v>44</v>
      </c>
      <c r="P188" s="2">
        <v>42</v>
      </c>
      <c r="Q188" s="2">
        <v>2</v>
      </c>
      <c r="R188" s="2">
        <v>3</v>
      </c>
      <c r="S188" s="2" t="s">
        <v>252</v>
      </c>
      <c r="T188" s="2">
        <v>4</v>
      </c>
      <c r="U188" s="2" t="s">
        <v>102</v>
      </c>
      <c r="V188" s="2">
        <v>12808</v>
      </c>
      <c r="W188" s="2" t="s">
        <v>253</v>
      </c>
      <c r="X188" s="2">
        <v>8842</v>
      </c>
      <c r="Y188" s="2">
        <v>1</v>
      </c>
      <c r="Z188" s="2" t="s">
        <v>48</v>
      </c>
      <c r="AA188" s="2" t="s">
        <v>40</v>
      </c>
      <c r="AB188" s="2">
        <v>16</v>
      </c>
      <c r="AC188" s="2">
        <v>3</v>
      </c>
      <c r="AD188" s="2">
        <v>2</v>
      </c>
      <c r="AE188" s="2">
        <v>80</v>
      </c>
      <c r="AF188" s="2">
        <v>1</v>
      </c>
      <c r="AG188" s="2">
        <v>9</v>
      </c>
      <c r="AH188" s="2">
        <v>3</v>
      </c>
      <c r="AI188" s="2">
        <v>3</v>
      </c>
      <c r="AJ188" s="2">
        <v>9</v>
      </c>
      <c r="AK188" s="2">
        <v>8</v>
      </c>
      <c r="AL188" s="2">
        <v>0</v>
      </c>
      <c r="AM188" s="2">
        <v>8</v>
      </c>
    </row>
    <row r="189" spans="2:39" x14ac:dyDescent="0.3">
      <c r="B189" t="s">
        <v>254</v>
      </c>
      <c r="C189">
        <v>27</v>
      </c>
      <c r="D189" t="s">
        <v>190</v>
      </c>
      <c r="E189" t="s">
        <v>49</v>
      </c>
      <c r="F189" t="s">
        <v>59</v>
      </c>
      <c r="G189">
        <v>443</v>
      </c>
      <c r="H189" t="s">
        <v>42</v>
      </c>
      <c r="I189">
        <v>3</v>
      </c>
      <c r="J189">
        <v>3</v>
      </c>
      <c r="K189" t="s">
        <v>52</v>
      </c>
      <c r="L189">
        <v>1</v>
      </c>
      <c r="M189">
        <v>850</v>
      </c>
      <c r="N189">
        <v>4</v>
      </c>
      <c r="O189" t="s">
        <v>44</v>
      </c>
      <c r="P189">
        <v>50</v>
      </c>
      <c r="Q189">
        <v>3</v>
      </c>
      <c r="R189">
        <v>1</v>
      </c>
      <c r="S189" t="s">
        <v>60</v>
      </c>
      <c r="T189">
        <v>4</v>
      </c>
      <c r="U189" t="s">
        <v>105</v>
      </c>
      <c r="V189">
        <v>1706</v>
      </c>
      <c r="W189" t="s">
        <v>47</v>
      </c>
      <c r="X189">
        <v>16571</v>
      </c>
      <c r="Y189">
        <v>1</v>
      </c>
      <c r="Z189" t="s">
        <v>48</v>
      </c>
      <c r="AA189" t="s">
        <v>49</v>
      </c>
      <c r="AB189">
        <v>11</v>
      </c>
      <c r="AC189">
        <v>3</v>
      </c>
      <c r="AD189">
        <v>3</v>
      </c>
      <c r="AE189">
        <v>80</v>
      </c>
      <c r="AF189">
        <v>3</v>
      </c>
      <c r="AG189">
        <v>0</v>
      </c>
      <c r="AH189">
        <v>6</v>
      </c>
      <c r="AI189">
        <v>2</v>
      </c>
      <c r="AJ189">
        <v>0</v>
      </c>
      <c r="AK189">
        <v>0</v>
      </c>
      <c r="AL189">
        <v>0</v>
      </c>
      <c r="AM189">
        <v>0</v>
      </c>
    </row>
    <row r="190" spans="2:39" x14ac:dyDescent="0.3">
      <c r="B190" s="2" t="s">
        <v>255</v>
      </c>
      <c r="C190" s="2">
        <v>27</v>
      </c>
      <c r="D190" s="2" t="s">
        <v>190</v>
      </c>
      <c r="E190" s="2" t="s">
        <v>49</v>
      </c>
      <c r="F190" s="2" t="s">
        <v>41</v>
      </c>
      <c r="G190" s="2">
        <v>618</v>
      </c>
      <c r="H190" s="2" t="s">
        <v>42</v>
      </c>
      <c r="I190" s="2">
        <v>4</v>
      </c>
      <c r="J190" s="2">
        <v>3</v>
      </c>
      <c r="K190" s="2" t="s">
        <v>43</v>
      </c>
      <c r="L190" s="2">
        <v>1</v>
      </c>
      <c r="M190" s="2">
        <v>933</v>
      </c>
      <c r="N190" s="2">
        <v>2</v>
      </c>
      <c r="O190" s="2" t="s">
        <v>53</v>
      </c>
      <c r="P190" s="2">
        <v>76</v>
      </c>
      <c r="Q190" s="2">
        <v>3</v>
      </c>
      <c r="R190" s="2">
        <v>1</v>
      </c>
      <c r="S190" s="2" t="s">
        <v>60</v>
      </c>
      <c r="T190" s="2">
        <v>3</v>
      </c>
      <c r="U190" s="2" t="s">
        <v>46</v>
      </c>
      <c r="V190" s="2">
        <v>2318</v>
      </c>
      <c r="W190" s="2" t="s">
        <v>47</v>
      </c>
      <c r="X190" s="2">
        <v>17808</v>
      </c>
      <c r="Y190" s="2">
        <v>1</v>
      </c>
      <c r="Z190" s="2" t="s">
        <v>48</v>
      </c>
      <c r="AA190" s="2" t="s">
        <v>49</v>
      </c>
      <c r="AB190" s="2">
        <v>19</v>
      </c>
      <c r="AC190" s="2">
        <v>3</v>
      </c>
      <c r="AD190" s="2">
        <v>3</v>
      </c>
      <c r="AE190" s="2">
        <v>80</v>
      </c>
      <c r="AF190" s="2">
        <v>0</v>
      </c>
      <c r="AG190" s="2">
        <v>1</v>
      </c>
      <c r="AH190" s="2">
        <v>2</v>
      </c>
      <c r="AI190" s="2">
        <v>3</v>
      </c>
      <c r="AJ190" s="2">
        <v>1</v>
      </c>
      <c r="AK190" s="2">
        <v>1</v>
      </c>
      <c r="AL190" s="2">
        <v>0</v>
      </c>
      <c r="AM190" s="2">
        <v>0</v>
      </c>
    </row>
    <row r="191" spans="2:39" x14ac:dyDescent="0.3">
      <c r="B191" t="s">
        <v>256</v>
      </c>
      <c r="C191">
        <v>27</v>
      </c>
      <c r="D191" t="s">
        <v>190</v>
      </c>
      <c r="E191" t="s">
        <v>49</v>
      </c>
      <c r="F191" t="s">
        <v>41</v>
      </c>
      <c r="G191">
        <v>1134</v>
      </c>
      <c r="H191" t="s">
        <v>42</v>
      </c>
      <c r="I191">
        <v>16</v>
      </c>
      <c r="J191">
        <v>4</v>
      </c>
      <c r="K191" t="s">
        <v>68</v>
      </c>
      <c r="L191">
        <v>1</v>
      </c>
      <c r="M191">
        <v>1001</v>
      </c>
      <c r="N191">
        <v>3</v>
      </c>
      <c r="O191" t="s">
        <v>53</v>
      </c>
      <c r="P191">
        <v>37</v>
      </c>
      <c r="Q191">
        <v>3</v>
      </c>
      <c r="R191">
        <v>1</v>
      </c>
      <c r="S191" t="s">
        <v>45</v>
      </c>
      <c r="T191">
        <v>2</v>
      </c>
      <c r="U191" t="s">
        <v>105</v>
      </c>
      <c r="V191">
        <v>2811</v>
      </c>
      <c r="W191" t="s">
        <v>47</v>
      </c>
      <c r="X191">
        <v>12086</v>
      </c>
      <c r="Y191">
        <v>9</v>
      </c>
      <c r="Z191" t="s">
        <v>48</v>
      </c>
      <c r="AA191" t="s">
        <v>49</v>
      </c>
      <c r="AB191">
        <v>14</v>
      </c>
      <c r="AC191">
        <v>3</v>
      </c>
      <c r="AD191">
        <v>2</v>
      </c>
      <c r="AE191">
        <v>80</v>
      </c>
      <c r="AF191">
        <v>1</v>
      </c>
      <c r="AG191">
        <v>4</v>
      </c>
      <c r="AH191">
        <v>2</v>
      </c>
      <c r="AI191">
        <v>3</v>
      </c>
      <c r="AJ191">
        <v>2</v>
      </c>
      <c r="AK191">
        <v>2</v>
      </c>
      <c r="AL191">
        <v>2</v>
      </c>
      <c r="AM191">
        <v>2</v>
      </c>
    </row>
    <row r="192" spans="2:39" x14ac:dyDescent="0.3">
      <c r="B192" s="2" t="s">
        <v>257</v>
      </c>
      <c r="C192" s="2">
        <v>27</v>
      </c>
      <c r="D192" s="2" t="s">
        <v>190</v>
      </c>
      <c r="E192" s="2" t="s">
        <v>49</v>
      </c>
      <c r="F192" s="2" t="s">
        <v>41</v>
      </c>
      <c r="G192" s="2">
        <v>1055</v>
      </c>
      <c r="H192" s="2" t="s">
        <v>42</v>
      </c>
      <c r="I192" s="2">
        <v>2</v>
      </c>
      <c r="J192" s="2">
        <v>4</v>
      </c>
      <c r="K192" s="2" t="s">
        <v>43</v>
      </c>
      <c r="L192" s="2">
        <v>1</v>
      </c>
      <c r="M192" s="2">
        <v>1027</v>
      </c>
      <c r="N192" s="2">
        <v>1</v>
      </c>
      <c r="O192" s="2" t="s">
        <v>53</v>
      </c>
      <c r="P192" s="2">
        <v>47</v>
      </c>
      <c r="Q192" s="2">
        <v>3</v>
      </c>
      <c r="R192" s="2">
        <v>2</v>
      </c>
      <c r="S192" s="2" t="s">
        <v>112</v>
      </c>
      <c r="T192" s="2">
        <v>4</v>
      </c>
      <c r="U192" s="2" t="s">
        <v>105</v>
      </c>
      <c r="V192" s="2">
        <v>4227</v>
      </c>
      <c r="W192" s="2" t="s">
        <v>47</v>
      </c>
      <c r="X192" s="2">
        <v>4658</v>
      </c>
      <c r="Y192" s="2">
        <v>0</v>
      </c>
      <c r="Z192" s="2" t="s">
        <v>48</v>
      </c>
      <c r="AA192" s="2" t="s">
        <v>49</v>
      </c>
      <c r="AB192" s="2">
        <v>18</v>
      </c>
      <c r="AC192" s="2">
        <v>3</v>
      </c>
      <c r="AD192" s="2">
        <v>2</v>
      </c>
      <c r="AE192" s="2">
        <v>80</v>
      </c>
      <c r="AF192" s="2">
        <v>1</v>
      </c>
      <c r="AG192" s="2">
        <v>4</v>
      </c>
      <c r="AH192" s="2">
        <v>2</v>
      </c>
      <c r="AI192" s="2">
        <v>3</v>
      </c>
      <c r="AJ192" s="2">
        <v>3</v>
      </c>
      <c r="AK192" s="2">
        <v>2</v>
      </c>
      <c r="AL192" s="2">
        <v>2</v>
      </c>
      <c r="AM192" s="2">
        <v>2</v>
      </c>
    </row>
    <row r="193" spans="2:39" x14ac:dyDescent="0.3">
      <c r="B193" t="s">
        <v>258</v>
      </c>
      <c r="C193">
        <v>27</v>
      </c>
      <c r="D193" t="s">
        <v>190</v>
      </c>
      <c r="E193" t="s">
        <v>49</v>
      </c>
      <c r="F193" t="s">
        <v>59</v>
      </c>
      <c r="G193">
        <v>1277</v>
      </c>
      <c r="H193" t="s">
        <v>42</v>
      </c>
      <c r="I193">
        <v>8</v>
      </c>
      <c r="J193">
        <v>5</v>
      </c>
      <c r="K193" t="s">
        <v>43</v>
      </c>
      <c r="L193">
        <v>1</v>
      </c>
      <c r="M193">
        <v>1094</v>
      </c>
      <c r="N193">
        <v>1</v>
      </c>
      <c r="O193" t="s">
        <v>44</v>
      </c>
      <c r="P193">
        <v>87</v>
      </c>
      <c r="Q193">
        <v>1</v>
      </c>
      <c r="R193">
        <v>1</v>
      </c>
      <c r="S193" t="s">
        <v>45</v>
      </c>
      <c r="T193">
        <v>3</v>
      </c>
      <c r="U193" t="s">
        <v>105</v>
      </c>
      <c r="V193">
        <v>4621</v>
      </c>
      <c r="W193" t="s">
        <v>47</v>
      </c>
      <c r="X193">
        <v>5869</v>
      </c>
      <c r="Y193">
        <v>1</v>
      </c>
      <c r="Z193" t="s">
        <v>48</v>
      </c>
      <c r="AA193" t="s">
        <v>49</v>
      </c>
      <c r="AB193">
        <v>19</v>
      </c>
      <c r="AC193">
        <v>3</v>
      </c>
      <c r="AD193">
        <v>4</v>
      </c>
      <c r="AE193">
        <v>80</v>
      </c>
      <c r="AF193">
        <v>3</v>
      </c>
      <c r="AG193">
        <v>3</v>
      </c>
      <c r="AH193">
        <v>4</v>
      </c>
      <c r="AI193">
        <v>3</v>
      </c>
      <c r="AJ193">
        <v>3</v>
      </c>
      <c r="AK193">
        <v>2</v>
      </c>
      <c r="AL193">
        <v>1</v>
      </c>
      <c r="AM193">
        <v>2</v>
      </c>
    </row>
    <row r="194" spans="2:39" x14ac:dyDescent="0.3">
      <c r="B194" s="2" t="s">
        <v>259</v>
      </c>
      <c r="C194" s="2">
        <v>27</v>
      </c>
      <c r="D194" s="2" t="s">
        <v>190</v>
      </c>
      <c r="E194" s="2" t="s">
        <v>49</v>
      </c>
      <c r="F194" s="2" t="s">
        <v>41</v>
      </c>
      <c r="G194" s="2">
        <v>199</v>
      </c>
      <c r="H194" s="2" t="s">
        <v>42</v>
      </c>
      <c r="I194" s="2">
        <v>6</v>
      </c>
      <c r="J194" s="2">
        <v>3</v>
      </c>
      <c r="K194" s="2" t="s">
        <v>43</v>
      </c>
      <c r="L194" s="2">
        <v>1</v>
      </c>
      <c r="M194" s="2">
        <v>1162</v>
      </c>
      <c r="N194" s="2">
        <v>4</v>
      </c>
      <c r="O194" s="2" t="s">
        <v>44</v>
      </c>
      <c r="P194" s="2">
        <v>55</v>
      </c>
      <c r="Q194" s="2">
        <v>2</v>
      </c>
      <c r="R194" s="2">
        <v>1</v>
      </c>
      <c r="S194" s="2" t="s">
        <v>60</v>
      </c>
      <c r="T194" s="2">
        <v>3</v>
      </c>
      <c r="U194" s="2" t="s">
        <v>105</v>
      </c>
      <c r="V194" s="2">
        <v>2539</v>
      </c>
      <c r="W194" s="2" t="s">
        <v>47</v>
      </c>
      <c r="X194" s="2">
        <v>7950</v>
      </c>
      <c r="Y194" s="2">
        <v>1</v>
      </c>
      <c r="Z194" s="2" t="s">
        <v>48</v>
      </c>
      <c r="AA194" s="2" t="s">
        <v>49</v>
      </c>
      <c r="AB194" s="2">
        <v>13</v>
      </c>
      <c r="AC194" s="2">
        <v>3</v>
      </c>
      <c r="AD194" s="2">
        <v>3</v>
      </c>
      <c r="AE194" s="2">
        <v>80</v>
      </c>
      <c r="AF194" s="2">
        <v>1</v>
      </c>
      <c r="AG194" s="2">
        <v>4</v>
      </c>
      <c r="AH194" s="2">
        <v>0</v>
      </c>
      <c r="AI194" s="2">
        <v>3</v>
      </c>
      <c r="AJ194" s="2">
        <v>4</v>
      </c>
      <c r="AK194" s="2">
        <v>2</v>
      </c>
      <c r="AL194" s="2">
        <v>2</v>
      </c>
      <c r="AM194" s="2">
        <v>2</v>
      </c>
    </row>
    <row r="195" spans="2:39" x14ac:dyDescent="0.3">
      <c r="B195" t="s">
        <v>260</v>
      </c>
      <c r="C195">
        <v>27</v>
      </c>
      <c r="D195" t="s">
        <v>190</v>
      </c>
      <c r="E195" t="s">
        <v>49</v>
      </c>
      <c r="F195" t="s">
        <v>41</v>
      </c>
      <c r="G195">
        <v>1103</v>
      </c>
      <c r="H195" t="s">
        <v>42</v>
      </c>
      <c r="I195">
        <v>14</v>
      </c>
      <c r="J195">
        <v>3</v>
      </c>
      <c r="K195" t="s">
        <v>43</v>
      </c>
      <c r="L195">
        <v>1</v>
      </c>
      <c r="M195">
        <v>1244</v>
      </c>
      <c r="N195">
        <v>1</v>
      </c>
      <c r="O195" t="s">
        <v>44</v>
      </c>
      <c r="P195">
        <v>42</v>
      </c>
      <c r="Q195">
        <v>3</v>
      </c>
      <c r="R195">
        <v>1</v>
      </c>
      <c r="S195" t="s">
        <v>60</v>
      </c>
      <c r="T195">
        <v>1</v>
      </c>
      <c r="U195" t="s">
        <v>105</v>
      </c>
      <c r="V195">
        <v>2235</v>
      </c>
      <c r="W195" t="s">
        <v>47</v>
      </c>
      <c r="X195">
        <v>14377</v>
      </c>
      <c r="Y195">
        <v>1</v>
      </c>
      <c r="Z195" t="s">
        <v>48</v>
      </c>
      <c r="AA195" t="s">
        <v>40</v>
      </c>
      <c r="AB195">
        <v>14</v>
      </c>
      <c r="AC195">
        <v>3</v>
      </c>
      <c r="AD195">
        <v>4</v>
      </c>
      <c r="AE195">
        <v>80</v>
      </c>
      <c r="AF195">
        <v>2</v>
      </c>
      <c r="AG195">
        <v>9</v>
      </c>
      <c r="AH195">
        <v>3</v>
      </c>
      <c r="AI195">
        <v>2</v>
      </c>
      <c r="AJ195">
        <v>9</v>
      </c>
      <c r="AK195">
        <v>7</v>
      </c>
      <c r="AL195">
        <v>6</v>
      </c>
      <c r="AM195">
        <v>8</v>
      </c>
    </row>
    <row r="196" spans="2:39" x14ac:dyDescent="0.3">
      <c r="B196" s="2" t="s">
        <v>261</v>
      </c>
      <c r="C196" s="2">
        <v>27</v>
      </c>
      <c r="D196" s="2" t="s">
        <v>190</v>
      </c>
      <c r="E196" s="2" t="s">
        <v>49</v>
      </c>
      <c r="F196" s="2" t="s">
        <v>41</v>
      </c>
      <c r="G196" s="2">
        <v>1167</v>
      </c>
      <c r="H196" s="2" t="s">
        <v>42</v>
      </c>
      <c r="I196" s="2">
        <v>4</v>
      </c>
      <c r="J196" s="2">
        <v>2</v>
      </c>
      <c r="K196" s="2" t="s">
        <v>43</v>
      </c>
      <c r="L196" s="2">
        <v>1</v>
      </c>
      <c r="M196" s="2">
        <v>1259</v>
      </c>
      <c r="N196" s="2">
        <v>1</v>
      </c>
      <c r="O196" s="2" t="s">
        <v>44</v>
      </c>
      <c r="P196" s="2">
        <v>76</v>
      </c>
      <c r="Q196" s="2">
        <v>3</v>
      </c>
      <c r="R196" s="2">
        <v>1</v>
      </c>
      <c r="S196" s="2" t="s">
        <v>60</v>
      </c>
      <c r="T196" s="2">
        <v>3</v>
      </c>
      <c r="U196" s="2" t="s">
        <v>102</v>
      </c>
      <c r="V196" s="2">
        <v>2517</v>
      </c>
      <c r="W196" s="2" t="s">
        <v>47</v>
      </c>
      <c r="X196" s="2">
        <v>3208</v>
      </c>
      <c r="Y196" s="2">
        <v>1</v>
      </c>
      <c r="Z196" s="2" t="s">
        <v>48</v>
      </c>
      <c r="AA196" s="2" t="s">
        <v>49</v>
      </c>
      <c r="AB196" s="2">
        <v>11</v>
      </c>
      <c r="AC196" s="2">
        <v>3</v>
      </c>
      <c r="AD196" s="2">
        <v>2</v>
      </c>
      <c r="AE196" s="2">
        <v>80</v>
      </c>
      <c r="AF196" s="2">
        <v>3</v>
      </c>
      <c r="AG196" s="2">
        <v>5</v>
      </c>
      <c r="AH196" s="2">
        <v>2</v>
      </c>
      <c r="AI196" s="2">
        <v>3</v>
      </c>
      <c r="AJ196" s="2">
        <v>5</v>
      </c>
      <c r="AK196" s="2">
        <v>3</v>
      </c>
      <c r="AL196" s="2">
        <v>0</v>
      </c>
      <c r="AM196" s="2">
        <v>3</v>
      </c>
    </row>
    <row r="197" spans="2:39" x14ac:dyDescent="0.3">
      <c r="B197" t="s">
        <v>262</v>
      </c>
      <c r="C197">
        <v>27</v>
      </c>
      <c r="D197" t="s">
        <v>190</v>
      </c>
      <c r="E197" t="s">
        <v>49</v>
      </c>
      <c r="F197" t="s">
        <v>41</v>
      </c>
      <c r="G197">
        <v>1291</v>
      </c>
      <c r="H197" t="s">
        <v>51</v>
      </c>
      <c r="I197">
        <v>11</v>
      </c>
      <c r="J197">
        <v>3</v>
      </c>
      <c r="K197" t="s">
        <v>52</v>
      </c>
      <c r="L197">
        <v>1</v>
      </c>
      <c r="M197">
        <v>1364</v>
      </c>
      <c r="N197">
        <v>3</v>
      </c>
      <c r="O197" t="s">
        <v>53</v>
      </c>
      <c r="P197">
        <v>98</v>
      </c>
      <c r="Q197">
        <v>4</v>
      </c>
      <c r="R197">
        <v>1</v>
      </c>
      <c r="S197" t="s">
        <v>54</v>
      </c>
      <c r="T197">
        <v>4</v>
      </c>
      <c r="U197" t="s">
        <v>105</v>
      </c>
      <c r="V197">
        <v>2534</v>
      </c>
      <c r="W197" t="s">
        <v>47</v>
      </c>
      <c r="X197">
        <v>6527</v>
      </c>
      <c r="Y197">
        <v>8</v>
      </c>
      <c r="Z197" t="s">
        <v>48</v>
      </c>
      <c r="AA197" t="s">
        <v>49</v>
      </c>
      <c r="AB197">
        <v>14</v>
      </c>
      <c r="AC197">
        <v>3</v>
      </c>
      <c r="AD197">
        <v>2</v>
      </c>
      <c r="AE197">
        <v>80</v>
      </c>
      <c r="AF197">
        <v>1</v>
      </c>
      <c r="AG197">
        <v>5</v>
      </c>
      <c r="AH197">
        <v>4</v>
      </c>
      <c r="AI197">
        <v>3</v>
      </c>
      <c r="AJ197">
        <v>1</v>
      </c>
      <c r="AK197">
        <v>0</v>
      </c>
      <c r="AL197">
        <v>0</v>
      </c>
      <c r="AM197">
        <v>0</v>
      </c>
    </row>
    <row r="198" spans="2:39" x14ac:dyDescent="0.3">
      <c r="B198" s="2" t="s">
        <v>263</v>
      </c>
      <c r="C198" s="2">
        <v>27</v>
      </c>
      <c r="D198" s="2" t="s">
        <v>190</v>
      </c>
      <c r="E198" s="2" t="s">
        <v>49</v>
      </c>
      <c r="F198" s="2" t="s">
        <v>56</v>
      </c>
      <c r="G198" s="2">
        <v>793</v>
      </c>
      <c r="H198" s="2" t="s">
        <v>51</v>
      </c>
      <c r="I198" s="2">
        <v>2</v>
      </c>
      <c r="J198" s="2">
        <v>1</v>
      </c>
      <c r="K198" s="2" t="s">
        <v>43</v>
      </c>
      <c r="L198" s="2">
        <v>1</v>
      </c>
      <c r="M198" s="2">
        <v>1371</v>
      </c>
      <c r="N198" s="2">
        <v>4</v>
      </c>
      <c r="O198" s="2" t="s">
        <v>44</v>
      </c>
      <c r="P198" s="2">
        <v>43</v>
      </c>
      <c r="Q198" s="2">
        <v>1</v>
      </c>
      <c r="R198" s="2">
        <v>2</v>
      </c>
      <c r="S198" s="2" t="s">
        <v>137</v>
      </c>
      <c r="T198" s="2">
        <v>4</v>
      </c>
      <c r="U198" s="2" t="s">
        <v>46</v>
      </c>
      <c r="V198" s="2">
        <v>5071</v>
      </c>
      <c r="W198" s="2" t="s">
        <v>163</v>
      </c>
      <c r="X198" s="2">
        <v>20392</v>
      </c>
      <c r="Y198" s="2">
        <v>3</v>
      </c>
      <c r="Z198" s="2" t="s">
        <v>48</v>
      </c>
      <c r="AA198" s="2" t="s">
        <v>49</v>
      </c>
      <c r="AB198" s="2">
        <v>20</v>
      </c>
      <c r="AC198" s="2">
        <v>4</v>
      </c>
      <c r="AD198" s="2">
        <v>2</v>
      </c>
      <c r="AE198" s="2">
        <v>80</v>
      </c>
      <c r="AF198" s="2">
        <v>0</v>
      </c>
      <c r="AG198" s="2">
        <v>8</v>
      </c>
      <c r="AH198" s="2">
        <v>3</v>
      </c>
      <c r="AI198" s="2">
        <v>3</v>
      </c>
      <c r="AJ198" s="2">
        <v>6</v>
      </c>
      <c r="AK198" s="2">
        <v>2</v>
      </c>
      <c r="AL198" s="2">
        <v>0</v>
      </c>
      <c r="AM198" s="2">
        <v>0</v>
      </c>
    </row>
    <row r="199" spans="2:39" x14ac:dyDescent="0.3">
      <c r="B199" t="s">
        <v>264</v>
      </c>
      <c r="C199">
        <v>27</v>
      </c>
      <c r="D199" t="s">
        <v>190</v>
      </c>
      <c r="E199" t="s">
        <v>49</v>
      </c>
      <c r="F199" t="s">
        <v>41</v>
      </c>
      <c r="G199">
        <v>205</v>
      </c>
      <c r="H199" t="s">
        <v>51</v>
      </c>
      <c r="I199">
        <v>10</v>
      </c>
      <c r="J199">
        <v>3</v>
      </c>
      <c r="K199" t="s">
        <v>57</v>
      </c>
      <c r="L199">
        <v>1</v>
      </c>
      <c r="M199">
        <v>1403</v>
      </c>
      <c r="N199">
        <v>4</v>
      </c>
      <c r="O199" t="s">
        <v>53</v>
      </c>
      <c r="P199">
        <v>98</v>
      </c>
      <c r="Q199">
        <v>2</v>
      </c>
      <c r="R199">
        <v>2</v>
      </c>
      <c r="S199" t="s">
        <v>137</v>
      </c>
      <c r="T199">
        <v>4</v>
      </c>
      <c r="U199" t="s">
        <v>105</v>
      </c>
      <c r="V199">
        <v>5769</v>
      </c>
      <c r="W199" t="s">
        <v>163</v>
      </c>
      <c r="X199">
        <v>7100</v>
      </c>
      <c r="Y199">
        <v>1</v>
      </c>
      <c r="Z199" t="s">
        <v>48</v>
      </c>
      <c r="AA199" t="s">
        <v>40</v>
      </c>
      <c r="AB199">
        <v>11</v>
      </c>
      <c r="AC199">
        <v>3</v>
      </c>
      <c r="AD199">
        <v>4</v>
      </c>
      <c r="AE199">
        <v>80</v>
      </c>
      <c r="AF199">
        <v>0</v>
      </c>
      <c r="AG199">
        <v>6</v>
      </c>
      <c r="AH199">
        <v>3</v>
      </c>
      <c r="AI199">
        <v>3</v>
      </c>
      <c r="AJ199">
        <v>6</v>
      </c>
      <c r="AK199">
        <v>2</v>
      </c>
      <c r="AL199">
        <v>4</v>
      </c>
      <c r="AM199">
        <v>4</v>
      </c>
    </row>
    <row r="200" spans="2:39" x14ac:dyDescent="0.3">
      <c r="B200" s="2" t="s">
        <v>265</v>
      </c>
      <c r="C200" s="2">
        <v>27</v>
      </c>
      <c r="D200" s="2" t="s">
        <v>190</v>
      </c>
      <c r="E200" s="2" t="s">
        <v>40</v>
      </c>
      <c r="F200" s="2" t="s">
        <v>41</v>
      </c>
      <c r="G200" s="2">
        <v>135</v>
      </c>
      <c r="H200" s="2" t="s">
        <v>42</v>
      </c>
      <c r="I200" s="2">
        <v>17</v>
      </c>
      <c r="J200" s="2">
        <v>4</v>
      </c>
      <c r="K200" s="2" t="s">
        <v>43</v>
      </c>
      <c r="L200" s="2">
        <v>1</v>
      </c>
      <c r="M200" s="2">
        <v>1405</v>
      </c>
      <c r="N200" s="2">
        <v>4</v>
      </c>
      <c r="O200" s="2" t="s">
        <v>53</v>
      </c>
      <c r="P200" s="2">
        <v>51</v>
      </c>
      <c r="Q200" s="2">
        <v>3</v>
      </c>
      <c r="R200" s="2">
        <v>1</v>
      </c>
      <c r="S200" s="2" t="s">
        <v>60</v>
      </c>
      <c r="T200" s="2">
        <v>3</v>
      </c>
      <c r="U200" s="2" t="s">
        <v>46</v>
      </c>
      <c r="V200" s="2">
        <v>2394</v>
      </c>
      <c r="W200" s="2" t="s">
        <v>47</v>
      </c>
      <c r="X200" s="2">
        <v>25681</v>
      </c>
      <c r="Y200" s="2">
        <v>1</v>
      </c>
      <c r="Z200" s="2" t="s">
        <v>48</v>
      </c>
      <c r="AA200" s="2" t="s">
        <v>40</v>
      </c>
      <c r="AB200" s="2">
        <v>13</v>
      </c>
      <c r="AC200" s="2">
        <v>3</v>
      </c>
      <c r="AD200" s="2">
        <v>4</v>
      </c>
      <c r="AE200" s="2">
        <v>80</v>
      </c>
      <c r="AF200" s="2">
        <v>0</v>
      </c>
      <c r="AG200" s="2">
        <v>8</v>
      </c>
      <c r="AH200" s="2">
        <v>2</v>
      </c>
      <c r="AI200" s="2">
        <v>3</v>
      </c>
      <c r="AJ200" s="2">
        <v>8</v>
      </c>
      <c r="AK200" s="2">
        <v>2</v>
      </c>
      <c r="AL200" s="2">
        <v>7</v>
      </c>
      <c r="AM200" s="2">
        <v>7</v>
      </c>
    </row>
    <row r="201" spans="2:39" x14ac:dyDescent="0.3">
      <c r="B201" t="s">
        <v>266</v>
      </c>
      <c r="C201">
        <v>27</v>
      </c>
      <c r="D201" t="s">
        <v>190</v>
      </c>
      <c r="E201" t="s">
        <v>49</v>
      </c>
      <c r="F201" t="s">
        <v>41</v>
      </c>
      <c r="G201">
        <v>1377</v>
      </c>
      <c r="H201" t="s">
        <v>42</v>
      </c>
      <c r="I201">
        <v>11</v>
      </c>
      <c r="J201">
        <v>1</v>
      </c>
      <c r="K201" t="s">
        <v>43</v>
      </c>
      <c r="L201">
        <v>1</v>
      </c>
      <c r="M201">
        <v>1434</v>
      </c>
      <c r="N201">
        <v>2</v>
      </c>
      <c r="O201" t="s">
        <v>44</v>
      </c>
      <c r="P201">
        <v>91</v>
      </c>
      <c r="Q201">
        <v>3</v>
      </c>
      <c r="R201">
        <v>1</v>
      </c>
      <c r="S201" t="s">
        <v>45</v>
      </c>
      <c r="T201">
        <v>1</v>
      </c>
      <c r="U201" t="s">
        <v>105</v>
      </c>
      <c r="V201">
        <v>2099</v>
      </c>
      <c r="W201" t="s">
        <v>47</v>
      </c>
      <c r="X201">
        <v>7679</v>
      </c>
      <c r="Y201">
        <v>0</v>
      </c>
      <c r="Z201" t="s">
        <v>48</v>
      </c>
      <c r="AA201" t="s">
        <v>49</v>
      </c>
      <c r="AB201">
        <v>14</v>
      </c>
      <c r="AC201">
        <v>3</v>
      </c>
      <c r="AD201">
        <v>2</v>
      </c>
      <c r="AE201">
        <v>80</v>
      </c>
      <c r="AF201">
        <v>0</v>
      </c>
      <c r="AG201">
        <v>6</v>
      </c>
      <c r="AH201">
        <v>3</v>
      </c>
      <c r="AI201">
        <v>4</v>
      </c>
      <c r="AJ201">
        <v>5</v>
      </c>
      <c r="AK201">
        <v>0</v>
      </c>
      <c r="AL201">
        <v>1</v>
      </c>
      <c r="AM201">
        <v>4</v>
      </c>
    </row>
    <row r="202" spans="2:39" x14ac:dyDescent="0.3">
      <c r="B202" s="2" t="s">
        <v>267</v>
      </c>
      <c r="C202" s="2">
        <v>27</v>
      </c>
      <c r="D202" s="2" t="s">
        <v>190</v>
      </c>
      <c r="E202" s="2" t="s">
        <v>49</v>
      </c>
      <c r="F202" s="2" t="s">
        <v>41</v>
      </c>
      <c r="G202" s="2">
        <v>1302</v>
      </c>
      <c r="H202" s="2" t="s">
        <v>42</v>
      </c>
      <c r="I202" s="2">
        <v>19</v>
      </c>
      <c r="J202" s="2">
        <v>3</v>
      </c>
      <c r="K202" s="2" t="s">
        <v>73</v>
      </c>
      <c r="L202" s="2">
        <v>1</v>
      </c>
      <c r="M202" s="2">
        <v>1619</v>
      </c>
      <c r="N202" s="2">
        <v>4</v>
      </c>
      <c r="O202" s="2" t="s">
        <v>44</v>
      </c>
      <c r="P202" s="2">
        <v>67</v>
      </c>
      <c r="Q202" s="2">
        <v>2</v>
      </c>
      <c r="R202" s="2">
        <v>1</v>
      </c>
      <c r="S202" s="2" t="s">
        <v>45</v>
      </c>
      <c r="T202" s="2">
        <v>1</v>
      </c>
      <c r="U202" s="2" t="s">
        <v>102</v>
      </c>
      <c r="V202" s="2">
        <v>4066</v>
      </c>
      <c r="W202" s="2" t="s">
        <v>47</v>
      </c>
      <c r="X202" s="2">
        <v>16290</v>
      </c>
      <c r="Y202" s="2">
        <v>1</v>
      </c>
      <c r="Z202" s="2" t="s">
        <v>48</v>
      </c>
      <c r="AA202" s="2" t="s">
        <v>49</v>
      </c>
      <c r="AB202" s="2">
        <v>11</v>
      </c>
      <c r="AC202" s="2">
        <v>3</v>
      </c>
      <c r="AD202" s="2">
        <v>1</v>
      </c>
      <c r="AE202" s="2">
        <v>80</v>
      </c>
      <c r="AF202" s="2">
        <v>2</v>
      </c>
      <c r="AG202" s="2">
        <v>7</v>
      </c>
      <c r="AH202" s="2">
        <v>3</v>
      </c>
      <c r="AI202" s="2">
        <v>3</v>
      </c>
      <c r="AJ202" s="2">
        <v>7</v>
      </c>
      <c r="AK202" s="2">
        <v>7</v>
      </c>
      <c r="AL202" s="2">
        <v>0</v>
      </c>
      <c r="AM202" s="2">
        <v>7</v>
      </c>
    </row>
    <row r="203" spans="2:39" x14ac:dyDescent="0.3">
      <c r="B203" t="s">
        <v>268</v>
      </c>
      <c r="C203">
        <v>27</v>
      </c>
      <c r="D203" t="s">
        <v>190</v>
      </c>
      <c r="E203" t="s">
        <v>49</v>
      </c>
      <c r="F203" t="s">
        <v>41</v>
      </c>
      <c r="G203">
        <v>486</v>
      </c>
      <c r="H203" t="s">
        <v>42</v>
      </c>
      <c r="I203">
        <v>8</v>
      </c>
      <c r="J203">
        <v>3</v>
      </c>
      <c r="K203" t="s">
        <v>52</v>
      </c>
      <c r="L203">
        <v>1</v>
      </c>
      <c r="M203">
        <v>1647</v>
      </c>
      <c r="N203">
        <v>2</v>
      </c>
      <c r="O203" t="s">
        <v>53</v>
      </c>
      <c r="P203">
        <v>86</v>
      </c>
      <c r="Q203">
        <v>4</v>
      </c>
      <c r="R203">
        <v>1</v>
      </c>
      <c r="S203" t="s">
        <v>60</v>
      </c>
      <c r="T203">
        <v>3</v>
      </c>
      <c r="U203" t="s">
        <v>105</v>
      </c>
      <c r="V203">
        <v>3517</v>
      </c>
      <c r="W203" t="s">
        <v>47</v>
      </c>
      <c r="X203">
        <v>22490</v>
      </c>
      <c r="Y203">
        <v>7</v>
      </c>
      <c r="Z203" t="s">
        <v>48</v>
      </c>
      <c r="AA203" t="s">
        <v>49</v>
      </c>
      <c r="AB203">
        <v>17</v>
      </c>
      <c r="AC203">
        <v>3</v>
      </c>
      <c r="AD203">
        <v>1</v>
      </c>
      <c r="AE203">
        <v>80</v>
      </c>
      <c r="AF203">
        <v>0</v>
      </c>
      <c r="AG203">
        <v>5</v>
      </c>
      <c r="AH203">
        <v>0</v>
      </c>
      <c r="AI203">
        <v>3</v>
      </c>
      <c r="AJ203">
        <v>3</v>
      </c>
      <c r="AK203">
        <v>2</v>
      </c>
      <c r="AL203">
        <v>0</v>
      </c>
      <c r="AM203">
        <v>2</v>
      </c>
    </row>
    <row r="204" spans="2:39" x14ac:dyDescent="0.3">
      <c r="B204" s="2" t="s">
        <v>269</v>
      </c>
      <c r="C204" s="2">
        <v>27</v>
      </c>
      <c r="D204" s="2" t="s">
        <v>190</v>
      </c>
      <c r="E204" s="2" t="s">
        <v>49</v>
      </c>
      <c r="F204" s="2" t="s">
        <v>56</v>
      </c>
      <c r="G204" s="2">
        <v>591</v>
      </c>
      <c r="H204" s="2" t="s">
        <v>42</v>
      </c>
      <c r="I204" s="2">
        <v>2</v>
      </c>
      <c r="J204" s="2">
        <v>3</v>
      </c>
      <c r="K204" s="2" t="s">
        <v>52</v>
      </c>
      <c r="L204" s="2">
        <v>1</v>
      </c>
      <c r="M204" s="2">
        <v>1648</v>
      </c>
      <c r="N204" s="2">
        <v>4</v>
      </c>
      <c r="O204" s="2" t="s">
        <v>44</v>
      </c>
      <c r="P204" s="2">
        <v>87</v>
      </c>
      <c r="Q204" s="2">
        <v>3</v>
      </c>
      <c r="R204" s="2">
        <v>1</v>
      </c>
      <c r="S204" s="2" t="s">
        <v>60</v>
      </c>
      <c r="T204" s="2">
        <v>4</v>
      </c>
      <c r="U204" s="2" t="s">
        <v>46</v>
      </c>
      <c r="V204" s="2">
        <v>2580</v>
      </c>
      <c r="W204" s="2" t="s">
        <v>47</v>
      </c>
      <c r="X204" s="2">
        <v>6297</v>
      </c>
      <c r="Y204" s="2">
        <v>2</v>
      </c>
      <c r="Z204" s="2" t="s">
        <v>48</v>
      </c>
      <c r="AA204" s="2" t="s">
        <v>49</v>
      </c>
      <c r="AB204" s="2">
        <v>13</v>
      </c>
      <c r="AC204" s="2">
        <v>3</v>
      </c>
      <c r="AD204" s="2">
        <v>3</v>
      </c>
      <c r="AE204" s="2">
        <v>80</v>
      </c>
      <c r="AF204" s="2">
        <v>0</v>
      </c>
      <c r="AG204" s="2">
        <v>6</v>
      </c>
      <c r="AH204" s="2">
        <v>0</v>
      </c>
      <c r="AI204" s="2">
        <v>2</v>
      </c>
      <c r="AJ204" s="2">
        <v>4</v>
      </c>
      <c r="AK204" s="2">
        <v>2</v>
      </c>
      <c r="AL204" s="2">
        <v>1</v>
      </c>
      <c r="AM204" s="2">
        <v>2</v>
      </c>
    </row>
    <row r="205" spans="2:39" x14ac:dyDescent="0.3">
      <c r="B205" t="s">
        <v>270</v>
      </c>
      <c r="C205">
        <v>27</v>
      </c>
      <c r="D205" t="s">
        <v>190</v>
      </c>
      <c r="E205" t="s">
        <v>49</v>
      </c>
      <c r="F205" t="s">
        <v>41</v>
      </c>
      <c r="G205">
        <v>1054</v>
      </c>
      <c r="H205" t="s">
        <v>42</v>
      </c>
      <c r="I205">
        <v>8</v>
      </c>
      <c r="J205">
        <v>3</v>
      </c>
      <c r="K205" t="s">
        <v>52</v>
      </c>
      <c r="L205">
        <v>1</v>
      </c>
      <c r="M205">
        <v>1751</v>
      </c>
      <c r="N205">
        <v>3</v>
      </c>
      <c r="O205" t="s">
        <v>53</v>
      </c>
      <c r="P205">
        <v>67</v>
      </c>
      <c r="Q205">
        <v>3</v>
      </c>
      <c r="R205">
        <v>1</v>
      </c>
      <c r="S205" t="s">
        <v>60</v>
      </c>
      <c r="T205">
        <v>4</v>
      </c>
      <c r="U205" t="s">
        <v>46</v>
      </c>
      <c r="V205">
        <v>3445</v>
      </c>
      <c r="W205" t="s">
        <v>47</v>
      </c>
      <c r="X205">
        <v>6152</v>
      </c>
      <c r="Y205">
        <v>1</v>
      </c>
      <c r="Z205" t="s">
        <v>48</v>
      </c>
      <c r="AA205" t="s">
        <v>49</v>
      </c>
      <c r="AB205">
        <v>11</v>
      </c>
      <c r="AC205">
        <v>3</v>
      </c>
      <c r="AD205">
        <v>3</v>
      </c>
      <c r="AE205">
        <v>80</v>
      </c>
      <c r="AF205">
        <v>0</v>
      </c>
      <c r="AG205">
        <v>6</v>
      </c>
      <c r="AH205">
        <v>5</v>
      </c>
      <c r="AI205">
        <v>2</v>
      </c>
      <c r="AJ205">
        <v>6</v>
      </c>
      <c r="AK205">
        <v>2</v>
      </c>
      <c r="AL205">
        <v>1</v>
      </c>
      <c r="AM205">
        <v>4</v>
      </c>
    </row>
    <row r="206" spans="2:39" x14ac:dyDescent="0.3">
      <c r="B206" s="2" t="s">
        <v>271</v>
      </c>
      <c r="C206" s="2">
        <v>27</v>
      </c>
      <c r="D206" s="2" t="s">
        <v>190</v>
      </c>
      <c r="E206" s="2" t="s">
        <v>49</v>
      </c>
      <c r="F206" s="2" t="s">
        <v>56</v>
      </c>
      <c r="G206" s="2">
        <v>1297</v>
      </c>
      <c r="H206" s="2" t="s">
        <v>42</v>
      </c>
      <c r="I206" s="2">
        <v>5</v>
      </c>
      <c r="J206" s="2">
        <v>2</v>
      </c>
      <c r="K206" s="2" t="s">
        <v>43</v>
      </c>
      <c r="L206" s="2">
        <v>1</v>
      </c>
      <c r="M206" s="2">
        <v>1850</v>
      </c>
      <c r="N206" s="2">
        <v>4</v>
      </c>
      <c r="O206" s="2" t="s">
        <v>53</v>
      </c>
      <c r="P206" s="2">
        <v>53</v>
      </c>
      <c r="Q206" s="2">
        <v>3</v>
      </c>
      <c r="R206" s="2">
        <v>1</v>
      </c>
      <c r="S206" s="2" t="s">
        <v>45</v>
      </c>
      <c r="T206" s="2">
        <v>4</v>
      </c>
      <c r="U206" s="2" t="s">
        <v>46</v>
      </c>
      <c r="V206" s="2">
        <v>2379</v>
      </c>
      <c r="W206" s="2" t="s">
        <v>47</v>
      </c>
      <c r="X206" s="2">
        <v>19826</v>
      </c>
      <c r="Y206" s="2">
        <v>0</v>
      </c>
      <c r="Z206" s="2" t="s">
        <v>48</v>
      </c>
      <c r="AA206" s="2" t="s">
        <v>40</v>
      </c>
      <c r="AB206" s="2">
        <v>14</v>
      </c>
      <c r="AC206" s="2">
        <v>3</v>
      </c>
      <c r="AD206" s="2">
        <v>3</v>
      </c>
      <c r="AE206" s="2">
        <v>80</v>
      </c>
      <c r="AF206" s="2">
        <v>0</v>
      </c>
      <c r="AG206" s="2">
        <v>6</v>
      </c>
      <c r="AH206" s="2">
        <v>3</v>
      </c>
      <c r="AI206" s="2">
        <v>2</v>
      </c>
      <c r="AJ206" s="2">
        <v>5</v>
      </c>
      <c r="AK206" s="2">
        <v>4</v>
      </c>
      <c r="AL206" s="2">
        <v>0</v>
      </c>
      <c r="AM206" s="2">
        <v>2</v>
      </c>
    </row>
    <row r="207" spans="2:39" x14ac:dyDescent="0.3">
      <c r="B207" t="s">
        <v>272</v>
      </c>
      <c r="C207">
        <v>27</v>
      </c>
      <c r="D207" t="s">
        <v>190</v>
      </c>
      <c r="E207" t="s">
        <v>49</v>
      </c>
      <c r="F207" t="s">
        <v>41</v>
      </c>
      <c r="G207">
        <v>728</v>
      </c>
      <c r="H207" t="s">
        <v>51</v>
      </c>
      <c r="I207">
        <v>23</v>
      </c>
      <c r="J207">
        <v>1</v>
      </c>
      <c r="K207" t="s">
        <v>52</v>
      </c>
      <c r="L207">
        <v>1</v>
      </c>
      <c r="M207">
        <v>1864</v>
      </c>
      <c r="N207">
        <v>2</v>
      </c>
      <c r="O207" t="s">
        <v>53</v>
      </c>
      <c r="P207">
        <v>36</v>
      </c>
      <c r="Q207">
        <v>2</v>
      </c>
      <c r="R207">
        <v>2</v>
      </c>
      <c r="S207" t="s">
        <v>54</v>
      </c>
      <c r="T207">
        <v>3</v>
      </c>
      <c r="U207" t="s">
        <v>105</v>
      </c>
      <c r="V207">
        <v>3540</v>
      </c>
      <c r="W207" t="s">
        <v>47</v>
      </c>
      <c r="X207">
        <v>7018</v>
      </c>
      <c r="Y207">
        <v>1</v>
      </c>
      <c r="Z207" t="s">
        <v>48</v>
      </c>
      <c r="AA207" t="s">
        <v>49</v>
      </c>
      <c r="AB207">
        <v>21</v>
      </c>
      <c r="AC207">
        <v>4</v>
      </c>
      <c r="AD207">
        <v>4</v>
      </c>
      <c r="AE207">
        <v>80</v>
      </c>
      <c r="AF207">
        <v>1</v>
      </c>
      <c r="AG207">
        <v>9</v>
      </c>
      <c r="AH207">
        <v>5</v>
      </c>
      <c r="AI207">
        <v>3</v>
      </c>
      <c r="AJ207">
        <v>9</v>
      </c>
      <c r="AK207">
        <v>8</v>
      </c>
      <c r="AL207">
        <v>5</v>
      </c>
      <c r="AM207">
        <v>8</v>
      </c>
    </row>
    <row r="208" spans="2:39" x14ac:dyDescent="0.3">
      <c r="B208" s="2" t="s">
        <v>273</v>
      </c>
      <c r="C208" s="2">
        <v>27</v>
      </c>
      <c r="D208" s="2" t="s">
        <v>190</v>
      </c>
      <c r="E208" s="2" t="s">
        <v>49</v>
      </c>
      <c r="F208" s="2" t="s">
        <v>56</v>
      </c>
      <c r="G208" s="2">
        <v>1131</v>
      </c>
      <c r="H208" s="2" t="s">
        <v>42</v>
      </c>
      <c r="I208" s="2">
        <v>15</v>
      </c>
      <c r="J208" s="2">
        <v>3</v>
      </c>
      <c r="K208" s="2" t="s">
        <v>43</v>
      </c>
      <c r="L208" s="2">
        <v>1</v>
      </c>
      <c r="M208" s="2">
        <v>1870</v>
      </c>
      <c r="N208" s="2">
        <v>4</v>
      </c>
      <c r="O208" s="2" t="s">
        <v>53</v>
      </c>
      <c r="P208" s="2">
        <v>77</v>
      </c>
      <c r="Q208" s="2">
        <v>2</v>
      </c>
      <c r="R208" s="2">
        <v>1</v>
      </c>
      <c r="S208" s="2" t="s">
        <v>60</v>
      </c>
      <c r="T208" s="2">
        <v>1</v>
      </c>
      <c r="U208" s="2" t="s">
        <v>105</v>
      </c>
      <c r="V208" s="2">
        <v>4774</v>
      </c>
      <c r="W208" s="2" t="s">
        <v>47</v>
      </c>
      <c r="X208" s="2">
        <v>23844</v>
      </c>
      <c r="Y208" s="2">
        <v>0</v>
      </c>
      <c r="Z208" s="2" t="s">
        <v>48</v>
      </c>
      <c r="AA208" s="2" t="s">
        <v>49</v>
      </c>
      <c r="AB208" s="2">
        <v>19</v>
      </c>
      <c r="AC208" s="2">
        <v>3</v>
      </c>
      <c r="AD208" s="2">
        <v>4</v>
      </c>
      <c r="AE208" s="2">
        <v>80</v>
      </c>
      <c r="AF208" s="2">
        <v>1</v>
      </c>
      <c r="AG208" s="2">
        <v>8</v>
      </c>
      <c r="AH208" s="2">
        <v>2</v>
      </c>
      <c r="AI208" s="2">
        <v>2</v>
      </c>
      <c r="AJ208" s="2">
        <v>7</v>
      </c>
      <c r="AK208" s="2">
        <v>6</v>
      </c>
      <c r="AL208" s="2">
        <v>7</v>
      </c>
      <c r="AM208" s="2">
        <v>3</v>
      </c>
    </row>
    <row r="209" spans="2:39" x14ac:dyDescent="0.3">
      <c r="B209" t="s">
        <v>274</v>
      </c>
      <c r="C209">
        <v>27</v>
      </c>
      <c r="D209" t="s">
        <v>190</v>
      </c>
      <c r="E209" t="s">
        <v>49</v>
      </c>
      <c r="F209" t="s">
        <v>41</v>
      </c>
      <c r="G209">
        <v>511</v>
      </c>
      <c r="H209" t="s">
        <v>51</v>
      </c>
      <c r="I209">
        <v>2</v>
      </c>
      <c r="J209">
        <v>2</v>
      </c>
      <c r="K209" t="s">
        <v>52</v>
      </c>
      <c r="L209">
        <v>1</v>
      </c>
      <c r="M209">
        <v>1898</v>
      </c>
      <c r="N209">
        <v>1</v>
      </c>
      <c r="O209" t="s">
        <v>53</v>
      </c>
      <c r="P209">
        <v>89</v>
      </c>
      <c r="Q209">
        <v>4</v>
      </c>
      <c r="R209">
        <v>2</v>
      </c>
      <c r="S209" t="s">
        <v>137</v>
      </c>
      <c r="T209">
        <v>3</v>
      </c>
      <c r="U209" t="s">
        <v>46</v>
      </c>
      <c r="V209">
        <v>6500</v>
      </c>
      <c r="W209" t="s">
        <v>163</v>
      </c>
      <c r="X209">
        <v>26997</v>
      </c>
      <c r="Y209">
        <v>0</v>
      </c>
      <c r="Z209" t="s">
        <v>48</v>
      </c>
      <c r="AA209" t="s">
        <v>49</v>
      </c>
      <c r="AB209">
        <v>14</v>
      </c>
      <c r="AC209">
        <v>3</v>
      </c>
      <c r="AD209">
        <v>2</v>
      </c>
      <c r="AE209">
        <v>80</v>
      </c>
      <c r="AF209">
        <v>0</v>
      </c>
      <c r="AG209">
        <v>9</v>
      </c>
      <c r="AH209">
        <v>5</v>
      </c>
      <c r="AI209">
        <v>2</v>
      </c>
      <c r="AJ209">
        <v>8</v>
      </c>
      <c r="AK209">
        <v>7</v>
      </c>
      <c r="AL209">
        <v>0</v>
      </c>
      <c r="AM209">
        <v>7</v>
      </c>
    </row>
    <row r="210" spans="2:39" x14ac:dyDescent="0.3">
      <c r="B210" s="2" t="s">
        <v>275</v>
      </c>
      <c r="C210" s="2">
        <v>27</v>
      </c>
      <c r="D210" s="2" t="s">
        <v>190</v>
      </c>
      <c r="E210" s="2" t="s">
        <v>49</v>
      </c>
      <c r="F210" s="2" t="s">
        <v>276</v>
      </c>
      <c r="G210" s="2">
        <v>1354</v>
      </c>
      <c r="H210" s="2" t="s">
        <v>42</v>
      </c>
      <c r="I210" s="2">
        <v>2</v>
      </c>
      <c r="J210" s="2">
        <v>4</v>
      </c>
      <c r="K210" s="2" t="s">
        <v>68</v>
      </c>
      <c r="L210" s="2">
        <v>1</v>
      </c>
      <c r="M210" s="2">
        <v>1931</v>
      </c>
      <c r="N210" s="2">
        <v>2</v>
      </c>
      <c r="O210" s="2" t="s">
        <v>44</v>
      </c>
      <c r="P210" s="2">
        <v>41</v>
      </c>
      <c r="Q210" s="2">
        <v>3</v>
      </c>
      <c r="R210" s="2">
        <v>1</v>
      </c>
      <c r="S210" s="2" t="s">
        <v>60</v>
      </c>
      <c r="T210" s="2">
        <v>2</v>
      </c>
      <c r="U210" s="2" t="s">
        <v>105</v>
      </c>
      <c r="V210" s="2">
        <v>2226</v>
      </c>
      <c r="W210" s="2" t="s">
        <v>47</v>
      </c>
      <c r="X210" s="2">
        <v>6073</v>
      </c>
      <c r="Y210" s="2">
        <v>1</v>
      </c>
      <c r="Z210" s="2" t="s">
        <v>48</v>
      </c>
      <c r="AA210" s="2" t="s">
        <v>49</v>
      </c>
      <c r="AB210" s="2">
        <v>11</v>
      </c>
      <c r="AC210" s="2">
        <v>3</v>
      </c>
      <c r="AD210" s="2">
        <v>3</v>
      </c>
      <c r="AE210" s="2">
        <v>80</v>
      </c>
      <c r="AF210" s="2">
        <v>1</v>
      </c>
      <c r="AG210" s="2">
        <v>6</v>
      </c>
      <c r="AH210" s="2">
        <v>3</v>
      </c>
      <c r="AI210" s="2">
        <v>2</v>
      </c>
      <c r="AJ210" s="2">
        <v>5</v>
      </c>
      <c r="AK210" s="2">
        <v>3</v>
      </c>
      <c r="AL210" s="2">
        <v>1</v>
      </c>
      <c r="AM210" s="2">
        <v>2</v>
      </c>
    </row>
    <row r="211" spans="2:39" x14ac:dyDescent="0.3">
      <c r="B211" t="s">
        <v>277</v>
      </c>
      <c r="C211">
        <v>27</v>
      </c>
      <c r="D211" t="s">
        <v>190</v>
      </c>
      <c r="E211" t="s">
        <v>40</v>
      </c>
      <c r="F211" t="s">
        <v>56</v>
      </c>
      <c r="G211">
        <v>1337</v>
      </c>
      <c r="H211" t="s">
        <v>71</v>
      </c>
      <c r="I211">
        <v>22</v>
      </c>
      <c r="J211">
        <v>3</v>
      </c>
      <c r="K211" t="s">
        <v>71</v>
      </c>
      <c r="L211">
        <v>1</v>
      </c>
      <c r="M211">
        <v>1944</v>
      </c>
      <c r="N211">
        <v>1</v>
      </c>
      <c r="O211" t="s">
        <v>53</v>
      </c>
      <c r="P211">
        <v>58</v>
      </c>
      <c r="Q211">
        <v>2</v>
      </c>
      <c r="R211">
        <v>1</v>
      </c>
      <c r="S211" t="s">
        <v>71</v>
      </c>
      <c r="T211">
        <v>2</v>
      </c>
      <c r="U211" t="s">
        <v>105</v>
      </c>
      <c r="V211">
        <v>2863</v>
      </c>
      <c r="W211" t="s">
        <v>47</v>
      </c>
      <c r="X211">
        <v>19555</v>
      </c>
      <c r="Y211">
        <v>1</v>
      </c>
      <c r="Z211" t="s">
        <v>48</v>
      </c>
      <c r="AA211" t="s">
        <v>49</v>
      </c>
      <c r="AB211">
        <v>12</v>
      </c>
      <c r="AC211">
        <v>3</v>
      </c>
      <c r="AD211">
        <v>1</v>
      </c>
      <c r="AE211">
        <v>80</v>
      </c>
      <c r="AF211">
        <v>0</v>
      </c>
      <c r="AG211">
        <v>1</v>
      </c>
      <c r="AH211">
        <v>2</v>
      </c>
      <c r="AI211">
        <v>3</v>
      </c>
      <c r="AJ211">
        <v>1</v>
      </c>
      <c r="AK211">
        <v>0</v>
      </c>
      <c r="AL211">
        <v>0</v>
      </c>
      <c r="AM211">
        <v>0</v>
      </c>
    </row>
    <row r="212" spans="2:39" x14ac:dyDescent="0.3">
      <c r="B212" s="2" t="s">
        <v>278</v>
      </c>
      <c r="C212" s="2">
        <v>27</v>
      </c>
      <c r="D212" s="2" t="s">
        <v>190</v>
      </c>
      <c r="E212" s="2" t="s">
        <v>49</v>
      </c>
      <c r="F212" s="2" t="s">
        <v>41</v>
      </c>
      <c r="G212" s="2">
        <v>954</v>
      </c>
      <c r="H212" s="2" t="s">
        <v>51</v>
      </c>
      <c r="I212" s="2">
        <v>9</v>
      </c>
      <c r="J212" s="2">
        <v>3</v>
      </c>
      <c r="K212" s="2" t="s">
        <v>57</v>
      </c>
      <c r="L212" s="2">
        <v>1</v>
      </c>
      <c r="M212" s="2">
        <v>1965</v>
      </c>
      <c r="N212" s="2">
        <v>4</v>
      </c>
      <c r="O212" s="2" t="s">
        <v>44</v>
      </c>
      <c r="P212" s="2">
        <v>44</v>
      </c>
      <c r="Q212" s="2">
        <v>3</v>
      </c>
      <c r="R212" s="2">
        <v>2</v>
      </c>
      <c r="S212" s="2" t="s">
        <v>137</v>
      </c>
      <c r="T212" s="2">
        <v>4</v>
      </c>
      <c r="U212" s="2" t="s">
        <v>46</v>
      </c>
      <c r="V212" s="2">
        <v>4105</v>
      </c>
      <c r="W212" s="2" t="s">
        <v>47</v>
      </c>
      <c r="X212" s="2">
        <v>5099</v>
      </c>
      <c r="Y212" s="2">
        <v>1</v>
      </c>
      <c r="Z212" s="2" t="s">
        <v>48</v>
      </c>
      <c r="AA212" s="2" t="s">
        <v>49</v>
      </c>
      <c r="AB212" s="2">
        <v>14</v>
      </c>
      <c r="AC212" s="2">
        <v>3</v>
      </c>
      <c r="AD212" s="2">
        <v>1</v>
      </c>
      <c r="AE212" s="2">
        <v>80</v>
      </c>
      <c r="AF212" s="2">
        <v>0</v>
      </c>
      <c r="AG212" s="2">
        <v>7</v>
      </c>
      <c r="AH212" s="2">
        <v>5</v>
      </c>
      <c r="AI212" s="2">
        <v>3</v>
      </c>
      <c r="AJ212" s="2">
        <v>7</v>
      </c>
      <c r="AK212" s="2">
        <v>7</v>
      </c>
      <c r="AL212" s="2">
        <v>0</v>
      </c>
      <c r="AM212" s="2">
        <v>7</v>
      </c>
    </row>
    <row r="213" spans="2:39" x14ac:dyDescent="0.3">
      <c r="B213" t="s">
        <v>279</v>
      </c>
      <c r="C213">
        <v>27</v>
      </c>
      <c r="D213" t="s">
        <v>190</v>
      </c>
      <c r="E213" t="s">
        <v>49</v>
      </c>
      <c r="F213" t="s">
        <v>41</v>
      </c>
      <c r="G213">
        <v>155</v>
      </c>
      <c r="H213" t="s">
        <v>42</v>
      </c>
      <c r="I213">
        <v>4</v>
      </c>
      <c r="J213">
        <v>3</v>
      </c>
      <c r="K213" t="s">
        <v>43</v>
      </c>
      <c r="L213">
        <v>1</v>
      </c>
      <c r="M213">
        <v>2064</v>
      </c>
      <c r="N213">
        <v>2</v>
      </c>
      <c r="O213" t="s">
        <v>44</v>
      </c>
      <c r="P213">
        <v>87</v>
      </c>
      <c r="Q213">
        <v>4</v>
      </c>
      <c r="R213">
        <v>2</v>
      </c>
      <c r="S213" t="s">
        <v>112</v>
      </c>
      <c r="T213">
        <v>2</v>
      </c>
      <c r="U213" t="s">
        <v>105</v>
      </c>
      <c r="V213">
        <v>6142</v>
      </c>
      <c r="W213" t="s">
        <v>163</v>
      </c>
      <c r="X213">
        <v>5174</v>
      </c>
      <c r="Y213">
        <v>1</v>
      </c>
      <c r="Z213" t="s">
        <v>48</v>
      </c>
      <c r="AA213" t="s">
        <v>40</v>
      </c>
      <c r="AB213">
        <v>20</v>
      </c>
      <c r="AC213">
        <v>4</v>
      </c>
      <c r="AD213">
        <v>2</v>
      </c>
      <c r="AE213">
        <v>80</v>
      </c>
      <c r="AF213">
        <v>1</v>
      </c>
      <c r="AG213">
        <v>6</v>
      </c>
      <c r="AH213">
        <v>0</v>
      </c>
      <c r="AI213">
        <v>3</v>
      </c>
      <c r="AJ213">
        <v>6</v>
      </c>
      <c r="AK213">
        <v>2</v>
      </c>
      <c r="AL213">
        <v>0</v>
      </c>
      <c r="AM213">
        <v>3</v>
      </c>
    </row>
    <row r="214" spans="2:39" x14ac:dyDescent="0.3">
      <c r="B214" s="2" t="s">
        <v>279</v>
      </c>
      <c r="C214" s="2">
        <v>27</v>
      </c>
      <c r="D214" s="2" t="s">
        <v>190</v>
      </c>
      <c r="E214" s="2" t="s">
        <v>49</v>
      </c>
      <c r="F214" s="2" t="s">
        <v>41</v>
      </c>
      <c r="G214" s="2">
        <v>155</v>
      </c>
      <c r="H214" s="2" t="s">
        <v>42</v>
      </c>
      <c r="I214" s="2">
        <v>4</v>
      </c>
      <c r="J214" s="2">
        <v>3</v>
      </c>
      <c r="K214" s="2" t="s">
        <v>43</v>
      </c>
      <c r="L214" s="2">
        <v>1</v>
      </c>
      <c r="M214" s="2">
        <v>2064</v>
      </c>
      <c r="N214" s="2">
        <v>2</v>
      </c>
      <c r="O214" s="2" t="s">
        <v>44</v>
      </c>
      <c r="P214" s="2">
        <v>87</v>
      </c>
      <c r="Q214" s="2">
        <v>4</v>
      </c>
      <c r="R214" s="2">
        <v>2</v>
      </c>
      <c r="S214" s="2" t="s">
        <v>112</v>
      </c>
      <c r="T214" s="2">
        <v>2</v>
      </c>
      <c r="U214" s="2" t="s">
        <v>105</v>
      </c>
      <c r="V214" s="2">
        <v>6142</v>
      </c>
      <c r="W214" s="2" t="s">
        <v>163</v>
      </c>
      <c r="X214" s="2">
        <v>5174</v>
      </c>
      <c r="Y214" s="2">
        <v>1</v>
      </c>
      <c r="Z214" s="2" t="s">
        <v>48</v>
      </c>
      <c r="AA214" s="2" t="s">
        <v>40</v>
      </c>
      <c r="AB214" s="2">
        <v>20</v>
      </c>
      <c r="AC214" s="2">
        <v>4</v>
      </c>
      <c r="AD214" s="2">
        <v>2</v>
      </c>
      <c r="AE214" s="2">
        <v>80</v>
      </c>
      <c r="AF214" s="2">
        <v>1</v>
      </c>
      <c r="AG214" s="2">
        <v>6</v>
      </c>
      <c r="AH214" s="2">
        <v>0</v>
      </c>
      <c r="AI214" s="2">
        <v>3</v>
      </c>
      <c r="AJ214" s="2">
        <v>6</v>
      </c>
      <c r="AK214" s="2">
        <v>2</v>
      </c>
      <c r="AL214" s="2">
        <v>0</v>
      </c>
      <c r="AM214" s="2">
        <v>3</v>
      </c>
    </row>
    <row r="215" spans="2:39" x14ac:dyDescent="0.3">
      <c r="B215" t="s">
        <v>280</v>
      </c>
      <c r="C215">
        <v>28</v>
      </c>
      <c r="D215" t="s">
        <v>190</v>
      </c>
      <c r="E215" t="s">
        <v>40</v>
      </c>
      <c r="F215" t="s">
        <v>41</v>
      </c>
      <c r="G215">
        <v>103</v>
      </c>
      <c r="H215" t="s">
        <v>42</v>
      </c>
      <c r="I215">
        <v>24</v>
      </c>
      <c r="J215">
        <v>3</v>
      </c>
      <c r="K215" t="s">
        <v>43</v>
      </c>
      <c r="L215">
        <v>1</v>
      </c>
      <c r="M215">
        <v>19</v>
      </c>
      <c r="N215">
        <v>3</v>
      </c>
      <c r="O215" t="s">
        <v>44</v>
      </c>
      <c r="P215">
        <v>50</v>
      </c>
      <c r="Q215">
        <v>2</v>
      </c>
      <c r="R215">
        <v>1</v>
      </c>
      <c r="S215" t="s">
        <v>45</v>
      </c>
      <c r="T215">
        <v>3</v>
      </c>
      <c r="U215" t="s">
        <v>46</v>
      </c>
      <c r="V215">
        <v>2028</v>
      </c>
      <c r="W215" t="s">
        <v>47</v>
      </c>
      <c r="X215">
        <v>12947</v>
      </c>
      <c r="Y215">
        <v>5</v>
      </c>
      <c r="Z215" t="s">
        <v>48</v>
      </c>
      <c r="AA215" t="s">
        <v>40</v>
      </c>
      <c r="AB215">
        <v>14</v>
      </c>
      <c r="AC215">
        <v>3</v>
      </c>
      <c r="AD215">
        <v>2</v>
      </c>
      <c r="AE215">
        <v>80</v>
      </c>
      <c r="AF215">
        <v>0</v>
      </c>
      <c r="AG215">
        <v>6</v>
      </c>
      <c r="AH215">
        <v>4</v>
      </c>
      <c r="AI215">
        <v>3</v>
      </c>
      <c r="AJ215">
        <v>4</v>
      </c>
      <c r="AK215">
        <v>2</v>
      </c>
      <c r="AL215">
        <v>0</v>
      </c>
      <c r="AM215">
        <v>3</v>
      </c>
    </row>
    <row r="216" spans="2:39" x14ac:dyDescent="0.3">
      <c r="B216" s="2" t="s">
        <v>281</v>
      </c>
      <c r="C216" s="2">
        <v>28</v>
      </c>
      <c r="D216" s="2" t="s">
        <v>190</v>
      </c>
      <c r="E216" s="2" t="s">
        <v>40</v>
      </c>
      <c r="F216" s="2" t="s">
        <v>41</v>
      </c>
      <c r="G216" s="2">
        <v>1434</v>
      </c>
      <c r="H216" s="2" t="s">
        <v>42</v>
      </c>
      <c r="I216" s="2">
        <v>5</v>
      </c>
      <c r="J216" s="2">
        <v>4</v>
      </c>
      <c r="K216" s="2" t="s">
        <v>68</v>
      </c>
      <c r="L216" s="2">
        <v>1</v>
      </c>
      <c r="M216" s="2">
        <v>65</v>
      </c>
      <c r="N216" s="2">
        <v>3</v>
      </c>
      <c r="O216" s="2" t="s">
        <v>44</v>
      </c>
      <c r="P216" s="2">
        <v>50</v>
      </c>
      <c r="Q216" s="2">
        <v>3</v>
      </c>
      <c r="R216" s="2">
        <v>1</v>
      </c>
      <c r="S216" s="2" t="s">
        <v>45</v>
      </c>
      <c r="T216" s="2">
        <v>3</v>
      </c>
      <c r="U216" s="2" t="s">
        <v>46</v>
      </c>
      <c r="V216" s="2">
        <v>3441</v>
      </c>
      <c r="W216" s="2" t="s">
        <v>47</v>
      </c>
      <c r="X216" s="2">
        <v>11179</v>
      </c>
      <c r="Y216" s="2">
        <v>1</v>
      </c>
      <c r="Z216" s="2" t="s">
        <v>48</v>
      </c>
      <c r="AA216" s="2" t="s">
        <v>40</v>
      </c>
      <c r="AB216" s="2">
        <v>13</v>
      </c>
      <c r="AC216" s="2">
        <v>3</v>
      </c>
      <c r="AD216" s="2">
        <v>3</v>
      </c>
      <c r="AE216" s="2">
        <v>80</v>
      </c>
      <c r="AF216" s="2">
        <v>0</v>
      </c>
      <c r="AG216" s="2">
        <v>2</v>
      </c>
      <c r="AH216" s="2">
        <v>3</v>
      </c>
      <c r="AI216" s="2">
        <v>2</v>
      </c>
      <c r="AJ216" s="2">
        <v>2</v>
      </c>
      <c r="AK216" s="2">
        <v>2</v>
      </c>
      <c r="AL216" s="2">
        <v>2</v>
      </c>
      <c r="AM216" s="2">
        <v>2</v>
      </c>
    </row>
    <row r="217" spans="2:39" x14ac:dyDescent="0.3">
      <c r="B217" t="s">
        <v>282</v>
      </c>
      <c r="C217">
        <v>28</v>
      </c>
      <c r="D217" t="s">
        <v>190</v>
      </c>
      <c r="E217" t="s">
        <v>49</v>
      </c>
      <c r="F217" t="s">
        <v>59</v>
      </c>
      <c r="G217">
        <v>120</v>
      </c>
      <c r="H217" t="s">
        <v>51</v>
      </c>
      <c r="I217">
        <v>4</v>
      </c>
      <c r="J217">
        <v>3</v>
      </c>
      <c r="K217" t="s">
        <v>52</v>
      </c>
      <c r="L217">
        <v>1</v>
      </c>
      <c r="M217">
        <v>129</v>
      </c>
      <c r="N217">
        <v>2</v>
      </c>
      <c r="O217" t="s">
        <v>44</v>
      </c>
      <c r="P217">
        <v>43</v>
      </c>
      <c r="Q217">
        <v>3</v>
      </c>
      <c r="R217">
        <v>2</v>
      </c>
      <c r="S217" t="s">
        <v>137</v>
      </c>
      <c r="T217">
        <v>3</v>
      </c>
      <c r="U217" t="s">
        <v>105</v>
      </c>
      <c r="V217">
        <v>4221</v>
      </c>
      <c r="W217" t="s">
        <v>47</v>
      </c>
      <c r="X217">
        <v>8863</v>
      </c>
      <c r="Y217">
        <v>1</v>
      </c>
      <c r="Z217" t="s">
        <v>48</v>
      </c>
      <c r="AA217" t="s">
        <v>49</v>
      </c>
      <c r="AB217">
        <v>15</v>
      </c>
      <c r="AC217">
        <v>3</v>
      </c>
      <c r="AD217">
        <v>2</v>
      </c>
      <c r="AE217">
        <v>80</v>
      </c>
      <c r="AF217">
        <v>0</v>
      </c>
      <c r="AG217">
        <v>5</v>
      </c>
      <c r="AH217">
        <v>3</v>
      </c>
      <c r="AI217">
        <v>4</v>
      </c>
      <c r="AJ217">
        <v>5</v>
      </c>
      <c r="AK217">
        <v>4</v>
      </c>
      <c r="AL217">
        <v>0</v>
      </c>
      <c r="AM217">
        <v>4</v>
      </c>
    </row>
    <row r="218" spans="2:39" x14ac:dyDescent="0.3">
      <c r="B218" s="2" t="s">
        <v>283</v>
      </c>
      <c r="C218" s="2">
        <v>28</v>
      </c>
      <c r="D218" s="2" t="s">
        <v>190</v>
      </c>
      <c r="E218" s="2" t="s">
        <v>49</v>
      </c>
      <c r="F218" s="2" t="s">
        <v>41</v>
      </c>
      <c r="G218" s="2">
        <v>440</v>
      </c>
      <c r="H218" s="2" t="s">
        <v>42</v>
      </c>
      <c r="I218" s="2">
        <v>21</v>
      </c>
      <c r="J218" s="2">
        <v>3</v>
      </c>
      <c r="K218" s="2" t="s">
        <v>52</v>
      </c>
      <c r="L218" s="2">
        <v>1</v>
      </c>
      <c r="M218" s="2">
        <v>221</v>
      </c>
      <c r="N218" s="2">
        <v>3</v>
      </c>
      <c r="O218" s="2" t="s">
        <v>44</v>
      </c>
      <c r="P218" s="2">
        <v>42</v>
      </c>
      <c r="Q218" s="2">
        <v>3</v>
      </c>
      <c r="R218" s="2">
        <v>1</v>
      </c>
      <c r="S218" s="2" t="s">
        <v>60</v>
      </c>
      <c r="T218" s="2">
        <v>4</v>
      </c>
      <c r="U218" s="2" t="s">
        <v>105</v>
      </c>
      <c r="V218" s="2">
        <v>2713</v>
      </c>
      <c r="W218" s="2" t="s">
        <v>47</v>
      </c>
      <c r="X218" s="2">
        <v>6672</v>
      </c>
      <c r="Y218" s="2">
        <v>1</v>
      </c>
      <c r="Z218" s="2" t="s">
        <v>48</v>
      </c>
      <c r="AA218" s="2" t="s">
        <v>49</v>
      </c>
      <c r="AB218" s="2">
        <v>11</v>
      </c>
      <c r="AC218" s="2">
        <v>3</v>
      </c>
      <c r="AD218" s="2">
        <v>3</v>
      </c>
      <c r="AE218" s="2">
        <v>80</v>
      </c>
      <c r="AF218" s="2">
        <v>1</v>
      </c>
      <c r="AG218" s="2">
        <v>5</v>
      </c>
      <c r="AH218" s="2">
        <v>2</v>
      </c>
      <c r="AI218" s="2">
        <v>1</v>
      </c>
      <c r="AJ218" s="2">
        <v>5</v>
      </c>
      <c r="AK218" s="2">
        <v>2</v>
      </c>
      <c r="AL218" s="2">
        <v>0</v>
      </c>
      <c r="AM218" s="2">
        <v>2</v>
      </c>
    </row>
    <row r="219" spans="2:39" x14ac:dyDescent="0.3">
      <c r="B219" t="s">
        <v>284</v>
      </c>
      <c r="C219">
        <v>28</v>
      </c>
      <c r="D219" t="s">
        <v>190</v>
      </c>
      <c r="E219" t="s">
        <v>40</v>
      </c>
      <c r="F219" t="s">
        <v>41</v>
      </c>
      <c r="G219">
        <v>529</v>
      </c>
      <c r="H219" t="s">
        <v>42</v>
      </c>
      <c r="I219">
        <v>2</v>
      </c>
      <c r="J219">
        <v>4</v>
      </c>
      <c r="K219" t="s">
        <v>43</v>
      </c>
      <c r="L219">
        <v>1</v>
      </c>
      <c r="M219">
        <v>364</v>
      </c>
      <c r="N219">
        <v>1</v>
      </c>
      <c r="O219" t="s">
        <v>44</v>
      </c>
      <c r="P219">
        <v>79</v>
      </c>
      <c r="Q219">
        <v>3</v>
      </c>
      <c r="R219">
        <v>1</v>
      </c>
      <c r="S219" t="s">
        <v>45</v>
      </c>
      <c r="T219">
        <v>3</v>
      </c>
      <c r="U219" t="s">
        <v>46</v>
      </c>
      <c r="V219">
        <v>3485</v>
      </c>
      <c r="W219" t="s">
        <v>47</v>
      </c>
      <c r="X219">
        <v>14935</v>
      </c>
      <c r="Y219">
        <v>2</v>
      </c>
      <c r="Z219" t="s">
        <v>48</v>
      </c>
      <c r="AA219" t="s">
        <v>49</v>
      </c>
      <c r="AB219">
        <v>11</v>
      </c>
      <c r="AC219">
        <v>3</v>
      </c>
      <c r="AD219">
        <v>3</v>
      </c>
      <c r="AE219">
        <v>80</v>
      </c>
      <c r="AF219">
        <v>0</v>
      </c>
      <c r="AG219">
        <v>5</v>
      </c>
      <c r="AH219">
        <v>5</v>
      </c>
      <c r="AI219">
        <v>1</v>
      </c>
      <c r="AJ219">
        <v>0</v>
      </c>
      <c r="AK219">
        <v>0</v>
      </c>
      <c r="AL219">
        <v>0</v>
      </c>
      <c r="AM219">
        <v>0</v>
      </c>
    </row>
    <row r="220" spans="2:39" x14ac:dyDescent="0.3">
      <c r="B220" s="2" t="s">
        <v>285</v>
      </c>
      <c r="C220" s="2">
        <v>28</v>
      </c>
      <c r="D220" s="2" t="s">
        <v>190</v>
      </c>
      <c r="E220" s="2" t="s">
        <v>49</v>
      </c>
      <c r="F220" s="2" t="s">
        <v>41</v>
      </c>
      <c r="G220" s="2">
        <v>1158</v>
      </c>
      <c r="H220" s="2" t="s">
        <v>42</v>
      </c>
      <c r="I220" s="2">
        <v>9</v>
      </c>
      <c r="J220" s="2">
        <v>3</v>
      </c>
      <c r="K220" s="2" t="s">
        <v>52</v>
      </c>
      <c r="L220" s="2">
        <v>1</v>
      </c>
      <c r="M220" s="2">
        <v>377</v>
      </c>
      <c r="N220" s="2">
        <v>4</v>
      </c>
      <c r="O220" s="2" t="s">
        <v>44</v>
      </c>
      <c r="P220" s="2">
        <v>94</v>
      </c>
      <c r="Q220" s="2">
        <v>3</v>
      </c>
      <c r="R220" s="2">
        <v>1</v>
      </c>
      <c r="S220" s="2" t="s">
        <v>60</v>
      </c>
      <c r="T220" s="2">
        <v>4</v>
      </c>
      <c r="U220" s="2" t="s">
        <v>105</v>
      </c>
      <c r="V220" s="2">
        <v>2070</v>
      </c>
      <c r="W220" s="2" t="s">
        <v>47</v>
      </c>
      <c r="X220" s="2">
        <v>2613</v>
      </c>
      <c r="Y220" s="2">
        <v>1</v>
      </c>
      <c r="Z220" s="2" t="s">
        <v>48</v>
      </c>
      <c r="AA220" s="2" t="s">
        <v>49</v>
      </c>
      <c r="AB220" s="2">
        <v>23</v>
      </c>
      <c r="AC220" s="2">
        <v>4</v>
      </c>
      <c r="AD220" s="2">
        <v>4</v>
      </c>
      <c r="AE220" s="2">
        <v>80</v>
      </c>
      <c r="AF220" s="2">
        <v>1</v>
      </c>
      <c r="AG220" s="2">
        <v>5</v>
      </c>
      <c r="AH220" s="2">
        <v>3</v>
      </c>
      <c r="AI220" s="2">
        <v>2</v>
      </c>
      <c r="AJ220" s="2">
        <v>5</v>
      </c>
      <c r="AK220" s="2">
        <v>2</v>
      </c>
      <c r="AL220" s="2">
        <v>0</v>
      </c>
      <c r="AM220" s="2">
        <v>4</v>
      </c>
    </row>
    <row r="221" spans="2:39" x14ac:dyDescent="0.3">
      <c r="B221" t="s">
        <v>286</v>
      </c>
      <c r="C221">
        <v>28</v>
      </c>
      <c r="D221" t="s">
        <v>190</v>
      </c>
      <c r="E221" t="s">
        <v>49</v>
      </c>
      <c r="F221" t="s">
        <v>41</v>
      </c>
      <c r="G221">
        <v>1117</v>
      </c>
      <c r="H221" t="s">
        <v>42</v>
      </c>
      <c r="I221">
        <v>8</v>
      </c>
      <c r="J221">
        <v>2</v>
      </c>
      <c r="K221" t="s">
        <v>43</v>
      </c>
      <c r="L221">
        <v>1</v>
      </c>
      <c r="M221">
        <v>395</v>
      </c>
      <c r="N221">
        <v>4</v>
      </c>
      <c r="O221" t="s">
        <v>53</v>
      </c>
      <c r="P221">
        <v>66</v>
      </c>
      <c r="Q221">
        <v>3</v>
      </c>
      <c r="R221">
        <v>1</v>
      </c>
      <c r="S221" t="s">
        <v>60</v>
      </c>
      <c r="T221">
        <v>4</v>
      </c>
      <c r="U221" t="s">
        <v>46</v>
      </c>
      <c r="V221">
        <v>3310</v>
      </c>
      <c r="W221" t="s">
        <v>47</v>
      </c>
      <c r="X221">
        <v>4488</v>
      </c>
      <c r="Y221">
        <v>1</v>
      </c>
      <c r="Z221" t="s">
        <v>48</v>
      </c>
      <c r="AA221" t="s">
        <v>49</v>
      </c>
      <c r="AB221">
        <v>21</v>
      </c>
      <c r="AC221">
        <v>4</v>
      </c>
      <c r="AD221">
        <v>4</v>
      </c>
      <c r="AE221">
        <v>80</v>
      </c>
      <c r="AF221">
        <v>0</v>
      </c>
      <c r="AG221">
        <v>5</v>
      </c>
      <c r="AH221">
        <v>3</v>
      </c>
      <c r="AI221">
        <v>3</v>
      </c>
      <c r="AJ221">
        <v>5</v>
      </c>
      <c r="AK221">
        <v>3</v>
      </c>
      <c r="AL221">
        <v>0</v>
      </c>
      <c r="AM221">
        <v>2</v>
      </c>
    </row>
    <row r="222" spans="2:39" x14ac:dyDescent="0.3">
      <c r="B222" s="2" t="s">
        <v>287</v>
      </c>
      <c r="C222" s="2">
        <v>28</v>
      </c>
      <c r="D222" s="2" t="s">
        <v>190</v>
      </c>
      <c r="E222" s="2" t="s">
        <v>49</v>
      </c>
      <c r="F222" s="2" t="s">
        <v>41</v>
      </c>
      <c r="G222" s="2">
        <v>1476</v>
      </c>
      <c r="H222" s="2" t="s">
        <v>42</v>
      </c>
      <c r="I222" s="2">
        <v>16</v>
      </c>
      <c r="J222" s="2">
        <v>2</v>
      </c>
      <c r="K222" s="2" t="s">
        <v>52</v>
      </c>
      <c r="L222" s="2">
        <v>1</v>
      </c>
      <c r="M222" s="2">
        <v>412</v>
      </c>
      <c r="N222" s="2">
        <v>2</v>
      </c>
      <c r="O222" s="2" t="s">
        <v>44</v>
      </c>
      <c r="P222" s="2">
        <v>68</v>
      </c>
      <c r="Q222" s="2">
        <v>4</v>
      </c>
      <c r="R222" s="2">
        <v>2</v>
      </c>
      <c r="S222" s="2" t="s">
        <v>161</v>
      </c>
      <c r="T222" s="2">
        <v>1</v>
      </c>
      <c r="U222" s="2" t="s">
        <v>46</v>
      </c>
      <c r="V222" s="2">
        <v>5661</v>
      </c>
      <c r="W222" s="2" t="s">
        <v>163</v>
      </c>
      <c r="X222" s="2">
        <v>4824</v>
      </c>
      <c r="Y222" s="2">
        <v>0</v>
      </c>
      <c r="Z222" s="2" t="s">
        <v>48</v>
      </c>
      <c r="AA222" s="2" t="s">
        <v>49</v>
      </c>
      <c r="AB222" s="2">
        <v>19</v>
      </c>
      <c r="AC222" s="2">
        <v>3</v>
      </c>
      <c r="AD222" s="2">
        <v>3</v>
      </c>
      <c r="AE222" s="2">
        <v>80</v>
      </c>
      <c r="AF222" s="2">
        <v>0</v>
      </c>
      <c r="AG222" s="2">
        <v>9</v>
      </c>
      <c r="AH222" s="2">
        <v>2</v>
      </c>
      <c r="AI222" s="2">
        <v>3</v>
      </c>
      <c r="AJ222" s="2">
        <v>8</v>
      </c>
      <c r="AK222" s="2">
        <v>3</v>
      </c>
      <c r="AL222" s="2">
        <v>0</v>
      </c>
      <c r="AM222" s="2">
        <v>7</v>
      </c>
    </row>
    <row r="223" spans="2:39" x14ac:dyDescent="0.3">
      <c r="B223" t="s">
        <v>288</v>
      </c>
      <c r="C223">
        <v>28</v>
      </c>
      <c r="D223" t="s">
        <v>190</v>
      </c>
      <c r="E223" t="s">
        <v>40</v>
      </c>
      <c r="F223" t="s">
        <v>41</v>
      </c>
      <c r="G223">
        <v>1157</v>
      </c>
      <c r="H223" t="s">
        <v>42</v>
      </c>
      <c r="I223">
        <v>2</v>
      </c>
      <c r="J223">
        <v>4</v>
      </c>
      <c r="K223" t="s">
        <v>52</v>
      </c>
      <c r="L223">
        <v>1</v>
      </c>
      <c r="M223">
        <v>440</v>
      </c>
      <c r="N223">
        <v>1</v>
      </c>
      <c r="O223" t="s">
        <v>44</v>
      </c>
      <c r="P223">
        <v>84</v>
      </c>
      <c r="Q223">
        <v>1</v>
      </c>
      <c r="R223">
        <v>1</v>
      </c>
      <c r="S223" t="s">
        <v>60</v>
      </c>
      <c r="T223">
        <v>4</v>
      </c>
      <c r="U223" t="s">
        <v>105</v>
      </c>
      <c r="V223">
        <v>3464</v>
      </c>
      <c r="W223" t="s">
        <v>47</v>
      </c>
      <c r="X223">
        <v>24737</v>
      </c>
      <c r="Y223">
        <v>5</v>
      </c>
      <c r="Z223" t="s">
        <v>48</v>
      </c>
      <c r="AA223" t="s">
        <v>40</v>
      </c>
      <c r="AB223">
        <v>13</v>
      </c>
      <c r="AC223">
        <v>3</v>
      </c>
      <c r="AD223">
        <v>4</v>
      </c>
      <c r="AE223">
        <v>80</v>
      </c>
      <c r="AF223">
        <v>0</v>
      </c>
      <c r="AG223">
        <v>5</v>
      </c>
      <c r="AH223">
        <v>4</v>
      </c>
      <c r="AI223">
        <v>2</v>
      </c>
      <c r="AJ223">
        <v>3</v>
      </c>
      <c r="AK223">
        <v>2</v>
      </c>
      <c r="AL223">
        <v>2</v>
      </c>
      <c r="AM223">
        <v>2</v>
      </c>
    </row>
    <row r="224" spans="2:39" x14ac:dyDescent="0.3">
      <c r="B224" s="2" t="s">
        <v>289</v>
      </c>
      <c r="C224" s="2">
        <v>28</v>
      </c>
      <c r="D224" s="2" t="s">
        <v>190</v>
      </c>
      <c r="E224" s="2" t="s">
        <v>49</v>
      </c>
      <c r="F224" s="2" t="s">
        <v>41</v>
      </c>
      <c r="G224" s="2">
        <v>304</v>
      </c>
      <c r="H224" s="2" t="s">
        <v>51</v>
      </c>
      <c r="I224" s="2">
        <v>9</v>
      </c>
      <c r="J224" s="2">
        <v>4</v>
      </c>
      <c r="K224" s="2" t="s">
        <v>43</v>
      </c>
      <c r="L224" s="2">
        <v>1</v>
      </c>
      <c r="M224" s="2">
        <v>498</v>
      </c>
      <c r="N224" s="2">
        <v>2</v>
      </c>
      <c r="O224" s="2" t="s">
        <v>44</v>
      </c>
      <c r="P224" s="2">
        <v>92</v>
      </c>
      <c r="Q224" s="2">
        <v>3</v>
      </c>
      <c r="R224" s="2">
        <v>2</v>
      </c>
      <c r="S224" s="2" t="s">
        <v>137</v>
      </c>
      <c r="T224" s="2">
        <v>4</v>
      </c>
      <c r="U224" s="2" t="s">
        <v>46</v>
      </c>
      <c r="V224" s="2">
        <v>5253</v>
      </c>
      <c r="W224" s="2" t="s">
        <v>163</v>
      </c>
      <c r="X224" s="2">
        <v>20750</v>
      </c>
      <c r="Y224" s="2">
        <v>1</v>
      </c>
      <c r="Z224" s="2" t="s">
        <v>48</v>
      </c>
      <c r="AA224" s="2" t="s">
        <v>49</v>
      </c>
      <c r="AB224" s="2">
        <v>16</v>
      </c>
      <c r="AC224" s="2">
        <v>3</v>
      </c>
      <c r="AD224" s="2">
        <v>4</v>
      </c>
      <c r="AE224" s="2">
        <v>80</v>
      </c>
      <c r="AF224" s="2">
        <v>0</v>
      </c>
      <c r="AG224" s="2">
        <v>7</v>
      </c>
      <c r="AH224" s="2">
        <v>1</v>
      </c>
      <c r="AI224" s="2">
        <v>3</v>
      </c>
      <c r="AJ224" s="2">
        <v>7</v>
      </c>
      <c r="AK224" s="2">
        <v>5</v>
      </c>
      <c r="AL224" s="2">
        <v>0</v>
      </c>
      <c r="AM224" s="2">
        <v>7</v>
      </c>
    </row>
    <row r="225" spans="2:39" x14ac:dyDescent="0.3">
      <c r="B225" t="s">
        <v>290</v>
      </c>
      <c r="C225">
        <v>28</v>
      </c>
      <c r="D225" t="s">
        <v>190</v>
      </c>
      <c r="E225" t="s">
        <v>49</v>
      </c>
      <c r="F225" t="s">
        <v>41</v>
      </c>
      <c r="G225">
        <v>1300</v>
      </c>
      <c r="H225" t="s">
        <v>42</v>
      </c>
      <c r="I225">
        <v>17</v>
      </c>
      <c r="J225">
        <v>2</v>
      </c>
      <c r="K225" t="s">
        <v>52</v>
      </c>
      <c r="L225">
        <v>1</v>
      </c>
      <c r="M225">
        <v>536</v>
      </c>
      <c r="N225">
        <v>3</v>
      </c>
      <c r="O225" t="s">
        <v>44</v>
      </c>
      <c r="P225">
        <v>79</v>
      </c>
      <c r="Q225">
        <v>3</v>
      </c>
      <c r="R225">
        <v>2</v>
      </c>
      <c r="S225" t="s">
        <v>45</v>
      </c>
      <c r="T225">
        <v>1</v>
      </c>
      <c r="U225" t="s">
        <v>102</v>
      </c>
      <c r="V225">
        <v>4558</v>
      </c>
      <c r="W225" t="s">
        <v>47</v>
      </c>
      <c r="X225">
        <v>13535</v>
      </c>
      <c r="Y225">
        <v>1</v>
      </c>
      <c r="Z225" t="s">
        <v>48</v>
      </c>
      <c r="AA225" t="s">
        <v>49</v>
      </c>
      <c r="AB225">
        <v>12</v>
      </c>
      <c r="AC225">
        <v>3</v>
      </c>
      <c r="AD225">
        <v>4</v>
      </c>
      <c r="AE225">
        <v>80</v>
      </c>
      <c r="AF225">
        <v>1</v>
      </c>
      <c r="AG225">
        <v>10</v>
      </c>
      <c r="AH225">
        <v>2</v>
      </c>
      <c r="AI225">
        <v>3</v>
      </c>
      <c r="AJ225">
        <v>10</v>
      </c>
      <c r="AK225">
        <v>0</v>
      </c>
      <c r="AL225">
        <v>1</v>
      </c>
    </row>
    <row r="226" spans="2:39" x14ac:dyDescent="0.3">
      <c r="B226" s="2" t="s">
        <v>291</v>
      </c>
      <c r="C226" s="2">
        <v>28</v>
      </c>
      <c r="D226" s="2" t="s">
        <v>190</v>
      </c>
      <c r="E226" s="2" t="s">
        <v>40</v>
      </c>
      <c r="F226" s="2" t="s">
        <v>41</v>
      </c>
      <c r="G226" s="2">
        <v>654</v>
      </c>
      <c r="H226" s="2" t="s">
        <v>42</v>
      </c>
      <c r="I226" s="2">
        <v>1</v>
      </c>
      <c r="J226" s="2">
        <v>2</v>
      </c>
      <c r="K226" s="2" t="s">
        <v>43</v>
      </c>
      <c r="L226" s="2">
        <v>1</v>
      </c>
      <c r="M226" s="2">
        <v>741</v>
      </c>
      <c r="N226" s="2">
        <v>1</v>
      </c>
      <c r="O226" s="2" t="s">
        <v>53</v>
      </c>
      <c r="P226" s="2">
        <v>67</v>
      </c>
      <c r="Q226" s="2">
        <v>1</v>
      </c>
      <c r="R226" s="2">
        <v>1</v>
      </c>
      <c r="S226" s="2" t="s">
        <v>60</v>
      </c>
      <c r="T226" s="2">
        <v>2</v>
      </c>
      <c r="U226" s="2" t="s">
        <v>46</v>
      </c>
      <c r="V226" s="2">
        <v>2216</v>
      </c>
      <c r="W226" s="2" t="s">
        <v>47</v>
      </c>
      <c r="X226" s="2">
        <v>3872</v>
      </c>
      <c r="Y226" s="2">
        <v>7</v>
      </c>
      <c r="Z226" s="2" t="s">
        <v>48</v>
      </c>
      <c r="AA226" s="2" t="s">
        <v>40</v>
      </c>
      <c r="AB226" s="2">
        <v>13</v>
      </c>
      <c r="AC226" s="2">
        <v>3</v>
      </c>
      <c r="AD226" s="2">
        <v>4</v>
      </c>
      <c r="AE226" s="2">
        <v>80</v>
      </c>
      <c r="AF226" s="2">
        <v>0</v>
      </c>
      <c r="AG226" s="2">
        <v>10</v>
      </c>
      <c r="AH226" s="2">
        <v>4</v>
      </c>
      <c r="AI226" s="2">
        <v>3</v>
      </c>
      <c r="AJ226" s="2">
        <v>7</v>
      </c>
      <c r="AK226" s="2">
        <v>7</v>
      </c>
      <c r="AL226" s="2">
        <v>3</v>
      </c>
      <c r="AM226" s="2">
        <v>7</v>
      </c>
    </row>
    <row r="227" spans="2:39" x14ac:dyDescent="0.3">
      <c r="B227" t="s">
        <v>292</v>
      </c>
      <c r="C227">
        <v>28</v>
      </c>
      <c r="D227" t="s">
        <v>190</v>
      </c>
      <c r="E227" t="s">
        <v>40</v>
      </c>
      <c r="F227" t="s">
        <v>41</v>
      </c>
      <c r="G227">
        <v>890</v>
      </c>
      <c r="H227" t="s">
        <v>42</v>
      </c>
      <c r="I227">
        <v>2</v>
      </c>
      <c r="J227">
        <v>4</v>
      </c>
      <c r="K227" t="s">
        <v>52</v>
      </c>
      <c r="L227">
        <v>1</v>
      </c>
      <c r="M227">
        <v>828</v>
      </c>
      <c r="N227">
        <v>3</v>
      </c>
      <c r="O227" t="s">
        <v>44</v>
      </c>
      <c r="P227">
        <v>46</v>
      </c>
      <c r="Q227">
        <v>3</v>
      </c>
      <c r="R227">
        <v>1</v>
      </c>
      <c r="S227" t="s">
        <v>60</v>
      </c>
      <c r="T227">
        <v>3</v>
      </c>
      <c r="U227" t="s">
        <v>46</v>
      </c>
      <c r="V227">
        <v>4382</v>
      </c>
      <c r="W227" t="s">
        <v>47</v>
      </c>
      <c r="X227">
        <v>16374</v>
      </c>
      <c r="Y227">
        <v>6</v>
      </c>
      <c r="Z227" t="s">
        <v>48</v>
      </c>
      <c r="AA227" t="s">
        <v>49</v>
      </c>
      <c r="AB227">
        <v>17</v>
      </c>
      <c r="AC227">
        <v>3</v>
      </c>
      <c r="AD227">
        <v>4</v>
      </c>
      <c r="AE227">
        <v>80</v>
      </c>
      <c r="AF227">
        <v>0</v>
      </c>
      <c r="AG227">
        <v>5</v>
      </c>
      <c r="AH227">
        <v>3</v>
      </c>
      <c r="AI227">
        <v>2</v>
      </c>
      <c r="AJ227">
        <v>2</v>
      </c>
      <c r="AK227">
        <v>2</v>
      </c>
      <c r="AL227">
        <v>2</v>
      </c>
      <c r="AM227">
        <v>1</v>
      </c>
    </row>
    <row r="228" spans="2:39" x14ac:dyDescent="0.3">
      <c r="B228" s="2" t="s">
        <v>293</v>
      </c>
      <c r="C228" s="2">
        <v>28</v>
      </c>
      <c r="D228" s="2" t="s">
        <v>190</v>
      </c>
      <c r="E228" s="2" t="s">
        <v>49</v>
      </c>
      <c r="F228" s="2" t="s">
        <v>41</v>
      </c>
      <c r="G228" s="2">
        <v>760</v>
      </c>
      <c r="H228" s="2" t="s">
        <v>51</v>
      </c>
      <c r="I228" s="2">
        <v>2</v>
      </c>
      <c r="J228" s="2">
        <v>4</v>
      </c>
      <c r="K228" s="2" t="s">
        <v>57</v>
      </c>
      <c r="L228" s="2">
        <v>1</v>
      </c>
      <c r="M228" s="2">
        <v>846</v>
      </c>
      <c r="N228" s="2">
        <v>2</v>
      </c>
      <c r="O228" s="2" t="s">
        <v>53</v>
      </c>
      <c r="P228" s="2">
        <v>81</v>
      </c>
      <c r="Q228" s="2">
        <v>3</v>
      </c>
      <c r="R228" s="2">
        <v>2</v>
      </c>
      <c r="S228" s="2" t="s">
        <v>137</v>
      </c>
      <c r="T228" s="2">
        <v>2</v>
      </c>
      <c r="U228" s="2" t="s">
        <v>105</v>
      </c>
      <c r="V228" s="2">
        <v>4779</v>
      </c>
      <c r="W228" s="2" t="s">
        <v>47</v>
      </c>
      <c r="X228" s="2">
        <v>3698</v>
      </c>
      <c r="Y228" s="2">
        <v>1</v>
      </c>
      <c r="Z228" s="2" t="s">
        <v>48</v>
      </c>
      <c r="AA228" s="2" t="s">
        <v>40</v>
      </c>
      <c r="AB228" s="2">
        <v>20</v>
      </c>
      <c r="AC228" s="2">
        <v>4</v>
      </c>
      <c r="AD228" s="2">
        <v>1</v>
      </c>
      <c r="AE228" s="2">
        <v>80</v>
      </c>
      <c r="AF228" s="2">
        <v>0</v>
      </c>
      <c r="AG228" s="2">
        <v>8</v>
      </c>
      <c r="AH228" s="2">
        <v>2</v>
      </c>
      <c r="AI228" s="2">
        <v>3</v>
      </c>
      <c r="AJ228" s="2">
        <v>8</v>
      </c>
      <c r="AK228" s="2">
        <v>7</v>
      </c>
      <c r="AL228" s="2">
        <v>7</v>
      </c>
      <c r="AM228" s="2">
        <v>5</v>
      </c>
    </row>
    <row r="229" spans="2:39" x14ac:dyDescent="0.3">
      <c r="B229" t="s">
        <v>294</v>
      </c>
      <c r="C229">
        <v>28</v>
      </c>
      <c r="D229" t="s">
        <v>190</v>
      </c>
      <c r="E229" t="s">
        <v>49</v>
      </c>
      <c r="F229" t="s">
        <v>41</v>
      </c>
      <c r="G229">
        <v>1169</v>
      </c>
      <c r="H229" t="s">
        <v>71</v>
      </c>
      <c r="I229">
        <v>8</v>
      </c>
      <c r="J229">
        <v>2</v>
      </c>
      <c r="K229" t="s">
        <v>52</v>
      </c>
      <c r="L229">
        <v>1</v>
      </c>
      <c r="M229">
        <v>869</v>
      </c>
      <c r="N229">
        <v>2</v>
      </c>
      <c r="O229" t="s">
        <v>44</v>
      </c>
      <c r="P229">
        <v>63</v>
      </c>
      <c r="Q229">
        <v>2</v>
      </c>
      <c r="R229">
        <v>1</v>
      </c>
      <c r="S229" t="s">
        <v>71</v>
      </c>
      <c r="T229">
        <v>4</v>
      </c>
      <c r="U229" t="s">
        <v>102</v>
      </c>
      <c r="V229">
        <v>4936</v>
      </c>
      <c r="W229" t="s">
        <v>47</v>
      </c>
      <c r="X229">
        <v>23965</v>
      </c>
      <c r="Y229">
        <v>1</v>
      </c>
      <c r="Z229" t="s">
        <v>48</v>
      </c>
      <c r="AA229" t="s">
        <v>49</v>
      </c>
      <c r="AB229">
        <v>13</v>
      </c>
      <c r="AC229">
        <v>3</v>
      </c>
      <c r="AD229">
        <v>4</v>
      </c>
      <c r="AE229">
        <v>80</v>
      </c>
      <c r="AF229">
        <v>1</v>
      </c>
      <c r="AG229">
        <v>6</v>
      </c>
      <c r="AH229">
        <v>6</v>
      </c>
      <c r="AI229">
        <v>3</v>
      </c>
      <c r="AJ229">
        <v>5</v>
      </c>
      <c r="AK229">
        <v>1</v>
      </c>
      <c r="AL229">
        <v>0</v>
      </c>
      <c r="AM229">
        <v>4</v>
      </c>
    </row>
    <row r="230" spans="2:39" x14ac:dyDescent="0.3">
      <c r="B230" s="2" t="s">
        <v>295</v>
      </c>
      <c r="C230" s="2">
        <v>28</v>
      </c>
      <c r="D230" s="2" t="s">
        <v>190</v>
      </c>
      <c r="E230" s="2" t="s">
        <v>49</v>
      </c>
      <c r="F230" s="2" t="s">
        <v>41</v>
      </c>
      <c r="G230" s="2">
        <v>821</v>
      </c>
      <c r="H230" s="2" t="s">
        <v>51</v>
      </c>
      <c r="I230" s="2">
        <v>5</v>
      </c>
      <c r="J230" s="2">
        <v>4</v>
      </c>
      <c r="K230" s="2" t="s">
        <v>52</v>
      </c>
      <c r="L230" s="2">
        <v>1</v>
      </c>
      <c r="M230" s="2">
        <v>916</v>
      </c>
      <c r="N230" s="2">
        <v>1</v>
      </c>
      <c r="O230" s="2" t="s">
        <v>44</v>
      </c>
      <c r="P230" s="2">
        <v>98</v>
      </c>
      <c r="Q230" s="2">
        <v>3</v>
      </c>
      <c r="R230" s="2">
        <v>2</v>
      </c>
      <c r="S230" s="2" t="s">
        <v>137</v>
      </c>
      <c r="T230" s="2">
        <v>4</v>
      </c>
      <c r="U230" s="2" t="s">
        <v>46</v>
      </c>
      <c r="V230" s="2">
        <v>4908</v>
      </c>
      <c r="W230" s="2" t="s">
        <v>47</v>
      </c>
      <c r="X230" s="2">
        <v>24252</v>
      </c>
      <c r="Y230" s="2">
        <v>1</v>
      </c>
      <c r="Z230" s="2" t="s">
        <v>48</v>
      </c>
      <c r="AA230" s="2" t="s">
        <v>49</v>
      </c>
      <c r="AB230" s="2">
        <v>14</v>
      </c>
      <c r="AC230" s="2">
        <v>3</v>
      </c>
      <c r="AD230" s="2">
        <v>2</v>
      </c>
      <c r="AE230" s="2">
        <v>80</v>
      </c>
      <c r="AF230" s="2">
        <v>0</v>
      </c>
      <c r="AG230" s="2">
        <v>4</v>
      </c>
      <c r="AH230" s="2">
        <v>3</v>
      </c>
      <c r="AI230" s="2">
        <v>3</v>
      </c>
      <c r="AJ230" s="2">
        <v>4</v>
      </c>
      <c r="AK230" s="2">
        <v>2</v>
      </c>
      <c r="AL230" s="2">
        <v>0</v>
      </c>
      <c r="AM230" s="2">
        <v>2</v>
      </c>
    </row>
    <row r="231" spans="2:39" x14ac:dyDescent="0.3">
      <c r="B231" t="s">
        <v>296</v>
      </c>
      <c r="C231">
        <v>28</v>
      </c>
      <c r="D231" t="s">
        <v>190</v>
      </c>
      <c r="E231" t="s">
        <v>49</v>
      </c>
      <c r="F231" t="s">
        <v>41</v>
      </c>
      <c r="G231">
        <v>995</v>
      </c>
      <c r="H231" t="s">
        <v>42</v>
      </c>
      <c r="I231">
        <v>9</v>
      </c>
      <c r="J231">
        <v>3</v>
      </c>
      <c r="K231" t="s">
        <v>52</v>
      </c>
      <c r="L231">
        <v>1</v>
      </c>
      <c r="M231">
        <v>930</v>
      </c>
      <c r="N231">
        <v>3</v>
      </c>
      <c r="O231" t="s">
        <v>53</v>
      </c>
      <c r="P231">
        <v>77</v>
      </c>
      <c r="Q231">
        <v>3</v>
      </c>
      <c r="R231">
        <v>1</v>
      </c>
      <c r="S231" t="s">
        <v>60</v>
      </c>
      <c r="T231">
        <v>3</v>
      </c>
      <c r="U231" t="s">
        <v>102</v>
      </c>
      <c r="V231">
        <v>2377</v>
      </c>
      <c r="W231" t="s">
        <v>47</v>
      </c>
      <c r="X231">
        <v>9834</v>
      </c>
      <c r="Y231">
        <v>5</v>
      </c>
      <c r="Z231" t="s">
        <v>48</v>
      </c>
      <c r="AA231" t="s">
        <v>49</v>
      </c>
      <c r="AB231">
        <v>18</v>
      </c>
      <c r="AC231">
        <v>3</v>
      </c>
      <c r="AD231">
        <v>2</v>
      </c>
      <c r="AE231">
        <v>80</v>
      </c>
      <c r="AF231">
        <v>1</v>
      </c>
      <c r="AG231">
        <v>6</v>
      </c>
      <c r="AH231">
        <v>2</v>
      </c>
      <c r="AI231">
        <v>3</v>
      </c>
      <c r="AJ231">
        <v>2</v>
      </c>
      <c r="AK231">
        <v>2</v>
      </c>
      <c r="AL231">
        <v>2</v>
      </c>
      <c r="AM231">
        <v>2</v>
      </c>
    </row>
    <row r="232" spans="2:39" x14ac:dyDescent="0.3">
      <c r="B232" s="2" t="s">
        <v>297</v>
      </c>
      <c r="C232" s="2">
        <v>28</v>
      </c>
      <c r="D232" s="2" t="s">
        <v>190</v>
      </c>
      <c r="E232" s="2" t="s">
        <v>49</v>
      </c>
      <c r="F232" s="2" t="s">
        <v>41</v>
      </c>
      <c r="G232" s="2">
        <v>1144</v>
      </c>
      <c r="H232" s="2" t="s">
        <v>51</v>
      </c>
      <c r="I232" s="2">
        <v>10</v>
      </c>
      <c r="J232" s="2">
        <v>1</v>
      </c>
      <c r="K232" s="2" t="s">
        <v>52</v>
      </c>
      <c r="L232" s="2">
        <v>1</v>
      </c>
      <c r="M232" s="2">
        <v>1056</v>
      </c>
      <c r="N232" s="2">
        <v>4</v>
      </c>
      <c r="O232" s="2" t="s">
        <v>44</v>
      </c>
      <c r="P232" s="2">
        <v>74</v>
      </c>
      <c r="Q232" s="2">
        <v>3</v>
      </c>
      <c r="R232" s="2">
        <v>1</v>
      </c>
      <c r="S232" s="2" t="s">
        <v>54</v>
      </c>
      <c r="T232" s="2">
        <v>2</v>
      </c>
      <c r="U232" s="2" t="s">
        <v>105</v>
      </c>
      <c r="V232" s="2">
        <v>1052</v>
      </c>
      <c r="W232" s="2" t="s">
        <v>47</v>
      </c>
      <c r="X232" s="2">
        <v>23384</v>
      </c>
      <c r="Y232" s="2">
        <v>1</v>
      </c>
      <c r="Z232" s="2" t="s">
        <v>48</v>
      </c>
      <c r="AA232" s="2" t="s">
        <v>49</v>
      </c>
      <c r="AB232" s="2">
        <v>22</v>
      </c>
      <c r="AC232" s="2">
        <v>4</v>
      </c>
      <c r="AD232" s="2">
        <v>2</v>
      </c>
      <c r="AE232" s="2">
        <v>80</v>
      </c>
      <c r="AF232" s="2">
        <v>0</v>
      </c>
      <c r="AG232" s="2">
        <v>1</v>
      </c>
      <c r="AH232" s="2">
        <v>5</v>
      </c>
      <c r="AI232" s="2">
        <v>3</v>
      </c>
      <c r="AJ232" s="2">
        <v>1</v>
      </c>
      <c r="AK232" s="2">
        <v>0</v>
      </c>
      <c r="AL232" s="2">
        <v>0</v>
      </c>
      <c r="AM232" s="2">
        <v>0</v>
      </c>
    </row>
    <row r="233" spans="2:39" x14ac:dyDescent="0.3">
      <c r="B233" t="s">
        <v>298</v>
      </c>
      <c r="C233">
        <v>28</v>
      </c>
      <c r="D233" t="s">
        <v>190</v>
      </c>
      <c r="E233" t="s">
        <v>40</v>
      </c>
      <c r="F233" t="s">
        <v>59</v>
      </c>
      <c r="G233">
        <v>1366</v>
      </c>
      <c r="H233" t="s">
        <v>42</v>
      </c>
      <c r="I233">
        <v>24</v>
      </c>
      <c r="J233">
        <v>2</v>
      </c>
      <c r="K233" t="s">
        <v>68</v>
      </c>
      <c r="L233">
        <v>1</v>
      </c>
      <c r="M233">
        <v>1082</v>
      </c>
      <c r="N233">
        <v>2</v>
      </c>
      <c r="O233" t="s">
        <v>44</v>
      </c>
      <c r="P233">
        <v>72</v>
      </c>
      <c r="Q233">
        <v>2</v>
      </c>
      <c r="R233">
        <v>3</v>
      </c>
      <c r="S233" t="s">
        <v>161</v>
      </c>
      <c r="T233">
        <v>1</v>
      </c>
      <c r="U233" t="s">
        <v>46</v>
      </c>
      <c r="V233">
        <v>8722</v>
      </c>
      <c r="W233" t="s">
        <v>163</v>
      </c>
      <c r="X233">
        <v>12355</v>
      </c>
      <c r="Y233">
        <v>1</v>
      </c>
      <c r="Z233" t="s">
        <v>48</v>
      </c>
      <c r="AA233" t="s">
        <v>49</v>
      </c>
      <c r="AB233">
        <v>12</v>
      </c>
      <c r="AC233">
        <v>3</v>
      </c>
      <c r="AD233">
        <v>1</v>
      </c>
      <c r="AE233">
        <v>80</v>
      </c>
      <c r="AF233">
        <v>0</v>
      </c>
      <c r="AG233">
        <v>10</v>
      </c>
      <c r="AH233">
        <v>2</v>
      </c>
      <c r="AI233">
        <v>2</v>
      </c>
      <c r="AJ233">
        <v>10</v>
      </c>
      <c r="AK233">
        <v>7</v>
      </c>
      <c r="AL233">
        <v>1</v>
      </c>
      <c r="AM233">
        <v>9</v>
      </c>
    </row>
    <row r="234" spans="2:39" x14ac:dyDescent="0.3">
      <c r="B234" s="2" t="s">
        <v>299</v>
      </c>
      <c r="C234" s="2">
        <v>28</v>
      </c>
      <c r="D234" s="2" t="s">
        <v>190</v>
      </c>
      <c r="E234" s="2" t="s">
        <v>49</v>
      </c>
      <c r="F234" s="2" t="s">
        <v>41</v>
      </c>
      <c r="G234" s="2">
        <v>857</v>
      </c>
      <c r="H234" s="2" t="s">
        <v>42</v>
      </c>
      <c r="I234" s="2">
        <v>10</v>
      </c>
      <c r="J234" s="2">
        <v>3</v>
      </c>
      <c r="K234" s="2" t="s">
        <v>73</v>
      </c>
      <c r="L234" s="2">
        <v>1</v>
      </c>
      <c r="M234" s="2">
        <v>1097</v>
      </c>
      <c r="N234" s="2">
        <v>3</v>
      </c>
      <c r="O234" s="2" t="s">
        <v>53</v>
      </c>
      <c r="P234" s="2">
        <v>59</v>
      </c>
      <c r="Q234" s="2">
        <v>3</v>
      </c>
      <c r="R234" s="2">
        <v>2</v>
      </c>
      <c r="S234" s="2" t="s">
        <v>60</v>
      </c>
      <c r="T234" s="2">
        <v>3</v>
      </c>
      <c r="U234" s="2" t="s">
        <v>46</v>
      </c>
      <c r="V234" s="2">
        <v>3660</v>
      </c>
      <c r="W234" s="2" t="s">
        <v>47</v>
      </c>
      <c r="X234" s="2">
        <v>7909</v>
      </c>
      <c r="Y234" s="2">
        <v>3</v>
      </c>
      <c r="Z234" s="2" t="s">
        <v>48</v>
      </c>
      <c r="AA234" s="2" t="s">
        <v>49</v>
      </c>
      <c r="AB234" s="2">
        <v>13</v>
      </c>
      <c r="AC234" s="2">
        <v>3</v>
      </c>
      <c r="AD234" s="2">
        <v>4</v>
      </c>
      <c r="AE234" s="2">
        <v>80</v>
      </c>
      <c r="AF234" s="2">
        <v>0</v>
      </c>
      <c r="AG234" s="2">
        <v>10</v>
      </c>
      <c r="AH234" s="2">
        <v>4</v>
      </c>
      <c r="AI234" s="2">
        <v>4</v>
      </c>
      <c r="AJ234" s="2">
        <v>8</v>
      </c>
      <c r="AK234" s="2">
        <v>7</v>
      </c>
      <c r="AL234" s="2">
        <v>1</v>
      </c>
      <c r="AM234" s="2">
        <v>7</v>
      </c>
    </row>
    <row r="235" spans="2:39" x14ac:dyDescent="0.3">
      <c r="B235" t="s">
        <v>300</v>
      </c>
      <c r="C235">
        <v>28</v>
      </c>
      <c r="D235" t="s">
        <v>190</v>
      </c>
      <c r="E235" t="s">
        <v>49</v>
      </c>
      <c r="F235" t="s">
        <v>41</v>
      </c>
      <c r="G235">
        <v>895</v>
      </c>
      <c r="H235" t="s">
        <v>42</v>
      </c>
      <c r="I235">
        <v>15</v>
      </c>
      <c r="J235">
        <v>2</v>
      </c>
      <c r="K235" t="s">
        <v>43</v>
      </c>
      <c r="L235">
        <v>1</v>
      </c>
      <c r="M235">
        <v>1102</v>
      </c>
      <c r="N235">
        <v>1</v>
      </c>
      <c r="O235" t="s">
        <v>44</v>
      </c>
      <c r="P235">
        <v>50</v>
      </c>
      <c r="Q235">
        <v>3</v>
      </c>
      <c r="R235">
        <v>1</v>
      </c>
      <c r="S235" t="s">
        <v>45</v>
      </c>
      <c r="T235">
        <v>3</v>
      </c>
      <c r="U235" t="s">
        <v>102</v>
      </c>
      <c r="V235">
        <v>2207</v>
      </c>
      <c r="W235" t="s">
        <v>47</v>
      </c>
      <c r="X235">
        <v>22482</v>
      </c>
      <c r="Y235">
        <v>1</v>
      </c>
      <c r="Z235" t="s">
        <v>48</v>
      </c>
      <c r="AA235" t="s">
        <v>49</v>
      </c>
      <c r="AB235">
        <v>16</v>
      </c>
      <c r="AC235">
        <v>3</v>
      </c>
      <c r="AD235">
        <v>4</v>
      </c>
      <c r="AE235">
        <v>80</v>
      </c>
      <c r="AF235">
        <v>1</v>
      </c>
      <c r="AG235">
        <v>4</v>
      </c>
      <c r="AH235">
        <v>5</v>
      </c>
      <c r="AI235">
        <v>2</v>
      </c>
      <c r="AJ235">
        <v>4</v>
      </c>
      <c r="AK235">
        <v>2</v>
      </c>
      <c r="AL235">
        <v>2</v>
      </c>
      <c r="AM235">
        <v>2</v>
      </c>
    </row>
    <row r="236" spans="2:39" x14ac:dyDescent="0.3">
      <c r="B236" s="2" t="s">
        <v>301</v>
      </c>
      <c r="C236" s="2">
        <v>28</v>
      </c>
      <c r="D236" s="2" t="s">
        <v>190</v>
      </c>
      <c r="E236" s="2" t="s">
        <v>40</v>
      </c>
      <c r="F236" s="2" t="s">
        <v>56</v>
      </c>
      <c r="G236" s="2">
        <v>1009</v>
      </c>
      <c r="H236" s="2" t="s">
        <v>42</v>
      </c>
      <c r="I236" s="2">
        <v>1</v>
      </c>
      <c r="J236" s="2">
        <v>3</v>
      </c>
      <c r="K236" s="2" t="s">
        <v>52</v>
      </c>
      <c r="L236" s="2">
        <v>1</v>
      </c>
      <c r="M236" s="2">
        <v>1111</v>
      </c>
      <c r="N236" s="2">
        <v>1</v>
      </c>
      <c r="O236" s="2" t="s">
        <v>44</v>
      </c>
      <c r="P236" s="2">
        <v>45</v>
      </c>
      <c r="Q236" s="2">
        <v>2</v>
      </c>
      <c r="R236" s="2">
        <v>1</v>
      </c>
      <c r="S236" s="2" t="s">
        <v>45</v>
      </c>
      <c r="T236" s="2">
        <v>2</v>
      </c>
      <c r="U236" s="2" t="s">
        <v>102</v>
      </c>
      <c r="V236" s="2">
        <v>2596</v>
      </c>
      <c r="W236" s="2" t="s">
        <v>47</v>
      </c>
      <c r="X236" s="2">
        <v>7160</v>
      </c>
      <c r="Y236" s="2">
        <v>1</v>
      </c>
      <c r="Z236" s="2" t="s">
        <v>48</v>
      </c>
      <c r="AA236" s="2" t="s">
        <v>49</v>
      </c>
      <c r="AB236" s="2">
        <v>15</v>
      </c>
      <c r="AC236" s="2">
        <v>3</v>
      </c>
      <c r="AD236" s="2">
        <v>1</v>
      </c>
      <c r="AE236" s="2">
        <v>80</v>
      </c>
      <c r="AF236" s="2">
        <v>2</v>
      </c>
      <c r="AG236" s="2">
        <v>1</v>
      </c>
      <c r="AH236" s="2">
        <v>2</v>
      </c>
      <c r="AI236" s="2">
        <v>3</v>
      </c>
      <c r="AJ236" s="2">
        <v>1</v>
      </c>
      <c r="AK236" s="2">
        <v>0</v>
      </c>
      <c r="AL236" s="2">
        <v>0</v>
      </c>
      <c r="AM236" s="2">
        <v>0</v>
      </c>
    </row>
    <row r="237" spans="2:39" x14ac:dyDescent="0.3">
      <c r="B237" t="s">
        <v>302</v>
      </c>
      <c r="C237">
        <v>28</v>
      </c>
      <c r="D237" t="s">
        <v>190</v>
      </c>
      <c r="E237" t="s">
        <v>49</v>
      </c>
      <c r="F237" t="s">
        <v>41</v>
      </c>
      <c r="G237">
        <v>950</v>
      </c>
      <c r="H237" t="s">
        <v>42</v>
      </c>
      <c r="I237">
        <v>3</v>
      </c>
      <c r="J237">
        <v>3</v>
      </c>
      <c r="K237" t="s">
        <v>52</v>
      </c>
      <c r="L237">
        <v>1</v>
      </c>
      <c r="M237">
        <v>1121</v>
      </c>
      <c r="N237">
        <v>4</v>
      </c>
      <c r="O237" t="s">
        <v>53</v>
      </c>
      <c r="P237">
        <v>93</v>
      </c>
      <c r="Q237">
        <v>3</v>
      </c>
      <c r="R237">
        <v>3</v>
      </c>
      <c r="S237" t="s">
        <v>112</v>
      </c>
      <c r="T237">
        <v>2</v>
      </c>
      <c r="U237" t="s">
        <v>102</v>
      </c>
      <c r="V237">
        <v>7655</v>
      </c>
      <c r="W237" t="s">
        <v>163</v>
      </c>
      <c r="X237">
        <v>8039</v>
      </c>
      <c r="Y237">
        <v>0</v>
      </c>
      <c r="Z237" t="s">
        <v>48</v>
      </c>
      <c r="AA237" t="s">
        <v>49</v>
      </c>
      <c r="AB237">
        <v>17</v>
      </c>
      <c r="AC237">
        <v>3</v>
      </c>
      <c r="AD237">
        <v>2</v>
      </c>
      <c r="AE237">
        <v>80</v>
      </c>
      <c r="AF237">
        <v>3</v>
      </c>
      <c r="AG237">
        <v>10</v>
      </c>
      <c r="AH237">
        <v>3</v>
      </c>
      <c r="AI237">
        <v>2</v>
      </c>
      <c r="AJ237">
        <v>9</v>
      </c>
      <c r="AK237">
        <v>7</v>
      </c>
      <c r="AL237">
        <v>1</v>
      </c>
      <c r="AM237">
        <v>7</v>
      </c>
    </row>
    <row r="238" spans="2:39" x14ac:dyDescent="0.3">
      <c r="B238" s="2" t="s">
        <v>303</v>
      </c>
      <c r="C238" s="2">
        <v>28</v>
      </c>
      <c r="D238" s="2" t="s">
        <v>190</v>
      </c>
      <c r="E238" s="2" t="s">
        <v>49</v>
      </c>
      <c r="F238" s="2" t="s">
        <v>41</v>
      </c>
      <c r="G238" s="2">
        <v>1451</v>
      </c>
      <c r="H238" s="2" t="s">
        <v>42</v>
      </c>
      <c r="I238" s="2">
        <v>2</v>
      </c>
      <c r="J238" s="2">
        <v>1</v>
      </c>
      <c r="K238" s="2" t="s">
        <v>43</v>
      </c>
      <c r="L238" s="2">
        <v>1</v>
      </c>
      <c r="M238" s="2">
        <v>1136</v>
      </c>
      <c r="N238" s="2">
        <v>1</v>
      </c>
      <c r="O238" s="2" t="s">
        <v>44</v>
      </c>
      <c r="P238" s="2">
        <v>67</v>
      </c>
      <c r="Q238" s="2">
        <v>2</v>
      </c>
      <c r="R238" s="2">
        <v>1</v>
      </c>
      <c r="S238" s="2" t="s">
        <v>60</v>
      </c>
      <c r="T238" s="2">
        <v>2</v>
      </c>
      <c r="U238" s="2" t="s">
        <v>105</v>
      </c>
      <c r="V238" s="2">
        <v>3201</v>
      </c>
      <c r="W238" s="2" t="s">
        <v>47</v>
      </c>
      <c r="X238" s="2">
        <v>19911</v>
      </c>
      <c r="Y238" s="2">
        <v>0</v>
      </c>
      <c r="Z238" s="2" t="s">
        <v>48</v>
      </c>
      <c r="AA238" s="2" t="s">
        <v>49</v>
      </c>
      <c r="AB238" s="2">
        <v>17</v>
      </c>
      <c r="AC238" s="2">
        <v>3</v>
      </c>
      <c r="AD238" s="2">
        <v>1</v>
      </c>
      <c r="AE238" s="2">
        <v>80</v>
      </c>
      <c r="AF238" s="2">
        <v>0</v>
      </c>
      <c r="AG238" s="2">
        <v>6</v>
      </c>
      <c r="AH238" s="2">
        <v>2</v>
      </c>
      <c r="AI238" s="2">
        <v>1</v>
      </c>
      <c r="AJ238" s="2">
        <v>5</v>
      </c>
      <c r="AK238" s="2">
        <v>3</v>
      </c>
      <c r="AL238" s="2">
        <v>0</v>
      </c>
      <c r="AM238" s="2">
        <v>4</v>
      </c>
    </row>
    <row r="239" spans="2:39" x14ac:dyDescent="0.3">
      <c r="B239" t="s">
        <v>304</v>
      </c>
      <c r="C239">
        <v>28</v>
      </c>
      <c r="D239" t="s">
        <v>190</v>
      </c>
      <c r="E239" t="s">
        <v>49</v>
      </c>
      <c r="F239" t="s">
        <v>56</v>
      </c>
      <c r="G239">
        <v>773</v>
      </c>
      <c r="H239" t="s">
        <v>42</v>
      </c>
      <c r="I239">
        <v>6</v>
      </c>
      <c r="J239">
        <v>3</v>
      </c>
      <c r="K239" t="s">
        <v>43</v>
      </c>
      <c r="L239">
        <v>1</v>
      </c>
      <c r="M239">
        <v>1154</v>
      </c>
      <c r="N239">
        <v>3</v>
      </c>
      <c r="O239" t="s">
        <v>44</v>
      </c>
      <c r="P239">
        <v>39</v>
      </c>
      <c r="Q239">
        <v>2</v>
      </c>
      <c r="R239">
        <v>1</v>
      </c>
      <c r="S239" t="s">
        <v>60</v>
      </c>
      <c r="T239">
        <v>3</v>
      </c>
      <c r="U239" t="s">
        <v>102</v>
      </c>
      <c r="V239">
        <v>2703</v>
      </c>
      <c r="W239" t="s">
        <v>47</v>
      </c>
      <c r="X239">
        <v>22088</v>
      </c>
      <c r="Y239">
        <v>1</v>
      </c>
      <c r="Z239" t="s">
        <v>48</v>
      </c>
      <c r="AA239" t="s">
        <v>40</v>
      </c>
      <c r="AB239">
        <v>14</v>
      </c>
      <c r="AC239">
        <v>3</v>
      </c>
      <c r="AD239">
        <v>4</v>
      </c>
      <c r="AE239">
        <v>80</v>
      </c>
      <c r="AF239">
        <v>1</v>
      </c>
      <c r="AG239">
        <v>3</v>
      </c>
      <c r="AH239">
        <v>2</v>
      </c>
      <c r="AI239">
        <v>3</v>
      </c>
      <c r="AJ239">
        <v>3</v>
      </c>
      <c r="AK239">
        <v>1</v>
      </c>
      <c r="AL239">
        <v>0</v>
      </c>
      <c r="AM239">
        <v>2</v>
      </c>
    </row>
    <row r="240" spans="2:39" x14ac:dyDescent="0.3">
      <c r="B240" s="2" t="s">
        <v>305</v>
      </c>
      <c r="C240" s="2">
        <v>28</v>
      </c>
      <c r="D240" s="2" t="s">
        <v>190</v>
      </c>
      <c r="E240" s="2" t="s">
        <v>40</v>
      </c>
      <c r="F240" s="2" t="s">
        <v>41</v>
      </c>
      <c r="G240" s="2">
        <v>1485</v>
      </c>
      <c r="H240" s="2" t="s">
        <v>42</v>
      </c>
      <c r="I240" s="2">
        <v>12</v>
      </c>
      <c r="J240" s="2">
        <v>1</v>
      </c>
      <c r="K240" s="2" t="s">
        <v>43</v>
      </c>
      <c r="L240" s="2">
        <v>1</v>
      </c>
      <c r="M240" s="2">
        <v>1175</v>
      </c>
      <c r="N240" s="2">
        <v>3</v>
      </c>
      <c r="O240" s="2" t="s">
        <v>53</v>
      </c>
      <c r="P240" s="2">
        <v>79</v>
      </c>
      <c r="Q240" s="2">
        <v>3</v>
      </c>
      <c r="R240" s="2">
        <v>1</v>
      </c>
      <c r="S240" s="2" t="s">
        <v>45</v>
      </c>
      <c r="T240" s="2">
        <v>4</v>
      </c>
      <c r="U240" s="2" t="s">
        <v>105</v>
      </c>
      <c r="V240" s="2">
        <v>2515</v>
      </c>
      <c r="W240" s="2" t="s">
        <v>47</v>
      </c>
      <c r="X240" s="2">
        <v>22955</v>
      </c>
      <c r="Y240" s="2">
        <v>1</v>
      </c>
      <c r="Z240" s="2" t="s">
        <v>48</v>
      </c>
      <c r="AA240" s="2" t="s">
        <v>40</v>
      </c>
      <c r="AB240" s="2">
        <v>11</v>
      </c>
      <c r="AC240" s="2">
        <v>3</v>
      </c>
      <c r="AD240" s="2">
        <v>4</v>
      </c>
      <c r="AE240" s="2">
        <v>80</v>
      </c>
      <c r="AF240" s="2">
        <v>0</v>
      </c>
      <c r="AG240" s="2">
        <v>1</v>
      </c>
      <c r="AH240" s="2">
        <v>4</v>
      </c>
      <c r="AI240" s="2">
        <v>2</v>
      </c>
      <c r="AJ240" s="2">
        <v>1</v>
      </c>
      <c r="AK240" s="2">
        <v>1</v>
      </c>
      <c r="AL240" s="2">
        <v>0</v>
      </c>
      <c r="AM240" s="2">
        <v>0</v>
      </c>
    </row>
    <row r="241" spans="2:39" x14ac:dyDescent="0.3">
      <c r="B241" t="s">
        <v>306</v>
      </c>
      <c r="C241">
        <v>28</v>
      </c>
      <c r="D241" t="s">
        <v>190</v>
      </c>
      <c r="E241" t="s">
        <v>49</v>
      </c>
      <c r="F241" t="s">
        <v>41</v>
      </c>
      <c r="G241">
        <v>1179</v>
      </c>
      <c r="H241" t="s">
        <v>42</v>
      </c>
      <c r="I241">
        <v>19</v>
      </c>
      <c r="J241">
        <v>4</v>
      </c>
      <c r="K241" t="s">
        <v>52</v>
      </c>
      <c r="L241">
        <v>1</v>
      </c>
      <c r="M241">
        <v>1216</v>
      </c>
      <c r="N241">
        <v>4</v>
      </c>
      <c r="O241" t="s">
        <v>44</v>
      </c>
      <c r="P241">
        <v>78</v>
      </c>
      <c r="Q241">
        <v>2</v>
      </c>
      <c r="R241">
        <v>1</v>
      </c>
      <c r="S241" t="s">
        <v>45</v>
      </c>
      <c r="T241">
        <v>1</v>
      </c>
      <c r="U241" t="s">
        <v>105</v>
      </c>
      <c r="V241">
        <v>3196</v>
      </c>
      <c r="W241" t="s">
        <v>47</v>
      </c>
      <c r="X241">
        <v>12449</v>
      </c>
      <c r="Y241">
        <v>1</v>
      </c>
      <c r="Z241" t="s">
        <v>48</v>
      </c>
      <c r="AA241" t="s">
        <v>49</v>
      </c>
      <c r="AB241">
        <v>12</v>
      </c>
      <c r="AC241">
        <v>3</v>
      </c>
      <c r="AD241">
        <v>3</v>
      </c>
      <c r="AE241">
        <v>80</v>
      </c>
      <c r="AF241">
        <v>3</v>
      </c>
      <c r="AG241">
        <v>6</v>
      </c>
      <c r="AH241">
        <v>2</v>
      </c>
      <c r="AI241">
        <v>3</v>
      </c>
      <c r="AJ241">
        <v>6</v>
      </c>
      <c r="AK241">
        <v>5</v>
      </c>
      <c r="AL241">
        <v>3</v>
      </c>
      <c r="AM241">
        <v>3</v>
      </c>
    </row>
    <row r="242" spans="2:39" x14ac:dyDescent="0.3">
      <c r="B242" s="2" t="s">
        <v>307</v>
      </c>
      <c r="C242" s="2">
        <v>28</v>
      </c>
      <c r="D242" s="2" t="s">
        <v>190</v>
      </c>
      <c r="E242" s="2" t="s">
        <v>49</v>
      </c>
      <c r="F242" s="2" t="s">
        <v>56</v>
      </c>
      <c r="G242" s="2">
        <v>791</v>
      </c>
      <c r="H242" s="2" t="s">
        <v>42</v>
      </c>
      <c r="I242" s="2">
        <v>1</v>
      </c>
      <c r="J242" s="2">
        <v>4</v>
      </c>
      <c r="K242" s="2" t="s">
        <v>52</v>
      </c>
      <c r="L242" s="2">
        <v>1</v>
      </c>
      <c r="M242" s="2">
        <v>1286</v>
      </c>
      <c r="N242" s="2">
        <v>4</v>
      </c>
      <c r="O242" s="2" t="s">
        <v>44</v>
      </c>
      <c r="P242" s="2">
        <v>44</v>
      </c>
      <c r="Q242" s="2">
        <v>3</v>
      </c>
      <c r="R242" s="2">
        <v>1</v>
      </c>
      <c r="S242" s="2" t="s">
        <v>45</v>
      </c>
      <c r="T242" s="2">
        <v>3</v>
      </c>
      <c r="U242" s="2" t="s">
        <v>46</v>
      </c>
      <c r="V242" s="2">
        <v>2154</v>
      </c>
      <c r="W242" s="2" t="s">
        <v>47</v>
      </c>
      <c r="X242" s="2">
        <v>6842</v>
      </c>
      <c r="Y242" s="2">
        <v>0</v>
      </c>
      <c r="Z242" s="2" t="s">
        <v>48</v>
      </c>
      <c r="AA242" s="2" t="s">
        <v>40</v>
      </c>
      <c r="AB242" s="2">
        <v>11</v>
      </c>
      <c r="AC242" s="2">
        <v>3</v>
      </c>
      <c r="AD242" s="2">
        <v>3</v>
      </c>
      <c r="AE242" s="2">
        <v>80</v>
      </c>
      <c r="AF242" s="2">
        <v>0</v>
      </c>
      <c r="AG242" s="2">
        <v>5</v>
      </c>
      <c r="AH242" s="2">
        <v>2</v>
      </c>
      <c r="AI242" s="2">
        <v>2</v>
      </c>
      <c r="AJ242" s="2">
        <v>4</v>
      </c>
      <c r="AK242" s="2">
        <v>2</v>
      </c>
      <c r="AL242" s="2">
        <v>0</v>
      </c>
      <c r="AM242" s="2">
        <v>2</v>
      </c>
    </row>
    <row r="243" spans="2:39" x14ac:dyDescent="0.3">
      <c r="B243" t="s">
        <v>308</v>
      </c>
      <c r="C243">
        <v>28</v>
      </c>
      <c r="D243" t="s">
        <v>190</v>
      </c>
      <c r="E243" t="s">
        <v>49</v>
      </c>
      <c r="F243" t="s">
        <v>56</v>
      </c>
      <c r="G243">
        <v>193</v>
      </c>
      <c r="H243" t="s">
        <v>42</v>
      </c>
      <c r="I243">
        <v>2</v>
      </c>
      <c r="J243">
        <v>3</v>
      </c>
      <c r="K243" t="s">
        <v>43</v>
      </c>
      <c r="L243">
        <v>1</v>
      </c>
      <c r="M243">
        <v>1296</v>
      </c>
      <c r="N243">
        <v>4</v>
      </c>
      <c r="O243" t="s">
        <v>44</v>
      </c>
      <c r="P243">
        <v>52</v>
      </c>
      <c r="Q243">
        <v>2</v>
      </c>
      <c r="R243">
        <v>1</v>
      </c>
      <c r="S243" t="s">
        <v>45</v>
      </c>
      <c r="T243">
        <v>4</v>
      </c>
      <c r="U243" t="s">
        <v>105</v>
      </c>
      <c r="V243">
        <v>3867</v>
      </c>
      <c r="W243" t="s">
        <v>47</v>
      </c>
      <c r="X243">
        <v>14222</v>
      </c>
      <c r="Y243">
        <v>1</v>
      </c>
      <c r="Z243" t="s">
        <v>48</v>
      </c>
      <c r="AA243" t="s">
        <v>40</v>
      </c>
      <c r="AB243">
        <v>12</v>
      </c>
      <c r="AC243">
        <v>3</v>
      </c>
      <c r="AD243">
        <v>2</v>
      </c>
      <c r="AE243">
        <v>80</v>
      </c>
      <c r="AF243">
        <v>1</v>
      </c>
      <c r="AG243">
        <v>2</v>
      </c>
      <c r="AH243">
        <v>2</v>
      </c>
      <c r="AI243">
        <v>3</v>
      </c>
      <c r="AJ243">
        <v>2</v>
      </c>
      <c r="AK243">
        <v>2</v>
      </c>
      <c r="AL243">
        <v>2</v>
      </c>
      <c r="AM243">
        <v>2</v>
      </c>
    </row>
    <row r="244" spans="2:39" x14ac:dyDescent="0.3">
      <c r="B244" s="2" t="s">
        <v>309</v>
      </c>
      <c r="C244" s="2">
        <v>28</v>
      </c>
      <c r="D244" s="2" t="s">
        <v>190</v>
      </c>
      <c r="E244" s="2" t="s">
        <v>49</v>
      </c>
      <c r="F244" s="2" t="s">
        <v>41</v>
      </c>
      <c r="G244" s="2">
        <v>640</v>
      </c>
      <c r="H244" s="2" t="s">
        <v>42</v>
      </c>
      <c r="I244" s="2">
        <v>1</v>
      </c>
      <c r="J244" s="2">
        <v>3</v>
      </c>
      <c r="K244" s="2" t="s">
        <v>68</v>
      </c>
      <c r="L244" s="2">
        <v>1</v>
      </c>
      <c r="M244" s="2">
        <v>1301</v>
      </c>
      <c r="N244" s="2">
        <v>4</v>
      </c>
      <c r="O244" s="2" t="s">
        <v>44</v>
      </c>
      <c r="P244" s="2">
        <v>84</v>
      </c>
      <c r="Q244" s="2">
        <v>3</v>
      </c>
      <c r="R244" s="2">
        <v>1</v>
      </c>
      <c r="S244" s="2" t="s">
        <v>60</v>
      </c>
      <c r="T244" s="2">
        <v>1</v>
      </c>
      <c r="U244" s="2" t="s">
        <v>46</v>
      </c>
      <c r="V244" s="2">
        <v>2080</v>
      </c>
      <c r="W244" s="2" t="s">
        <v>47</v>
      </c>
      <c r="X244" s="2">
        <v>4732</v>
      </c>
      <c r="Y244" s="2">
        <v>2</v>
      </c>
      <c r="Z244" s="2" t="s">
        <v>48</v>
      </c>
      <c r="AA244" s="2" t="s">
        <v>49</v>
      </c>
      <c r="AB244" s="2">
        <v>11</v>
      </c>
      <c r="AC244" s="2">
        <v>3</v>
      </c>
      <c r="AD244" s="2">
        <v>2</v>
      </c>
      <c r="AE244" s="2">
        <v>80</v>
      </c>
      <c r="AF244" s="2">
        <v>0</v>
      </c>
      <c r="AG244" s="2">
        <v>5</v>
      </c>
      <c r="AH244" s="2">
        <v>2</v>
      </c>
      <c r="AI244" s="2">
        <v>2</v>
      </c>
      <c r="AJ244" s="2">
        <v>3</v>
      </c>
      <c r="AK244" s="2">
        <v>2</v>
      </c>
      <c r="AL244" s="2">
        <v>1</v>
      </c>
      <c r="AM244" s="2">
        <v>2</v>
      </c>
    </row>
    <row r="245" spans="2:39" x14ac:dyDescent="0.3">
      <c r="B245" t="s">
        <v>310</v>
      </c>
      <c r="C245">
        <v>28</v>
      </c>
      <c r="D245" t="s">
        <v>190</v>
      </c>
      <c r="E245" t="s">
        <v>49</v>
      </c>
      <c r="F245" t="s">
        <v>59</v>
      </c>
      <c r="G245">
        <v>1476</v>
      </c>
      <c r="H245" t="s">
        <v>42</v>
      </c>
      <c r="I245">
        <v>1</v>
      </c>
      <c r="J245">
        <v>3</v>
      </c>
      <c r="K245" t="s">
        <v>43</v>
      </c>
      <c r="L245">
        <v>1</v>
      </c>
      <c r="M245">
        <v>1315</v>
      </c>
      <c r="N245">
        <v>3</v>
      </c>
      <c r="O245" t="s">
        <v>53</v>
      </c>
      <c r="P245">
        <v>55</v>
      </c>
      <c r="Q245">
        <v>1</v>
      </c>
      <c r="R245">
        <v>2</v>
      </c>
      <c r="S245" t="s">
        <v>45</v>
      </c>
      <c r="T245">
        <v>4</v>
      </c>
      <c r="U245" t="s">
        <v>105</v>
      </c>
      <c r="V245">
        <v>6674</v>
      </c>
      <c r="W245" t="s">
        <v>163</v>
      </c>
      <c r="X245">
        <v>16392</v>
      </c>
      <c r="Y245">
        <v>0</v>
      </c>
      <c r="Z245" t="s">
        <v>48</v>
      </c>
      <c r="AA245" t="s">
        <v>49</v>
      </c>
      <c r="AB245">
        <v>11</v>
      </c>
      <c r="AC245">
        <v>3</v>
      </c>
      <c r="AD245">
        <v>1</v>
      </c>
      <c r="AE245">
        <v>80</v>
      </c>
      <c r="AF245">
        <v>3</v>
      </c>
      <c r="AG245">
        <v>10</v>
      </c>
      <c r="AH245">
        <v>6</v>
      </c>
      <c r="AI245">
        <v>3</v>
      </c>
      <c r="AJ245">
        <v>9</v>
      </c>
      <c r="AK245">
        <v>8</v>
      </c>
      <c r="AL245">
        <v>7</v>
      </c>
      <c r="AM245">
        <v>5</v>
      </c>
    </row>
    <row r="246" spans="2:39" x14ac:dyDescent="0.3">
      <c r="B246" s="2" t="s">
        <v>311</v>
      </c>
      <c r="C246" s="2">
        <v>28</v>
      </c>
      <c r="D246" s="2" t="s">
        <v>190</v>
      </c>
      <c r="E246" s="2" t="s">
        <v>49</v>
      </c>
      <c r="F246" s="2" t="s">
        <v>41</v>
      </c>
      <c r="G246" s="2">
        <v>736</v>
      </c>
      <c r="H246" s="2" t="s">
        <v>51</v>
      </c>
      <c r="I246" s="2">
        <v>26</v>
      </c>
      <c r="J246" s="2">
        <v>3</v>
      </c>
      <c r="K246" s="2" t="s">
        <v>43</v>
      </c>
      <c r="L246" s="2">
        <v>1</v>
      </c>
      <c r="M246" s="2">
        <v>1387</v>
      </c>
      <c r="N246" s="2">
        <v>3</v>
      </c>
      <c r="O246" s="2" t="s">
        <v>44</v>
      </c>
      <c r="P246" s="2">
        <v>48</v>
      </c>
      <c r="Q246" s="2">
        <v>2</v>
      </c>
      <c r="R246" s="2">
        <v>2</v>
      </c>
      <c r="S246" s="2" t="s">
        <v>137</v>
      </c>
      <c r="T246" s="2">
        <v>1</v>
      </c>
      <c r="U246" s="2" t="s">
        <v>105</v>
      </c>
      <c r="V246" s="2">
        <v>4724</v>
      </c>
      <c r="W246" s="2" t="s">
        <v>47</v>
      </c>
      <c r="X246" s="2">
        <v>24232</v>
      </c>
      <c r="Y246" s="2">
        <v>1</v>
      </c>
      <c r="Z246" s="2" t="s">
        <v>48</v>
      </c>
      <c r="AA246" s="2" t="s">
        <v>49</v>
      </c>
      <c r="AB246" s="2">
        <v>11</v>
      </c>
      <c r="AC246" s="2">
        <v>3</v>
      </c>
      <c r="AD246" s="2">
        <v>3</v>
      </c>
      <c r="AE246" s="2">
        <v>80</v>
      </c>
      <c r="AF246" s="2">
        <v>1</v>
      </c>
      <c r="AG246" s="2">
        <v>5</v>
      </c>
      <c r="AH246" s="2">
        <v>0</v>
      </c>
      <c r="AI246" s="2">
        <v>3</v>
      </c>
      <c r="AJ246" s="2">
        <v>5</v>
      </c>
      <c r="AK246" s="2">
        <v>3</v>
      </c>
      <c r="AL246" s="2">
        <v>0</v>
      </c>
      <c r="AM246" s="2">
        <v>4</v>
      </c>
    </row>
    <row r="247" spans="2:39" x14ac:dyDescent="0.3">
      <c r="B247" t="s">
        <v>312</v>
      </c>
      <c r="C247">
        <v>28</v>
      </c>
      <c r="D247" t="s">
        <v>190</v>
      </c>
      <c r="E247" t="s">
        <v>49</v>
      </c>
      <c r="F247" t="s">
        <v>41</v>
      </c>
      <c r="G247">
        <v>866</v>
      </c>
      <c r="H247" t="s">
        <v>51</v>
      </c>
      <c r="I247">
        <v>5</v>
      </c>
      <c r="J247">
        <v>3</v>
      </c>
      <c r="K247" t="s">
        <v>52</v>
      </c>
      <c r="L247">
        <v>1</v>
      </c>
      <c r="M247">
        <v>1469</v>
      </c>
      <c r="N247">
        <v>4</v>
      </c>
      <c r="O247" t="s">
        <v>44</v>
      </c>
      <c r="P247">
        <v>84</v>
      </c>
      <c r="Q247">
        <v>3</v>
      </c>
      <c r="R247">
        <v>2</v>
      </c>
      <c r="S247" t="s">
        <v>137</v>
      </c>
      <c r="T247">
        <v>1</v>
      </c>
      <c r="U247" t="s">
        <v>46</v>
      </c>
      <c r="V247">
        <v>8463</v>
      </c>
      <c r="W247" t="s">
        <v>163</v>
      </c>
      <c r="X247">
        <v>23490</v>
      </c>
      <c r="Y247">
        <v>0</v>
      </c>
      <c r="Z247" t="s">
        <v>48</v>
      </c>
      <c r="AA247" t="s">
        <v>49</v>
      </c>
      <c r="AB247">
        <v>18</v>
      </c>
      <c r="AC247">
        <v>3</v>
      </c>
      <c r="AD247">
        <v>4</v>
      </c>
      <c r="AE247">
        <v>80</v>
      </c>
      <c r="AF247">
        <v>0</v>
      </c>
      <c r="AG247">
        <v>6</v>
      </c>
      <c r="AH247">
        <v>4</v>
      </c>
      <c r="AI247">
        <v>3</v>
      </c>
      <c r="AJ247">
        <v>5</v>
      </c>
      <c r="AK247">
        <v>4</v>
      </c>
      <c r="AL247">
        <v>1</v>
      </c>
      <c r="AM247">
        <v>3</v>
      </c>
    </row>
    <row r="248" spans="2:39" x14ac:dyDescent="0.3">
      <c r="B248" s="2" t="s">
        <v>313</v>
      </c>
      <c r="C248" s="2">
        <v>28</v>
      </c>
      <c r="D248" s="2" t="s">
        <v>190</v>
      </c>
      <c r="E248" s="2" t="s">
        <v>40</v>
      </c>
      <c r="F248" s="2" t="s">
        <v>56</v>
      </c>
      <c r="G248" s="2">
        <v>1496</v>
      </c>
      <c r="H248" s="2" t="s">
        <v>51</v>
      </c>
      <c r="I248" s="2">
        <v>1</v>
      </c>
      <c r="J248" s="2">
        <v>3</v>
      </c>
      <c r="K248" s="2" t="s">
        <v>68</v>
      </c>
      <c r="L248" s="2">
        <v>1</v>
      </c>
      <c r="M248" s="2">
        <v>1486</v>
      </c>
      <c r="N248" s="2">
        <v>1</v>
      </c>
      <c r="O248" s="2" t="s">
        <v>44</v>
      </c>
      <c r="P248" s="2">
        <v>92</v>
      </c>
      <c r="Q248" s="2">
        <v>3</v>
      </c>
      <c r="R248" s="2">
        <v>1</v>
      </c>
      <c r="S248" s="2" t="s">
        <v>54</v>
      </c>
      <c r="T248" s="2">
        <v>3</v>
      </c>
      <c r="U248" s="2" t="s">
        <v>105</v>
      </c>
      <c r="V248" s="2">
        <v>2909</v>
      </c>
      <c r="W248" s="2" t="s">
        <v>47</v>
      </c>
      <c r="X248" s="2">
        <v>15747</v>
      </c>
      <c r="Y248" s="2">
        <v>3</v>
      </c>
      <c r="Z248" s="2" t="s">
        <v>48</v>
      </c>
      <c r="AA248" s="2" t="s">
        <v>49</v>
      </c>
      <c r="AB248" s="2">
        <v>15</v>
      </c>
      <c r="AC248" s="2">
        <v>3</v>
      </c>
      <c r="AD248" s="2">
        <v>4</v>
      </c>
      <c r="AE248" s="2">
        <v>80</v>
      </c>
      <c r="AF248" s="2">
        <v>1</v>
      </c>
      <c r="AG248" s="2">
        <v>5</v>
      </c>
      <c r="AH248" s="2">
        <v>3</v>
      </c>
      <c r="AI248" s="2">
        <v>4</v>
      </c>
      <c r="AJ248" s="2">
        <v>3</v>
      </c>
      <c r="AK248" s="2">
        <v>2</v>
      </c>
      <c r="AL248" s="2">
        <v>1</v>
      </c>
      <c r="AM248" s="2">
        <v>2</v>
      </c>
    </row>
    <row r="249" spans="2:39" x14ac:dyDescent="0.3">
      <c r="B249" t="s">
        <v>314</v>
      </c>
      <c r="C249">
        <v>28</v>
      </c>
      <c r="D249" t="s">
        <v>190</v>
      </c>
      <c r="E249" t="s">
        <v>40</v>
      </c>
      <c r="F249" t="s">
        <v>56</v>
      </c>
      <c r="G249">
        <v>289</v>
      </c>
      <c r="H249" t="s">
        <v>42</v>
      </c>
      <c r="I249">
        <v>2</v>
      </c>
      <c r="J249">
        <v>2</v>
      </c>
      <c r="K249" t="s">
        <v>52</v>
      </c>
      <c r="L249">
        <v>1</v>
      </c>
      <c r="M249">
        <v>1504</v>
      </c>
      <c r="N249">
        <v>3</v>
      </c>
      <c r="O249" t="s">
        <v>44</v>
      </c>
      <c r="P249">
        <v>38</v>
      </c>
      <c r="Q249">
        <v>2</v>
      </c>
      <c r="R249">
        <v>1</v>
      </c>
      <c r="S249" t="s">
        <v>45</v>
      </c>
      <c r="T249">
        <v>1</v>
      </c>
      <c r="U249" t="s">
        <v>46</v>
      </c>
      <c r="V249">
        <v>2561</v>
      </c>
      <c r="W249" t="s">
        <v>47</v>
      </c>
      <c r="X249">
        <v>5355</v>
      </c>
      <c r="Y249">
        <v>7</v>
      </c>
      <c r="Z249" t="s">
        <v>48</v>
      </c>
      <c r="AA249" t="s">
        <v>49</v>
      </c>
      <c r="AB249">
        <v>11</v>
      </c>
      <c r="AC249">
        <v>3</v>
      </c>
      <c r="AD249">
        <v>3</v>
      </c>
      <c r="AE249">
        <v>80</v>
      </c>
      <c r="AF249">
        <v>0</v>
      </c>
      <c r="AG249">
        <v>8</v>
      </c>
      <c r="AH249">
        <v>2</v>
      </c>
      <c r="AI249">
        <v>2</v>
      </c>
      <c r="AJ249">
        <v>0</v>
      </c>
      <c r="AK249">
        <v>0</v>
      </c>
      <c r="AL249">
        <v>0</v>
      </c>
      <c r="AM249">
        <v>0</v>
      </c>
    </row>
    <row r="250" spans="2:39" x14ac:dyDescent="0.3">
      <c r="B250" s="2" t="s">
        <v>315</v>
      </c>
      <c r="C250" s="2">
        <v>28</v>
      </c>
      <c r="D250" s="2" t="s">
        <v>190</v>
      </c>
      <c r="E250" s="2" t="s">
        <v>49</v>
      </c>
      <c r="F250" s="2" t="s">
        <v>41</v>
      </c>
      <c r="G250" s="2">
        <v>1423</v>
      </c>
      <c r="H250" s="2" t="s">
        <v>42</v>
      </c>
      <c r="I250" s="2">
        <v>1</v>
      </c>
      <c r="J250" s="2">
        <v>3</v>
      </c>
      <c r="K250" s="2" t="s">
        <v>43</v>
      </c>
      <c r="L250" s="2">
        <v>1</v>
      </c>
      <c r="M250" s="2">
        <v>1506</v>
      </c>
      <c r="N250" s="2">
        <v>1</v>
      </c>
      <c r="O250" s="2" t="s">
        <v>44</v>
      </c>
      <c r="P250" s="2">
        <v>72</v>
      </c>
      <c r="Q250" s="2">
        <v>2</v>
      </c>
      <c r="R250" s="2">
        <v>1</v>
      </c>
      <c r="S250" s="2" t="s">
        <v>60</v>
      </c>
      <c r="T250" s="2">
        <v>3</v>
      </c>
      <c r="U250" s="2" t="s">
        <v>102</v>
      </c>
      <c r="V250" s="2">
        <v>1563</v>
      </c>
      <c r="W250" s="2" t="s">
        <v>47</v>
      </c>
      <c r="X250" s="2">
        <v>12530</v>
      </c>
      <c r="Y250" s="2">
        <v>1</v>
      </c>
      <c r="Z250" s="2" t="s">
        <v>48</v>
      </c>
      <c r="AA250" s="2" t="s">
        <v>49</v>
      </c>
      <c r="AB250" s="2">
        <v>14</v>
      </c>
      <c r="AC250" s="2">
        <v>3</v>
      </c>
      <c r="AD250" s="2">
        <v>4</v>
      </c>
      <c r="AE250" s="2">
        <v>80</v>
      </c>
      <c r="AF250" s="2">
        <v>1</v>
      </c>
      <c r="AG250" s="2">
        <v>1</v>
      </c>
      <c r="AH250" s="2">
        <v>2</v>
      </c>
      <c r="AI250" s="2">
        <v>1</v>
      </c>
      <c r="AJ250" s="2">
        <v>1</v>
      </c>
      <c r="AK250" s="2">
        <v>0</v>
      </c>
      <c r="AL250" s="2">
        <v>0</v>
      </c>
      <c r="AM250" s="2">
        <v>0</v>
      </c>
    </row>
    <row r="251" spans="2:39" x14ac:dyDescent="0.3">
      <c r="B251" t="s">
        <v>316</v>
      </c>
      <c r="C251">
        <v>28</v>
      </c>
      <c r="D251" t="s">
        <v>190</v>
      </c>
      <c r="E251" t="s">
        <v>49</v>
      </c>
      <c r="F251" t="s">
        <v>56</v>
      </c>
      <c r="G251">
        <v>467</v>
      </c>
      <c r="H251" t="s">
        <v>51</v>
      </c>
      <c r="I251">
        <v>7</v>
      </c>
      <c r="J251">
        <v>3</v>
      </c>
      <c r="K251" t="s">
        <v>43</v>
      </c>
      <c r="L251">
        <v>1</v>
      </c>
      <c r="M251">
        <v>1507</v>
      </c>
      <c r="N251">
        <v>3</v>
      </c>
      <c r="O251" t="s">
        <v>44</v>
      </c>
      <c r="P251">
        <v>55</v>
      </c>
      <c r="Q251">
        <v>3</v>
      </c>
      <c r="R251">
        <v>2</v>
      </c>
      <c r="S251" t="s">
        <v>137</v>
      </c>
      <c r="T251">
        <v>1</v>
      </c>
      <c r="U251" t="s">
        <v>46</v>
      </c>
      <c r="V251">
        <v>4898</v>
      </c>
      <c r="W251" t="s">
        <v>47</v>
      </c>
      <c r="X251">
        <v>11827</v>
      </c>
      <c r="Y251">
        <v>0</v>
      </c>
      <c r="Z251" t="s">
        <v>48</v>
      </c>
      <c r="AA251" t="s">
        <v>49</v>
      </c>
      <c r="AB251">
        <v>14</v>
      </c>
      <c r="AC251">
        <v>3</v>
      </c>
      <c r="AD251">
        <v>4</v>
      </c>
      <c r="AE251">
        <v>80</v>
      </c>
      <c r="AF251">
        <v>0</v>
      </c>
      <c r="AG251">
        <v>5</v>
      </c>
      <c r="AH251">
        <v>5</v>
      </c>
      <c r="AI251">
        <v>3</v>
      </c>
      <c r="AJ251">
        <v>4</v>
      </c>
      <c r="AK251">
        <v>2</v>
      </c>
      <c r="AL251">
        <v>1</v>
      </c>
      <c r="AM251">
        <v>3</v>
      </c>
    </row>
    <row r="252" spans="2:39" x14ac:dyDescent="0.3">
      <c r="B252" s="2" t="s">
        <v>317</v>
      </c>
      <c r="C252" s="2">
        <v>28</v>
      </c>
      <c r="D252" s="2" t="s">
        <v>190</v>
      </c>
      <c r="E252" s="2" t="s">
        <v>49</v>
      </c>
      <c r="F252" s="2" t="s">
        <v>41</v>
      </c>
      <c r="G252" s="2">
        <v>1083</v>
      </c>
      <c r="H252" s="2" t="s">
        <v>42</v>
      </c>
      <c r="I252" s="2">
        <v>29</v>
      </c>
      <c r="J252" s="2">
        <v>1</v>
      </c>
      <c r="K252" s="2" t="s">
        <v>43</v>
      </c>
      <c r="L252" s="2">
        <v>1</v>
      </c>
      <c r="M252" s="2">
        <v>1514</v>
      </c>
      <c r="N252" s="2">
        <v>3</v>
      </c>
      <c r="O252" s="2" t="s">
        <v>44</v>
      </c>
      <c r="P252" s="2">
        <v>96</v>
      </c>
      <c r="Q252" s="2">
        <v>1</v>
      </c>
      <c r="R252" s="2">
        <v>2</v>
      </c>
      <c r="S252" s="2" t="s">
        <v>112</v>
      </c>
      <c r="T252" s="2">
        <v>2</v>
      </c>
      <c r="U252" s="2" t="s">
        <v>105</v>
      </c>
      <c r="V252" s="2">
        <v>6549</v>
      </c>
      <c r="W252" s="2" t="s">
        <v>163</v>
      </c>
      <c r="X252" s="2">
        <v>3173</v>
      </c>
      <c r="Y252" s="2">
        <v>1</v>
      </c>
      <c r="Z252" s="2" t="s">
        <v>48</v>
      </c>
      <c r="AA252" s="2" t="s">
        <v>49</v>
      </c>
      <c r="AB252" s="2">
        <v>14</v>
      </c>
      <c r="AC252" s="2">
        <v>3</v>
      </c>
      <c r="AD252" s="2">
        <v>2</v>
      </c>
      <c r="AE252" s="2">
        <v>80</v>
      </c>
      <c r="AF252" s="2">
        <v>2</v>
      </c>
      <c r="AG252" s="2">
        <v>8</v>
      </c>
      <c r="AH252" s="2">
        <v>2</v>
      </c>
      <c r="AI252" s="2">
        <v>2</v>
      </c>
      <c r="AJ252" s="2">
        <v>8</v>
      </c>
      <c r="AK252" s="2">
        <v>6</v>
      </c>
      <c r="AL252" s="2">
        <v>1</v>
      </c>
      <c r="AM252" s="2">
        <v>7</v>
      </c>
    </row>
    <row r="253" spans="2:39" x14ac:dyDescent="0.3">
      <c r="B253" t="s">
        <v>318</v>
      </c>
      <c r="C253">
        <v>28</v>
      </c>
      <c r="D253" t="s">
        <v>190</v>
      </c>
      <c r="E253" t="s">
        <v>40</v>
      </c>
      <c r="F253" t="s">
        <v>41</v>
      </c>
      <c r="G253">
        <v>329</v>
      </c>
      <c r="H253" t="s">
        <v>42</v>
      </c>
      <c r="I253">
        <v>24</v>
      </c>
      <c r="J253">
        <v>3</v>
      </c>
      <c r="K253" t="s">
        <v>52</v>
      </c>
      <c r="L253">
        <v>1</v>
      </c>
      <c r="M253">
        <v>1604</v>
      </c>
      <c r="N253">
        <v>3</v>
      </c>
      <c r="O253" t="s">
        <v>44</v>
      </c>
      <c r="P253">
        <v>51</v>
      </c>
      <c r="Q253">
        <v>3</v>
      </c>
      <c r="R253">
        <v>1</v>
      </c>
      <c r="S253" t="s">
        <v>45</v>
      </c>
      <c r="T253">
        <v>2</v>
      </c>
      <c r="U253" t="s">
        <v>105</v>
      </c>
      <c r="V253">
        <v>2408</v>
      </c>
      <c r="W253" t="s">
        <v>47</v>
      </c>
      <c r="X253">
        <v>7324</v>
      </c>
      <c r="Y253">
        <v>1</v>
      </c>
      <c r="Z253" t="s">
        <v>48</v>
      </c>
      <c r="AA253" t="s">
        <v>40</v>
      </c>
      <c r="AB253">
        <v>17</v>
      </c>
      <c r="AC253">
        <v>3</v>
      </c>
      <c r="AD253">
        <v>3</v>
      </c>
      <c r="AE253">
        <v>80</v>
      </c>
      <c r="AF253">
        <v>3</v>
      </c>
      <c r="AG253">
        <v>1</v>
      </c>
      <c r="AH253">
        <v>3</v>
      </c>
      <c r="AI253">
        <v>3</v>
      </c>
      <c r="AJ253">
        <v>1</v>
      </c>
      <c r="AK253">
        <v>1</v>
      </c>
      <c r="AL253">
        <v>0</v>
      </c>
      <c r="AM253">
        <v>0</v>
      </c>
    </row>
    <row r="254" spans="2:39" x14ac:dyDescent="0.3">
      <c r="B254" s="2" t="s">
        <v>319</v>
      </c>
      <c r="C254" s="2">
        <v>28</v>
      </c>
      <c r="D254" s="2" t="s">
        <v>190</v>
      </c>
      <c r="E254" s="2" t="s">
        <v>49</v>
      </c>
      <c r="F254" s="2" t="s">
        <v>41</v>
      </c>
      <c r="G254" s="2">
        <v>580</v>
      </c>
      <c r="H254" s="2" t="s">
        <v>42</v>
      </c>
      <c r="I254" s="2">
        <v>27</v>
      </c>
      <c r="J254" s="2">
        <v>3</v>
      </c>
      <c r="K254" s="2" t="s">
        <v>52</v>
      </c>
      <c r="L254" s="2">
        <v>1</v>
      </c>
      <c r="M254" s="2">
        <v>1622</v>
      </c>
      <c r="N254" s="2">
        <v>2</v>
      </c>
      <c r="O254" s="2" t="s">
        <v>53</v>
      </c>
      <c r="P254" s="2">
        <v>39</v>
      </c>
      <c r="Q254" s="2">
        <v>1</v>
      </c>
      <c r="R254" s="2">
        <v>2</v>
      </c>
      <c r="S254" s="2" t="s">
        <v>112</v>
      </c>
      <c r="T254" s="2">
        <v>1</v>
      </c>
      <c r="U254" s="2" t="s">
        <v>102</v>
      </c>
      <c r="V254" s="2">
        <v>4877</v>
      </c>
      <c r="W254" s="2" t="s">
        <v>47</v>
      </c>
      <c r="X254" s="2">
        <v>20460</v>
      </c>
      <c r="Y254" s="2">
        <v>0</v>
      </c>
      <c r="Z254" s="2" t="s">
        <v>48</v>
      </c>
      <c r="AA254" s="2" t="s">
        <v>49</v>
      </c>
      <c r="AB254" s="2">
        <v>21</v>
      </c>
      <c r="AC254" s="2">
        <v>4</v>
      </c>
      <c r="AD254" s="2">
        <v>2</v>
      </c>
      <c r="AE254" s="2">
        <v>80</v>
      </c>
      <c r="AF254" s="2">
        <v>1</v>
      </c>
      <c r="AG254" s="2">
        <v>6</v>
      </c>
      <c r="AH254" s="2">
        <v>5</v>
      </c>
      <c r="AI254" s="2">
        <v>2</v>
      </c>
      <c r="AJ254" s="2">
        <v>5</v>
      </c>
      <c r="AK254" s="2">
        <v>3</v>
      </c>
      <c r="AL254" s="2">
        <v>0</v>
      </c>
      <c r="AM254" s="2">
        <v>0</v>
      </c>
    </row>
    <row r="255" spans="2:39" x14ac:dyDescent="0.3">
      <c r="B255" t="s">
        <v>320</v>
      </c>
      <c r="C255">
        <v>28</v>
      </c>
      <c r="D255" t="s">
        <v>190</v>
      </c>
      <c r="E255" t="s">
        <v>49</v>
      </c>
      <c r="F255" t="s">
        <v>41</v>
      </c>
      <c r="G255">
        <v>1181</v>
      </c>
      <c r="H255" t="s">
        <v>42</v>
      </c>
      <c r="I255">
        <v>1</v>
      </c>
      <c r="J255">
        <v>3</v>
      </c>
      <c r="K255" t="s">
        <v>43</v>
      </c>
      <c r="L255">
        <v>1</v>
      </c>
      <c r="M255">
        <v>1799</v>
      </c>
      <c r="N255">
        <v>3</v>
      </c>
      <c r="O255" t="s">
        <v>44</v>
      </c>
      <c r="P255">
        <v>82</v>
      </c>
      <c r="Q255">
        <v>3</v>
      </c>
      <c r="R255">
        <v>1</v>
      </c>
      <c r="S255" t="s">
        <v>60</v>
      </c>
      <c r="T255">
        <v>4</v>
      </c>
      <c r="U255" t="s">
        <v>105</v>
      </c>
      <c r="V255">
        <v>2044</v>
      </c>
      <c r="W255" t="s">
        <v>47</v>
      </c>
      <c r="X255">
        <v>5531</v>
      </c>
      <c r="Y255">
        <v>1</v>
      </c>
      <c r="Z255" t="s">
        <v>48</v>
      </c>
      <c r="AA255" t="s">
        <v>49</v>
      </c>
      <c r="AB255">
        <v>11</v>
      </c>
      <c r="AC255">
        <v>3</v>
      </c>
      <c r="AD255">
        <v>3</v>
      </c>
      <c r="AE255">
        <v>80</v>
      </c>
      <c r="AF255">
        <v>1</v>
      </c>
      <c r="AG255">
        <v>5</v>
      </c>
      <c r="AH255">
        <v>6</v>
      </c>
      <c r="AI255">
        <v>4</v>
      </c>
      <c r="AJ255">
        <v>5</v>
      </c>
      <c r="AK255">
        <v>3</v>
      </c>
      <c r="AL255">
        <v>0</v>
      </c>
      <c r="AM255">
        <v>3</v>
      </c>
    </row>
    <row r="256" spans="2:39" x14ac:dyDescent="0.3">
      <c r="B256" s="2" t="s">
        <v>321</v>
      </c>
      <c r="C256" s="2">
        <v>28</v>
      </c>
      <c r="D256" s="2" t="s">
        <v>190</v>
      </c>
      <c r="E256" s="2" t="s">
        <v>49</v>
      </c>
      <c r="F256" s="2" t="s">
        <v>41</v>
      </c>
      <c r="G256" s="2">
        <v>1217</v>
      </c>
      <c r="H256" s="2" t="s">
        <v>42</v>
      </c>
      <c r="I256" s="2">
        <v>1</v>
      </c>
      <c r="J256" s="2">
        <v>3</v>
      </c>
      <c r="K256" s="2" t="s">
        <v>52</v>
      </c>
      <c r="L256" s="2">
        <v>1</v>
      </c>
      <c r="M256" s="2">
        <v>1834</v>
      </c>
      <c r="N256" s="2">
        <v>3</v>
      </c>
      <c r="O256" s="2" t="s">
        <v>53</v>
      </c>
      <c r="P256" s="2">
        <v>67</v>
      </c>
      <c r="Q256" s="2">
        <v>3</v>
      </c>
      <c r="R256" s="2">
        <v>1</v>
      </c>
      <c r="S256" s="2" t="s">
        <v>60</v>
      </c>
      <c r="T256" s="2">
        <v>1</v>
      </c>
      <c r="U256" s="2" t="s">
        <v>105</v>
      </c>
      <c r="V256" s="2">
        <v>3591</v>
      </c>
      <c r="W256" s="2" t="s">
        <v>47</v>
      </c>
      <c r="X256" s="2">
        <v>12719</v>
      </c>
      <c r="Y256" s="2">
        <v>1</v>
      </c>
      <c r="Z256" s="2" t="s">
        <v>48</v>
      </c>
      <c r="AA256" s="2" t="s">
        <v>49</v>
      </c>
      <c r="AB256" s="2">
        <v>25</v>
      </c>
      <c r="AC256" s="2">
        <v>4</v>
      </c>
      <c r="AD256" s="2">
        <v>3</v>
      </c>
      <c r="AE256" s="2">
        <v>80</v>
      </c>
      <c r="AF256" s="2">
        <v>1</v>
      </c>
      <c r="AG256" s="2">
        <v>3</v>
      </c>
      <c r="AH256" s="2">
        <v>3</v>
      </c>
      <c r="AI256" s="2">
        <v>3</v>
      </c>
      <c r="AJ256" s="2">
        <v>3</v>
      </c>
      <c r="AK256" s="2">
        <v>2</v>
      </c>
      <c r="AL256" s="2">
        <v>1</v>
      </c>
      <c r="AM256" s="2">
        <v>2</v>
      </c>
    </row>
    <row r="257" spans="2:39" x14ac:dyDescent="0.3">
      <c r="B257" t="s">
        <v>322</v>
      </c>
      <c r="C257">
        <v>28</v>
      </c>
      <c r="D257" t="s">
        <v>190</v>
      </c>
      <c r="E257" t="s">
        <v>49</v>
      </c>
      <c r="F257" t="s">
        <v>59</v>
      </c>
      <c r="G257">
        <v>280</v>
      </c>
      <c r="H257" t="s">
        <v>71</v>
      </c>
      <c r="I257">
        <v>1</v>
      </c>
      <c r="J257">
        <v>2</v>
      </c>
      <c r="K257" t="s">
        <v>43</v>
      </c>
      <c r="L257">
        <v>1</v>
      </c>
      <c r="M257">
        <v>1858</v>
      </c>
      <c r="N257">
        <v>3</v>
      </c>
      <c r="O257" t="s">
        <v>44</v>
      </c>
      <c r="P257">
        <v>43</v>
      </c>
      <c r="Q257">
        <v>3</v>
      </c>
      <c r="R257">
        <v>1</v>
      </c>
      <c r="S257" t="s">
        <v>71</v>
      </c>
      <c r="T257">
        <v>4</v>
      </c>
      <c r="U257" t="s">
        <v>102</v>
      </c>
      <c r="V257">
        <v>2706</v>
      </c>
      <c r="W257" t="s">
        <v>47</v>
      </c>
      <c r="X257">
        <v>10494</v>
      </c>
      <c r="Y257">
        <v>1</v>
      </c>
      <c r="Z257" t="s">
        <v>48</v>
      </c>
      <c r="AA257" t="s">
        <v>49</v>
      </c>
      <c r="AB257">
        <v>15</v>
      </c>
      <c r="AC257">
        <v>3</v>
      </c>
      <c r="AD257">
        <v>2</v>
      </c>
      <c r="AE257">
        <v>80</v>
      </c>
      <c r="AF257">
        <v>1</v>
      </c>
      <c r="AG257">
        <v>3</v>
      </c>
      <c r="AH257">
        <v>2</v>
      </c>
      <c r="AI257">
        <v>3</v>
      </c>
      <c r="AJ257">
        <v>3</v>
      </c>
      <c r="AK257">
        <v>2</v>
      </c>
      <c r="AL257">
        <v>2</v>
      </c>
      <c r="AM257">
        <v>2</v>
      </c>
    </row>
    <row r="258" spans="2:39" x14ac:dyDescent="0.3">
      <c r="B258" s="2" t="s">
        <v>323</v>
      </c>
      <c r="C258" s="2">
        <v>28</v>
      </c>
      <c r="D258" s="2" t="s">
        <v>190</v>
      </c>
      <c r="E258" s="2" t="s">
        <v>49</v>
      </c>
      <c r="F258" s="2" t="s">
        <v>41</v>
      </c>
      <c r="G258" s="2">
        <v>1172</v>
      </c>
      <c r="H258" s="2" t="s">
        <v>51</v>
      </c>
      <c r="I258" s="2">
        <v>3</v>
      </c>
      <c r="J258" s="2">
        <v>3</v>
      </c>
      <c r="K258" s="2" t="s">
        <v>52</v>
      </c>
      <c r="L258" s="2">
        <v>1</v>
      </c>
      <c r="M258" s="2">
        <v>1875</v>
      </c>
      <c r="N258" s="2">
        <v>2</v>
      </c>
      <c r="O258" s="2" t="s">
        <v>53</v>
      </c>
      <c r="P258" s="2">
        <v>78</v>
      </c>
      <c r="Q258" s="2">
        <v>3</v>
      </c>
      <c r="R258" s="2">
        <v>1</v>
      </c>
      <c r="S258" s="2" t="s">
        <v>54</v>
      </c>
      <c r="T258" s="2">
        <v>2</v>
      </c>
      <c r="U258" s="2" t="s">
        <v>105</v>
      </c>
      <c r="V258" s="2">
        <v>2856</v>
      </c>
      <c r="W258" s="2" t="s">
        <v>47</v>
      </c>
      <c r="X258" s="2">
        <v>3692</v>
      </c>
      <c r="Y258" s="2">
        <v>1</v>
      </c>
      <c r="Z258" s="2" t="s">
        <v>48</v>
      </c>
      <c r="AA258" s="2" t="s">
        <v>49</v>
      </c>
      <c r="AB258" s="2">
        <v>19</v>
      </c>
      <c r="AC258" s="2">
        <v>3</v>
      </c>
      <c r="AD258" s="2">
        <v>4</v>
      </c>
      <c r="AE258" s="2">
        <v>80</v>
      </c>
      <c r="AF258" s="2">
        <v>1</v>
      </c>
      <c r="AG258" s="2">
        <v>1</v>
      </c>
      <c r="AH258" s="2">
        <v>3</v>
      </c>
      <c r="AI258" s="2">
        <v>3</v>
      </c>
      <c r="AJ258" s="2">
        <v>1</v>
      </c>
      <c r="AK258" s="2">
        <v>0</v>
      </c>
      <c r="AL258" s="2">
        <v>0</v>
      </c>
      <c r="AM258" s="2">
        <v>0</v>
      </c>
    </row>
    <row r="259" spans="2:39" x14ac:dyDescent="0.3">
      <c r="B259" t="s">
        <v>324</v>
      </c>
      <c r="C259">
        <v>28</v>
      </c>
      <c r="D259" t="s">
        <v>190</v>
      </c>
      <c r="E259" t="s">
        <v>49</v>
      </c>
      <c r="F259" t="s">
        <v>56</v>
      </c>
      <c r="G259">
        <v>783</v>
      </c>
      <c r="H259" t="s">
        <v>51</v>
      </c>
      <c r="I259">
        <v>1</v>
      </c>
      <c r="J259">
        <v>2</v>
      </c>
      <c r="K259" t="s">
        <v>43</v>
      </c>
      <c r="L259">
        <v>1</v>
      </c>
      <c r="M259">
        <v>1927</v>
      </c>
      <c r="N259">
        <v>3</v>
      </c>
      <c r="O259" t="s">
        <v>44</v>
      </c>
      <c r="P259">
        <v>42</v>
      </c>
      <c r="Q259">
        <v>2</v>
      </c>
      <c r="R259">
        <v>2</v>
      </c>
      <c r="S259" t="s">
        <v>137</v>
      </c>
      <c r="T259">
        <v>4</v>
      </c>
      <c r="U259" t="s">
        <v>105</v>
      </c>
      <c r="V259">
        <v>6834</v>
      </c>
      <c r="W259" t="s">
        <v>163</v>
      </c>
      <c r="X259">
        <v>19255</v>
      </c>
      <c r="Y259">
        <v>1</v>
      </c>
      <c r="Z259" t="s">
        <v>48</v>
      </c>
      <c r="AA259" t="s">
        <v>40</v>
      </c>
      <c r="AB259">
        <v>12</v>
      </c>
      <c r="AC259">
        <v>3</v>
      </c>
      <c r="AD259">
        <v>3</v>
      </c>
      <c r="AE259">
        <v>80</v>
      </c>
      <c r="AF259">
        <v>1</v>
      </c>
      <c r="AG259">
        <v>7</v>
      </c>
      <c r="AH259">
        <v>2</v>
      </c>
      <c r="AI259">
        <v>3</v>
      </c>
      <c r="AJ259">
        <v>7</v>
      </c>
      <c r="AK259">
        <v>7</v>
      </c>
      <c r="AL259">
        <v>0</v>
      </c>
      <c r="AM259">
        <v>7</v>
      </c>
    </row>
    <row r="260" spans="2:39" x14ac:dyDescent="0.3">
      <c r="B260" s="2" t="s">
        <v>325</v>
      </c>
      <c r="C260" s="2">
        <v>28</v>
      </c>
      <c r="D260" s="2" t="s">
        <v>190</v>
      </c>
      <c r="E260" s="2" t="s">
        <v>40</v>
      </c>
      <c r="F260" s="2" t="s">
        <v>41</v>
      </c>
      <c r="G260" s="2">
        <v>1475</v>
      </c>
      <c r="H260" s="2" t="s">
        <v>51</v>
      </c>
      <c r="I260" s="2">
        <v>13</v>
      </c>
      <c r="J260" s="2">
        <v>2</v>
      </c>
      <c r="K260" s="2" t="s">
        <v>57</v>
      </c>
      <c r="L260" s="2">
        <v>1</v>
      </c>
      <c r="M260" s="2">
        <v>1933</v>
      </c>
      <c r="N260" s="2">
        <v>4</v>
      </c>
      <c r="O260" s="2" t="s">
        <v>53</v>
      </c>
      <c r="P260" s="2">
        <v>84</v>
      </c>
      <c r="Q260" s="2">
        <v>3</v>
      </c>
      <c r="R260" s="2">
        <v>2</v>
      </c>
      <c r="S260" s="2" t="s">
        <v>137</v>
      </c>
      <c r="T260" s="2">
        <v>3</v>
      </c>
      <c r="U260" s="2" t="s">
        <v>46</v>
      </c>
      <c r="V260" s="2">
        <v>9854</v>
      </c>
      <c r="W260" s="2" t="s">
        <v>163</v>
      </c>
      <c r="X260" s="2">
        <v>23352</v>
      </c>
      <c r="Y260" s="2">
        <v>3</v>
      </c>
      <c r="Z260" s="2" t="s">
        <v>48</v>
      </c>
      <c r="AA260" s="2" t="s">
        <v>40</v>
      </c>
      <c r="AB260" s="2">
        <v>11</v>
      </c>
      <c r="AC260" s="2">
        <v>3</v>
      </c>
      <c r="AD260" s="2">
        <v>4</v>
      </c>
      <c r="AE260" s="2">
        <v>80</v>
      </c>
      <c r="AF260" s="2">
        <v>0</v>
      </c>
      <c r="AG260" s="2">
        <v>6</v>
      </c>
      <c r="AH260" s="2">
        <v>0</v>
      </c>
      <c r="AI260" s="2">
        <v>3</v>
      </c>
      <c r="AJ260" s="2">
        <v>2</v>
      </c>
      <c r="AK260" s="2">
        <v>0</v>
      </c>
      <c r="AL260" s="2">
        <v>2</v>
      </c>
      <c r="AM260" s="2">
        <v>2</v>
      </c>
    </row>
    <row r="261" spans="2:39" x14ac:dyDescent="0.3">
      <c r="B261" t="s">
        <v>326</v>
      </c>
      <c r="C261">
        <v>28</v>
      </c>
      <c r="D261" t="s">
        <v>190</v>
      </c>
      <c r="E261" t="s">
        <v>49</v>
      </c>
      <c r="F261" t="s">
        <v>59</v>
      </c>
      <c r="G261">
        <v>1103</v>
      </c>
      <c r="H261" t="s">
        <v>42</v>
      </c>
      <c r="I261">
        <v>16</v>
      </c>
      <c r="J261">
        <v>3</v>
      </c>
      <c r="K261" t="s">
        <v>52</v>
      </c>
      <c r="L261">
        <v>1</v>
      </c>
      <c r="M261">
        <v>1947</v>
      </c>
      <c r="N261">
        <v>3</v>
      </c>
      <c r="O261" t="s">
        <v>44</v>
      </c>
      <c r="P261">
        <v>49</v>
      </c>
      <c r="Q261">
        <v>3</v>
      </c>
      <c r="R261">
        <v>1</v>
      </c>
      <c r="S261" t="s">
        <v>60</v>
      </c>
      <c r="T261">
        <v>3</v>
      </c>
      <c r="U261" t="s">
        <v>46</v>
      </c>
      <c r="V261">
        <v>2144</v>
      </c>
      <c r="W261" t="s">
        <v>47</v>
      </c>
      <c r="X261">
        <v>2122</v>
      </c>
      <c r="Y261">
        <v>1</v>
      </c>
      <c r="Z261" t="s">
        <v>48</v>
      </c>
      <c r="AA261" t="s">
        <v>49</v>
      </c>
      <c r="AB261">
        <v>14</v>
      </c>
      <c r="AC261">
        <v>3</v>
      </c>
      <c r="AD261">
        <v>3</v>
      </c>
      <c r="AE261">
        <v>80</v>
      </c>
      <c r="AF261">
        <v>0</v>
      </c>
      <c r="AG261">
        <v>5</v>
      </c>
      <c r="AH261">
        <v>3</v>
      </c>
      <c r="AI261">
        <v>2</v>
      </c>
      <c r="AJ261">
        <v>5</v>
      </c>
      <c r="AK261">
        <v>3</v>
      </c>
      <c r="AL261">
        <v>1</v>
      </c>
      <c r="AM261">
        <v>4</v>
      </c>
    </row>
    <row r="262" spans="2:39" x14ac:dyDescent="0.3">
      <c r="B262" s="2" t="s">
        <v>327</v>
      </c>
      <c r="C262" s="2">
        <v>28</v>
      </c>
      <c r="D262" s="2" t="s">
        <v>190</v>
      </c>
      <c r="E262" s="2" t="s">
        <v>40</v>
      </c>
      <c r="F262" s="2" t="s">
        <v>41</v>
      </c>
      <c r="G262" s="2">
        <v>1404</v>
      </c>
      <c r="H262" s="2" t="s">
        <v>42</v>
      </c>
      <c r="I262" s="2">
        <v>17</v>
      </c>
      <c r="J262" s="2">
        <v>3</v>
      </c>
      <c r="K262" s="2" t="s">
        <v>68</v>
      </c>
      <c r="L262" s="2">
        <v>1</v>
      </c>
      <c r="M262" s="2">
        <v>1960</v>
      </c>
      <c r="N262" s="2">
        <v>3</v>
      </c>
      <c r="O262" s="2" t="s">
        <v>44</v>
      </c>
      <c r="P262" s="2">
        <v>32</v>
      </c>
      <c r="Q262" s="2">
        <v>2</v>
      </c>
      <c r="R262" s="2">
        <v>1</v>
      </c>
      <c r="S262" s="2" t="s">
        <v>45</v>
      </c>
      <c r="T262" s="2">
        <v>4</v>
      </c>
      <c r="U262" s="2" t="s">
        <v>102</v>
      </c>
      <c r="V262" s="2">
        <v>2367</v>
      </c>
      <c r="W262" s="2" t="s">
        <v>47</v>
      </c>
      <c r="X262" s="2">
        <v>18779</v>
      </c>
      <c r="Y262" s="2">
        <v>5</v>
      </c>
      <c r="Z262" s="2" t="s">
        <v>48</v>
      </c>
      <c r="AA262" s="2" t="s">
        <v>49</v>
      </c>
      <c r="AB262" s="2">
        <v>12</v>
      </c>
      <c r="AC262" s="2">
        <v>3</v>
      </c>
      <c r="AD262" s="2">
        <v>1</v>
      </c>
      <c r="AE262" s="2">
        <v>80</v>
      </c>
      <c r="AF262" s="2">
        <v>1</v>
      </c>
      <c r="AG262" s="2">
        <v>6</v>
      </c>
      <c r="AH262" s="2">
        <v>2</v>
      </c>
      <c r="AI262" s="2">
        <v>2</v>
      </c>
      <c r="AJ262" s="2">
        <v>4</v>
      </c>
      <c r="AK262" s="2">
        <v>1</v>
      </c>
      <c r="AL262" s="2">
        <v>0</v>
      </c>
      <c r="AM262" s="2">
        <v>3</v>
      </c>
    </row>
    <row r="263" spans="2:39" x14ac:dyDescent="0.3">
      <c r="B263" t="s">
        <v>328</v>
      </c>
      <c r="C263">
        <v>29</v>
      </c>
      <c r="D263" t="s">
        <v>190</v>
      </c>
      <c r="E263" t="s">
        <v>49</v>
      </c>
      <c r="F263" t="s">
        <v>41</v>
      </c>
      <c r="G263">
        <v>153</v>
      </c>
      <c r="H263" t="s">
        <v>42</v>
      </c>
      <c r="I263">
        <v>15</v>
      </c>
      <c r="J263">
        <v>2</v>
      </c>
      <c r="K263" t="s">
        <v>43</v>
      </c>
      <c r="L263">
        <v>1</v>
      </c>
      <c r="M263">
        <v>15</v>
      </c>
      <c r="N263">
        <v>4</v>
      </c>
      <c r="O263" t="s">
        <v>53</v>
      </c>
      <c r="P263">
        <v>49</v>
      </c>
      <c r="Q263">
        <v>2</v>
      </c>
      <c r="R263">
        <v>2</v>
      </c>
      <c r="S263" t="s">
        <v>45</v>
      </c>
      <c r="T263">
        <v>3</v>
      </c>
      <c r="U263" t="s">
        <v>46</v>
      </c>
      <c r="V263">
        <v>4193</v>
      </c>
      <c r="W263" t="s">
        <v>47</v>
      </c>
      <c r="X263">
        <v>12682</v>
      </c>
      <c r="Y263">
        <v>0</v>
      </c>
      <c r="Z263" t="s">
        <v>48</v>
      </c>
      <c r="AA263" t="s">
        <v>40</v>
      </c>
      <c r="AB263">
        <v>12</v>
      </c>
      <c r="AC263">
        <v>3</v>
      </c>
      <c r="AD263">
        <v>4</v>
      </c>
      <c r="AE263">
        <v>80</v>
      </c>
      <c r="AF263">
        <v>0</v>
      </c>
      <c r="AG263">
        <v>10</v>
      </c>
      <c r="AH263">
        <v>3</v>
      </c>
      <c r="AI263">
        <v>3</v>
      </c>
      <c r="AJ263">
        <v>9</v>
      </c>
      <c r="AK263">
        <v>5</v>
      </c>
      <c r="AL263">
        <v>0</v>
      </c>
      <c r="AM263">
        <v>8</v>
      </c>
    </row>
    <row r="264" spans="2:39" x14ac:dyDescent="0.3">
      <c r="B264" s="2" t="s">
        <v>329</v>
      </c>
      <c r="C264" s="2">
        <v>29</v>
      </c>
      <c r="D264" s="2" t="s">
        <v>190</v>
      </c>
      <c r="E264" s="2" t="s">
        <v>49</v>
      </c>
      <c r="F264" s="2" t="s">
        <v>41</v>
      </c>
      <c r="G264" s="2">
        <v>1389</v>
      </c>
      <c r="H264" s="2" t="s">
        <v>42</v>
      </c>
      <c r="I264" s="2">
        <v>21</v>
      </c>
      <c r="J264" s="2">
        <v>4</v>
      </c>
      <c r="K264" s="2" t="s">
        <v>43</v>
      </c>
      <c r="L264" s="2">
        <v>1</v>
      </c>
      <c r="M264" s="2">
        <v>20</v>
      </c>
      <c r="N264" s="2">
        <v>2</v>
      </c>
      <c r="O264" s="2" t="s">
        <v>53</v>
      </c>
      <c r="P264" s="2">
        <v>51</v>
      </c>
      <c r="Q264" s="2">
        <v>4</v>
      </c>
      <c r="R264" s="2">
        <v>3</v>
      </c>
      <c r="S264" s="2" t="s">
        <v>112</v>
      </c>
      <c r="T264" s="2">
        <v>1</v>
      </c>
      <c r="U264" s="2" t="s">
        <v>102</v>
      </c>
      <c r="V264" s="2">
        <v>9980</v>
      </c>
      <c r="W264" s="2" t="s">
        <v>163</v>
      </c>
      <c r="X264" s="2">
        <v>10195</v>
      </c>
      <c r="Y264" s="2">
        <v>1</v>
      </c>
      <c r="Z264" s="2" t="s">
        <v>48</v>
      </c>
      <c r="AA264" s="2" t="s">
        <v>49</v>
      </c>
      <c r="AB264" s="2">
        <v>11</v>
      </c>
      <c r="AC264" s="2">
        <v>3</v>
      </c>
      <c r="AD264" s="2">
        <v>3</v>
      </c>
      <c r="AE264" s="2">
        <v>80</v>
      </c>
      <c r="AF264" s="2">
        <v>1</v>
      </c>
      <c r="AG264" s="2">
        <v>10</v>
      </c>
      <c r="AH264" s="2">
        <v>1</v>
      </c>
      <c r="AI264" s="2">
        <v>3</v>
      </c>
      <c r="AJ264" s="2">
        <v>10</v>
      </c>
      <c r="AK264" s="2">
        <v>9</v>
      </c>
      <c r="AL264" s="2">
        <v>8</v>
      </c>
      <c r="AM264" s="2">
        <v>8</v>
      </c>
    </row>
    <row r="265" spans="2:39" x14ac:dyDescent="0.3">
      <c r="B265" t="s">
        <v>330</v>
      </c>
      <c r="C265">
        <v>29</v>
      </c>
      <c r="D265" t="s">
        <v>190</v>
      </c>
      <c r="E265" t="s">
        <v>49</v>
      </c>
      <c r="F265" t="s">
        <v>41</v>
      </c>
      <c r="G265">
        <v>1328</v>
      </c>
      <c r="H265" t="s">
        <v>42</v>
      </c>
      <c r="I265">
        <v>2</v>
      </c>
      <c r="J265">
        <v>3</v>
      </c>
      <c r="K265" t="s">
        <v>43</v>
      </c>
      <c r="L265">
        <v>1</v>
      </c>
      <c r="M265">
        <v>94</v>
      </c>
      <c r="N265">
        <v>3</v>
      </c>
      <c r="O265" t="s">
        <v>44</v>
      </c>
      <c r="P265">
        <v>76</v>
      </c>
      <c r="Q265">
        <v>3</v>
      </c>
      <c r="R265">
        <v>1</v>
      </c>
      <c r="S265" t="s">
        <v>60</v>
      </c>
      <c r="T265">
        <v>2</v>
      </c>
      <c r="U265" t="s">
        <v>105</v>
      </c>
      <c r="V265">
        <v>2703</v>
      </c>
      <c r="W265" t="s">
        <v>47</v>
      </c>
      <c r="X265">
        <v>4956</v>
      </c>
      <c r="Y265">
        <v>0</v>
      </c>
      <c r="Z265" t="s">
        <v>48</v>
      </c>
      <c r="AA265" t="s">
        <v>49</v>
      </c>
      <c r="AB265">
        <v>23</v>
      </c>
      <c r="AC265">
        <v>4</v>
      </c>
      <c r="AD265">
        <v>4</v>
      </c>
      <c r="AE265">
        <v>80</v>
      </c>
      <c r="AF265">
        <v>1</v>
      </c>
      <c r="AG265">
        <v>6</v>
      </c>
      <c r="AH265">
        <v>3</v>
      </c>
      <c r="AI265">
        <v>3</v>
      </c>
      <c r="AJ265">
        <v>5</v>
      </c>
      <c r="AK265">
        <v>4</v>
      </c>
      <c r="AL265">
        <v>0</v>
      </c>
    </row>
    <row r="266" spans="2:39" x14ac:dyDescent="0.3">
      <c r="B266" s="2" t="s">
        <v>331</v>
      </c>
      <c r="C266" s="2">
        <v>29</v>
      </c>
      <c r="D266" s="2" t="s">
        <v>190</v>
      </c>
      <c r="E266" s="2" t="s">
        <v>49</v>
      </c>
      <c r="F266" s="2" t="s">
        <v>59</v>
      </c>
      <c r="G266" s="2">
        <v>1496</v>
      </c>
      <c r="H266" s="2" t="s">
        <v>42</v>
      </c>
      <c r="I266" s="2">
        <v>1</v>
      </c>
      <c r="J266" s="2">
        <v>1</v>
      </c>
      <c r="K266" s="2" t="s">
        <v>68</v>
      </c>
      <c r="L266" s="2">
        <v>1</v>
      </c>
      <c r="M266" s="2">
        <v>208</v>
      </c>
      <c r="N266" s="2">
        <v>4</v>
      </c>
      <c r="O266" s="2" t="s">
        <v>44</v>
      </c>
      <c r="P266" s="2">
        <v>41</v>
      </c>
      <c r="Q266" s="2">
        <v>3</v>
      </c>
      <c r="R266" s="2">
        <v>2</v>
      </c>
      <c r="S266" s="2" t="s">
        <v>112</v>
      </c>
      <c r="T266" s="2">
        <v>3</v>
      </c>
      <c r="U266" s="2" t="s">
        <v>105</v>
      </c>
      <c r="V266" s="2">
        <v>4319</v>
      </c>
      <c r="W266" s="2" t="s">
        <v>47</v>
      </c>
      <c r="X266" s="2">
        <v>26283</v>
      </c>
      <c r="Y266" s="2">
        <v>1</v>
      </c>
      <c r="Z266" s="2" t="s">
        <v>48</v>
      </c>
      <c r="AA266" s="2" t="s">
        <v>49</v>
      </c>
      <c r="AB266" s="2">
        <v>13</v>
      </c>
      <c r="AC266" s="2">
        <v>3</v>
      </c>
      <c r="AD266" s="2">
        <v>1</v>
      </c>
      <c r="AE266" s="2">
        <v>80</v>
      </c>
      <c r="AF266" s="2">
        <v>1</v>
      </c>
      <c r="AG266" s="2">
        <v>10</v>
      </c>
      <c r="AH266" s="2">
        <v>1</v>
      </c>
      <c r="AI266" s="2">
        <v>3</v>
      </c>
      <c r="AJ266" s="2">
        <v>10</v>
      </c>
      <c r="AK266" s="2">
        <v>7</v>
      </c>
      <c r="AL266" s="2">
        <v>0</v>
      </c>
      <c r="AM266" s="2">
        <v>9</v>
      </c>
    </row>
    <row r="267" spans="2:39" x14ac:dyDescent="0.3">
      <c r="B267" t="s">
        <v>332</v>
      </c>
      <c r="C267">
        <v>29</v>
      </c>
      <c r="D267" t="s">
        <v>190</v>
      </c>
      <c r="E267" t="s">
        <v>40</v>
      </c>
      <c r="F267" t="s">
        <v>41</v>
      </c>
      <c r="G267">
        <v>121</v>
      </c>
      <c r="H267" t="s">
        <v>51</v>
      </c>
      <c r="I267">
        <v>27</v>
      </c>
      <c r="J267">
        <v>3</v>
      </c>
      <c r="K267" t="s">
        <v>57</v>
      </c>
      <c r="L267">
        <v>1</v>
      </c>
      <c r="M267">
        <v>283</v>
      </c>
      <c r="N267">
        <v>2</v>
      </c>
      <c r="O267" t="s">
        <v>53</v>
      </c>
      <c r="P267">
        <v>35</v>
      </c>
      <c r="Q267">
        <v>3</v>
      </c>
      <c r="R267">
        <v>3</v>
      </c>
      <c r="S267" t="s">
        <v>137</v>
      </c>
      <c r="T267">
        <v>4</v>
      </c>
      <c r="U267" t="s">
        <v>105</v>
      </c>
      <c r="V267">
        <v>7639</v>
      </c>
      <c r="W267" t="s">
        <v>163</v>
      </c>
      <c r="X267">
        <v>24525</v>
      </c>
      <c r="Y267">
        <v>1</v>
      </c>
      <c r="Z267" t="s">
        <v>48</v>
      </c>
      <c r="AA267" t="s">
        <v>49</v>
      </c>
      <c r="AB267">
        <v>22</v>
      </c>
      <c r="AC267">
        <v>4</v>
      </c>
      <c r="AD267">
        <v>4</v>
      </c>
      <c r="AE267">
        <v>80</v>
      </c>
      <c r="AF267">
        <v>3</v>
      </c>
      <c r="AG267">
        <v>10</v>
      </c>
      <c r="AH267">
        <v>3</v>
      </c>
      <c r="AI267">
        <v>2</v>
      </c>
      <c r="AJ267">
        <v>10</v>
      </c>
      <c r="AK267">
        <v>4</v>
      </c>
      <c r="AL267">
        <v>1</v>
      </c>
    </row>
    <row r="268" spans="2:39" x14ac:dyDescent="0.3">
      <c r="B268" s="2" t="s">
        <v>333</v>
      </c>
      <c r="C268" s="2">
        <v>29</v>
      </c>
      <c r="D268" s="2" t="s">
        <v>190</v>
      </c>
      <c r="E268" s="2" t="s">
        <v>40</v>
      </c>
      <c r="F268" s="2" t="s">
        <v>41</v>
      </c>
      <c r="G268" s="2">
        <v>992</v>
      </c>
      <c r="H268" s="2" t="s">
        <v>42</v>
      </c>
      <c r="I268" s="2">
        <v>1</v>
      </c>
      <c r="J268" s="2">
        <v>3</v>
      </c>
      <c r="K268" s="2" t="s">
        <v>68</v>
      </c>
      <c r="L268" s="2">
        <v>1</v>
      </c>
      <c r="M268" s="2">
        <v>300</v>
      </c>
      <c r="N268" s="2">
        <v>3</v>
      </c>
      <c r="O268" s="2" t="s">
        <v>44</v>
      </c>
      <c r="P268" s="2">
        <v>85</v>
      </c>
      <c r="Q268" s="2">
        <v>3</v>
      </c>
      <c r="R268" s="2">
        <v>1</v>
      </c>
      <c r="S268" s="2" t="s">
        <v>60</v>
      </c>
      <c r="T268" s="2">
        <v>3</v>
      </c>
      <c r="U268" s="2" t="s">
        <v>46</v>
      </c>
      <c r="V268" s="2">
        <v>2058</v>
      </c>
      <c r="W268" s="2" t="s">
        <v>47</v>
      </c>
      <c r="X268" s="2">
        <v>19757</v>
      </c>
      <c r="Y268" s="2">
        <v>0</v>
      </c>
      <c r="Z268" s="2" t="s">
        <v>48</v>
      </c>
      <c r="AA268" s="2" t="s">
        <v>49</v>
      </c>
      <c r="AB268" s="2">
        <v>14</v>
      </c>
      <c r="AC268" s="2">
        <v>3</v>
      </c>
      <c r="AD268" s="2">
        <v>4</v>
      </c>
      <c r="AE268" s="2">
        <v>80</v>
      </c>
      <c r="AF268" s="2">
        <v>0</v>
      </c>
      <c r="AG268" s="2">
        <v>7</v>
      </c>
      <c r="AH268" s="2">
        <v>1</v>
      </c>
      <c r="AI268" s="2">
        <v>2</v>
      </c>
      <c r="AJ268" s="2">
        <v>6</v>
      </c>
      <c r="AK268" s="2">
        <v>2</v>
      </c>
      <c r="AL268" s="2">
        <v>1</v>
      </c>
      <c r="AM268" s="2">
        <v>5</v>
      </c>
    </row>
    <row r="269" spans="2:39" x14ac:dyDescent="0.3">
      <c r="B269" t="s">
        <v>334</v>
      </c>
      <c r="C269">
        <v>29</v>
      </c>
      <c r="D269" t="s">
        <v>190</v>
      </c>
      <c r="E269" t="s">
        <v>49</v>
      </c>
      <c r="F269" t="s">
        <v>56</v>
      </c>
      <c r="G269">
        <v>1413</v>
      </c>
      <c r="H269" t="s">
        <v>51</v>
      </c>
      <c r="I269">
        <v>1</v>
      </c>
      <c r="J269">
        <v>1</v>
      </c>
      <c r="K269" t="s">
        <v>52</v>
      </c>
      <c r="L269">
        <v>1</v>
      </c>
      <c r="M269">
        <v>312</v>
      </c>
      <c r="N269">
        <v>2</v>
      </c>
      <c r="O269" t="s">
        <v>53</v>
      </c>
      <c r="P269">
        <v>42</v>
      </c>
      <c r="Q269">
        <v>3</v>
      </c>
      <c r="R269">
        <v>3</v>
      </c>
      <c r="S269" t="s">
        <v>137</v>
      </c>
      <c r="T269">
        <v>4</v>
      </c>
      <c r="U269" t="s">
        <v>105</v>
      </c>
      <c r="V269">
        <v>7918</v>
      </c>
      <c r="W269" t="s">
        <v>163</v>
      </c>
      <c r="X269">
        <v>6599</v>
      </c>
      <c r="Y269">
        <v>1</v>
      </c>
      <c r="Z269" t="s">
        <v>48</v>
      </c>
      <c r="AA269" t="s">
        <v>49</v>
      </c>
      <c r="AB269">
        <v>14</v>
      </c>
      <c r="AC269">
        <v>3</v>
      </c>
      <c r="AD269">
        <v>4</v>
      </c>
      <c r="AE269">
        <v>80</v>
      </c>
      <c r="AF269">
        <v>1</v>
      </c>
      <c r="AG269">
        <v>11</v>
      </c>
      <c r="AH269">
        <v>5</v>
      </c>
      <c r="AI269">
        <v>3</v>
      </c>
      <c r="AJ269">
        <v>11</v>
      </c>
      <c r="AK269">
        <v>10</v>
      </c>
      <c r="AL269">
        <v>4</v>
      </c>
      <c r="AM269">
        <v>1</v>
      </c>
    </row>
    <row r="270" spans="2:39" x14ac:dyDescent="0.3">
      <c r="B270" s="2" t="s">
        <v>335</v>
      </c>
      <c r="C270" s="2">
        <v>29</v>
      </c>
      <c r="D270" s="2" t="s">
        <v>190</v>
      </c>
      <c r="E270" s="2" t="s">
        <v>40</v>
      </c>
      <c r="F270" s="2" t="s">
        <v>41</v>
      </c>
      <c r="G270" s="2">
        <v>896</v>
      </c>
      <c r="H270" s="2" t="s">
        <v>42</v>
      </c>
      <c r="I270" s="2">
        <v>18</v>
      </c>
      <c r="J270" s="2">
        <v>1</v>
      </c>
      <c r="K270" s="2" t="s">
        <v>52</v>
      </c>
      <c r="L270" s="2">
        <v>1</v>
      </c>
      <c r="M270" s="2">
        <v>315</v>
      </c>
      <c r="N270" s="2">
        <v>3</v>
      </c>
      <c r="O270" s="2" t="s">
        <v>44</v>
      </c>
      <c r="P270" s="2">
        <v>86</v>
      </c>
      <c r="Q270" s="2">
        <v>2</v>
      </c>
      <c r="R270" s="2">
        <v>1</v>
      </c>
      <c r="S270" s="2" t="s">
        <v>60</v>
      </c>
      <c r="T270" s="2">
        <v>4</v>
      </c>
      <c r="U270" s="2" t="s">
        <v>46</v>
      </c>
      <c r="V270" s="2">
        <v>2389</v>
      </c>
      <c r="W270" s="2" t="s">
        <v>47</v>
      </c>
      <c r="X270" s="2">
        <v>14961</v>
      </c>
      <c r="Y270" s="2">
        <v>1</v>
      </c>
      <c r="Z270" s="2" t="s">
        <v>48</v>
      </c>
      <c r="AA270" s="2" t="s">
        <v>40</v>
      </c>
      <c r="AB270" s="2">
        <v>13</v>
      </c>
      <c r="AC270" s="2">
        <v>3</v>
      </c>
      <c r="AD270" s="2">
        <v>3</v>
      </c>
      <c r="AE270" s="2">
        <v>80</v>
      </c>
      <c r="AF270" s="2">
        <v>0</v>
      </c>
      <c r="AG270" s="2">
        <v>4</v>
      </c>
      <c r="AH270" s="2">
        <v>3</v>
      </c>
      <c r="AI270" s="2">
        <v>2</v>
      </c>
      <c r="AJ270" s="2">
        <v>4</v>
      </c>
      <c r="AK270" s="2">
        <v>3</v>
      </c>
      <c r="AL270" s="2">
        <v>0</v>
      </c>
      <c r="AM270" s="2">
        <v>1</v>
      </c>
    </row>
    <row r="271" spans="2:39" x14ac:dyDescent="0.3">
      <c r="B271" t="s">
        <v>336</v>
      </c>
      <c r="C271">
        <v>29</v>
      </c>
      <c r="D271" t="s">
        <v>190</v>
      </c>
      <c r="E271" t="s">
        <v>49</v>
      </c>
      <c r="F271" t="s">
        <v>41</v>
      </c>
      <c r="G271">
        <v>665</v>
      </c>
      <c r="H271" t="s">
        <v>42</v>
      </c>
      <c r="I271">
        <v>15</v>
      </c>
      <c r="J271">
        <v>3</v>
      </c>
      <c r="K271" t="s">
        <v>43</v>
      </c>
      <c r="L271">
        <v>1</v>
      </c>
      <c r="M271">
        <v>346</v>
      </c>
      <c r="N271">
        <v>3</v>
      </c>
      <c r="O271" t="s">
        <v>44</v>
      </c>
      <c r="P271">
        <v>60</v>
      </c>
      <c r="Q271">
        <v>3</v>
      </c>
      <c r="R271">
        <v>1</v>
      </c>
      <c r="S271" t="s">
        <v>60</v>
      </c>
      <c r="T271">
        <v>4</v>
      </c>
      <c r="U271" t="s">
        <v>46</v>
      </c>
      <c r="V271">
        <v>2340</v>
      </c>
      <c r="W271" t="s">
        <v>47</v>
      </c>
      <c r="X271">
        <v>22673</v>
      </c>
      <c r="Y271">
        <v>1</v>
      </c>
      <c r="Z271" t="s">
        <v>48</v>
      </c>
      <c r="AA271" t="s">
        <v>49</v>
      </c>
      <c r="AB271">
        <v>19</v>
      </c>
      <c r="AC271">
        <v>3</v>
      </c>
      <c r="AD271">
        <v>1</v>
      </c>
      <c r="AE271">
        <v>80</v>
      </c>
      <c r="AF271">
        <v>0</v>
      </c>
      <c r="AG271">
        <v>6</v>
      </c>
      <c r="AH271">
        <v>1</v>
      </c>
      <c r="AI271">
        <v>3</v>
      </c>
      <c r="AJ271">
        <v>6</v>
      </c>
      <c r="AK271">
        <v>5</v>
      </c>
      <c r="AL271">
        <v>1</v>
      </c>
    </row>
    <row r="272" spans="2:39" x14ac:dyDescent="0.3">
      <c r="B272" s="2" t="s">
        <v>337</v>
      </c>
      <c r="C272" s="2">
        <v>29</v>
      </c>
      <c r="D272" s="2" t="s">
        <v>190</v>
      </c>
      <c r="E272" s="2" t="s">
        <v>49</v>
      </c>
      <c r="F272" s="2" t="s">
        <v>41</v>
      </c>
      <c r="G272" s="2">
        <v>1247</v>
      </c>
      <c r="H272" s="2" t="s">
        <v>51</v>
      </c>
      <c r="I272" s="2">
        <v>20</v>
      </c>
      <c r="J272" s="2">
        <v>2</v>
      </c>
      <c r="K272" s="2" t="s">
        <v>57</v>
      </c>
      <c r="L272" s="2">
        <v>1</v>
      </c>
      <c r="M272" s="2">
        <v>349</v>
      </c>
      <c r="N272" s="2">
        <v>4</v>
      </c>
      <c r="O272" s="2" t="s">
        <v>44</v>
      </c>
      <c r="P272" s="2">
        <v>45</v>
      </c>
      <c r="Q272" s="2">
        <v>3</v>
      </c>
      <c r="R272" s="2">
        <v>2</v>
      </c>
      <c r="S272" s="2" t="s">
        <v>137</v>
      </c>
      <c r="T272" s="2">
        <v>4</v>
      </c>
      <c r="U272" s="2" t="s">
        <v>102</v>
      </c>
      <c r="V272" s="2">
        <v>6931</v>
      </c>
      <c r="W272" s="2" t="s">
        <v>163</v>
      </c>
      <c r="X272" s="2">
        <v>10732</v>
      </c>
      <c r="Y272" s="2">
        <v>2</v>
      </c>
      <c r="Z272" s="2" t="s">
        <v>48</v>
      </c>
      <c r="AA272" s="2" t="s">
        <v>49</v>
      </c>
      <c r="AB272" s="2">
        <v>14</v>
      </c>
      <c r="AC272" s="2">
        <v>3</v>
      </c>
      <c r="AD272" s="2">
        <v>4</v>
      </c>
      <c r="AE272" s="2">
        <v>80</v>
      </c>
      <c r="AF272" s="2">
        <v>1</v>
      </c>
      <c r="AG272" s="2">
        <v>10</v>
      </c>
      <c r="AH272" s="2">
        <v>2</v>
      </c>
      <c r="AI272" s="2">
        <v>3</v>
      </c>
      <c r="AJ272" s="2">
        <v>3</v>
      </c>
      <c r="AK272" s="2">
        <v>2</v>
      </c>
      <c r="AL272" s="2">
        <v>0</v>
      </c>
      <c r="AM272" s="2"/>
    </row>
    <row r="273" spans="2:39" x14ac:dyDescent="0.3">
      <c r="B273" t="s">
        <v>338</v>
      </c>
      <c r="C273">
        <v>29</v>
      </c>
      <c r="D273" t="s">
        <v>190</v>
      </c>
      <c r="E273" t="s">
        <v>49</v>
      </c>
      <c r="F273" t="s">
        <v>41</v>
      </c>
      <c r="G273">
        <v>1210</v>
      </c>
      <c r="H273" t="s">
        <v>51</v>
      </c>
      <c r="I273">
        <v>2</v>
      </c>
      <c r="J273">
        <v>3</v>
      </c>
      <c r="K273" t="s">
        <v>52</v>
      </c>
      <c r="L273">
        <v>1</v>
      </c>
      <c r="M273">
        <v>366</v>
      </c>
      <c r="N273">
        <v>1</v>
      </c>
      <c r="O273" t="s">
        <v>44</v>
      </c>
      <c r="P273">
        <v>78</v>
      </c>
      <c r="Q273">
        <v>2</v>
      </c>
      <c r="R273">
        <v>2</v>
      </c>
      <c r="S273" t="s">
        <v>137</v>
      </c>
      <c r="T273">
        <v>2</v>
      </c>
      <c r="U273" t="s">
        <v>105</v>
      </c>
      <c r="V273">
        <v>6644</v>
      </c>
      <c r="W273" t="s">
        <v>163</v>
      </c>
      <c r="X273">
        <v>3687</v>
      </c>
      <c r="Y273">
        <v>2</v>
      </c>
      <c r="Z273" t="s">
        <v>48</v>
      </c>
      <c r="AA273" t="s">
        <v>49</v>
      </c>
      <c r="AB273">
        <v>19</v>
      </c>
      <c r="AC273">
        <v>3</v>
      </c>
      <c r="AD273">
        <v>2</v>
      </c>
      <c r="AE273">
        <v>80</v>
      </c>
      <c r="AF273">
        <v>2</v>
      </c>
      <c r="AG273">
        <v>10</v>
      </c>
      <c r="AH273">
        <v>2</v>
      </c>
      <c r="AI273">
        <v>3</v>
      </c>
      <c r="AJ273">
        <v>0</v>
      </c>
      <c r="AK273">
        <v>0</v>
      </c>
      <c r="AL273">
        <v>0</v>
      </c>
      <c r="AM273">
        <v>0</v>
      </c>
    </row>
    <row r="274" spans="2:39" x14ac:dyDescent="0.3">
      <c r="B274" s="2" t="s">
        <v>339</v>
      </c>
      <c r="C274" s="2">
        <v>29</v>
      </c>
      <c r="D274" s="2" t="s">
        <v>190</v>
      </c>
      <c r="E274" s="2" t="s">
        <v>49</v>
      </c>
      <c r="F274" s="2" t="s">
        <v>56</v>
      </c>
      <c r="G274" s="2">
        <v>442</v>
      </c>
      <c r="H274" s="2" t="s">
        <v>51</v>
      </c>
      <c r="I274" s="2">
        <v>2</v>
      </c>
      <c r="J274" s="2">
        <v>2</v>
      </c>
      <c r="K274" s="2" t="s">
        <v>43</v>
      </c>
      <c r="L274" s="2">
        <v>1</v>
      </c>
      <c r="M274" s="2">
        <v>388</v>
      </c>
      <c r="N274" s="2">
        <v>2</v>
      </c>
      <c r="O274" s="2" t="s">
        <v>44</v>
      </c>
      <c r="P274" s="2">
        <v>44</v>
      </c>
      <c r="Q274" s="2">
        <v>3</v>
      </c>
      <c r="R274" s="2">
        <v>2</v>
      </c>
      <c r="S274" s="2" t="s">
        <v>137</v>
      </c>
      <c r="T274" s="2">
        <v>4</v>
      </c>
      <c r="U274" s="2" t="s">
        <v>46</v>
      </c>
      <c r="V274" s="2">
        <v>4554</v>
      </c>
      <c r="W274" s="2" t="s">
        <v>47</v>
      </c>
      <c r="X274" s="2">
        <v>20260</v>
      </c>
      <c r="Y274" s="2">
        <v>1</v>
      </c>
      <c r="Z274" s="2" t="s">
        <v>48</v>
      </c>
      <c r="AA274" s="2" t="s">
        <v>49</v>
      </c>
      <c r="AB274" s="2">
        <v>18</v>
      </c>
      <c r="AC274" s="2">
        <v>3</v>
      </c>
      <c r="AD274" s="2">
        <v>1</v>
      </c>
      <c r="AE274" s="2">
        <v>80</v>
      </c>
      <c r="AF274" s="2">
        <v>0</v>
      </c>
      <c r="AG274" s="2">
        <v>10</v>
      </c>
      <c r="AH274" s="2">
        <v>3</v>
      </c>
      <c r="AI274" s="2">
        <v>2</v>
      </c>
      <c r="AJ274" s="2">
        <v>10</v>
      </c>
      <c r="AK274" s="2">
        <v>7</v>
      </c>
      <c r="AL274" s="2">
        <v>0</v>
      </c>
      <c r="AM274" s="2">
        <v>9</v>
      </c>
    </row>
    <row r="275" spans="2:39" x14ac:dyDescent="0.3">
      <c r="B275" t="s">
        <v>340</v>
      </c>
      <c r="C275">
        <v>29</v>
      </c>
      <c r="D275" t="s">
        <v>190</v>
      </c>
      <c r="E275" t="s">
        <v>40</v>
      </c>
      <c r="F275" t="s">
        <v>41</v>
      </c>
      <c r="G275">
        <v>318</v>
      </c>
      <c r="H275" t="s">
        <v>42</v>
      </c>
      <c r="I275">
        <v>8</v>
      </c>
      <c r="J275">
        <v>4</v>
      </c>
      <c r="K275" t="s">
        <v>73</v>
      </c>
      <c r="L275">
        <v>1</v>
      </c>
      <c r="M275">
        <v>454</v>
      </c>
      <c r="N275">
        <v>2</v>
      </c>
      <c r="O275" t="s">
        <v>44</v>
      </c>
      <c r="P275">
        <v>77</v>
      </c>
      <c r="Q275">
        <v>1</v>
      </c>
      <c r="R275">
        <v>1</v>
      </c>
      <c r="S275" t="s">
        <v>45</v>
      </c>
      <c r="T275">
        <v>1</v>
      </c>
      <c r="U275" t="s">
        <v>105</v>
      </c>
      <c r="V275">
        <v>2119</v>
      </c>
      <c r="W275" t="s">
        <v>47</v>
      </c>
      <c r="X275">
        <v>4759</v>
      </c>
      <c r="Y275">
        <v>1</v>
      </c>
      <c r="Z275" t="s">
        <v>48</v>
      </c>
      <c r="AA275" t="s">
        <v>40</v>
      </c>
      <c r="AB275">
        <v>11</v>
      </c>
      <c r="AC275">
        <v>3</v>
      </c>
      <c r="AD275">
        <v>4</v>
      </c>
      <c r="AE275">
        <v>80</v>
      </c>
      <c r="AF275">
        <v>0</v>
      </c>
      <c r="AG275">
        <v>7</v>
      </c>
      <c r="AH275">
        <v>4</v>
      </c>
      <c r="AI275">
        <v>2</v>
      </c>
      <c r="AJ275">
        <v>7</v>
      </c>
      <c r="AK275">
        <v>7</v>
      </c>
      <c r="AL275">
        <v>0</v>
      </c>
      <c r="AM275">
        <v>7</v>
      </c>
    </row>
    <row r="276" spans="2:39" x14ac:dyDescent="0.3">
      <c r="B276" s="2" t="s">
        <v>341</v>
      </c>
      <c r="C276" s="2">
        <v>29</v>
      </c>
      <c r="D276" s="2" t="s">
        <v>190</v>
      </c>
      <c r="E276" s="2" t="s">
        <v>49</v>
      </c>
      <c r="F276" s="2" t="s">
        <v>41</v>
      </c>
      <c r="G276" s="2">
        <v>738</v>
      </c>
      <c r="H276" s="2" t="s">
        <v>42</v>
      </c>
      <c r="I276" s="2">
        <v>9</v>
      </c>
      <c r="J276" s="2">
        <v>5</v>
      </c>
      <c r="K276" s="2" t="s">
        <v>73</v>
      </c>
      <c r="L276" s="2">
        <v>1</v>
      </c>
      <c r="M276" s="2">
        <v>455</v>
      </c>
      <c r="N276" s="2">
        <v>2</v>
      </c>
      <c r="O276" s="2" t="s">
        <v>44</v>
      </c>
      <c r="P276" s="2">
        <v>30</v>
      </c>
      <c r="Q276" s="2">
        <v>2</v>
      </c>
      <c r="R276" s="2">
        <v>1</v>
      </c>
      <c r="S276" s="2" t="s">
        <v>45</v>
      </c>
      <c r="T276" s="2">
        <v>4</v>
      </c>
      <c r="U276" s="2" t="s">
        <v>46</v>
      </c>
      <c r="V276" s="2">
        <v>3983</v>
      </c>
      <c r="W276" s="2" t="s">
        <v>47</v>
      </c>
      <c r="X276" s="2">
        <v>7621</v>
      </c>
      <c r="Y276" s="2">
        <v>0</v>
      </c>
      <c r="Z276" s="2" t="s">
        <v>48</v>
      </c>
      <c r="AA276" s="2" t="s">
        <v>49</v>
      </c>
      <c r="AB276" s="2">
        <v>17</v>
      </c>
      <c r="AC276" s="2">
        <v>3</v>
      </c>
      <c r="AD276" s="2">
        <v>3</v>
      </c>
      <c r="AE276" s="2">
        <v>80</v>
      </c>
      <c r="AF276" s="2">
        <v>0</v>
      </c>
      <c r="AG276" s="2">
        <v>4</v>
      </c>
      <c r="AH276" s="2">
        <v>2</v>
      </c>
      <c r="AI276" s="2">
        <v>3</v>
      </c>
      <c r="AJ276" s="2">
        <v>3</v>
      </c>
      <c r="AK276" s="2">
        <v>2</v>
      </c>
      <c r="AL276" s="2">
        <v>2</v>
      </c>
      <c r="AM276" s="2">
        <v>2</v>
      </c>
    </row>
    <row r="277" spans="2:39" x14ac:dyDescent="0.3">
      <c r="B277" t="s">
        <v>342</v>
      </c>
      <c r="C277">
        <v>29</v>
      </c>
      <c r="D277" t="s">
        <v>190</v>
      </c>
      <c r="E277" t="s">
        <v>49</v>
      </c>
      <c r="F277" t="s">
        <v>41</v>
      </c>
      <c r="G277">
        <v>144</v>
      </c>
      <c r="H277" t="s">
        <v>51</v>
      </c>
      <c r="I277">
        <v>10</v>
      </c>
      <c r="J277">
        <v>1</v>
      </c>
      <c r="K277" t="s">
        <v>57</v>
      </c>
      <c r="L277">
        <v>1</v>
      </c>
      <c r="M277">
        <v>463</v>
      </c>
      <c r="N277">
        <v>4</v>
      </c>
      <c r="O277" t="s">
        <v>53</v>
      </c>
      <c r="P277">
        <v>39</v>
      </c>
      <c r="Q277">
        <v>2</v>
      </c>
      <c r="R277">
        <v>2</v>
      </c>
      <c r="S277" t="s">
        <v>137</v>
      </c>
      <c r="T277">
        <v>2</v>
      </c>
      <c r="U277" t="s">
        <v>102</v>
      </c>
      <c r="V277">
        <v>8268</v>
      </c>
      <c r="W277" t="s">
        <v>163</v>
      </c>
      <c r="X277">
        <v>11866</v>
      </c>
      <c r="Y277">
        <v>1</v>
      </c>
      <c r="Z277" t="s">
        <v>48</v>
      </c>
      <c r="AA277" t="s">
        <v>40</v>
      </c>
      <c r="AB277">
        <v>14</v>
      </c>
      <c r="AC277">
        <v>3</v>
      </c>
      <c r="AD277">
        <v>1</v>
      </c>
      <c r="AE277">
        <v>80</v>
      </c>
      <c r="AF277">
        <v>2</v>
      </c>
      <c r="AG277">
        <v>7</v>
      </c>
      <c r="AH277">
        <v>2</v>
      </c>
      <c r="AI277">
        <v>3</v>
      </c>
      <c r="AJ277">
        <v>7</v>
      </c>
      <c r="AK277">
        <v>7</v>
      </c>
      <c r="AL277">
        <v>1</v>
      </c>
      <c r="AM277">
        <v>7</v>
      </c>
    </row>
    <row r="278" spans="2:39" x14ac:dyDescent="0.3">
      <c r="B278" s="2" t="s">
        <v>343</v>
      </c>
      <c r="C278" s="2">
        <v>29</v>
      </c>
      <c r="D278" s="2" t="s">
        <v>190</v>
      </c>
      <c r="E278" s="2" t="s">
        <v>49</v>
      </c>
      <c r="F278" s="2" t="s">
        <v>59</v>
      </c>
      <c r="G278" s="2">
        <v>746</v>
      </c>
      <c r="H278" s="2" t="s">
        <v>51</v>
      </c>
      <c r="I278" s="2">
        <v>2</v>
      </c>
      <c r="J278" s="2">
        <v>3</v>
      </c>
      <c r="K278" s="2" t="s">
        <v>43</v>
      </c>
      <c r="L278" s="2">
        <v>1</v>
      </c>
      <c r="M278" s="2">
        <v>469</v>
      </c>
      <c r="N278" s="2">
        <v>4</v>
      </c>
      <c r="O278" s="2" t="s">
        <v>44</v>
      </c>
      <c r="P278" s="2">
        <v>61</v>
      </c>
      <c r="Q278" s="2">
        <v>3</v>
      </c>
      <c r="R278" s="2">
        <v>2</v>
      </c>
      <c r="S278" s="2" t="s">
        <v>137</v>
      </c>
      <c r="T278" s="2">
        <v>3</v>
      </c>
      <c r="U278" s="2" t="s">
        <v>105</v>
      </c>
      <c r="V278" s="2">
        <v>4649</v>
      </c>
      <c r="W278" s="2" t="s">
        <v>47</v>
      </c>
      <c r="X278" s="2">
        <v>16928</v>
      </c>
      <c r="Y278" s="2">
        <v>1</v>
      </c>
      <c r="Z278" s="2" t="s">
        <v>48</v>
      </c>
      <c r="AA278" s="2" t="s">
        <v>49</v>
      </c>
      <c r="AB278" s="2">
        <v>14</v>
      </c>
      <c r="AC278" s="2">
        <v>3</v>
      </c>
      <c r="AD278" s="2">
        <v>1</v>
      </c>
      <c r="AE278" s="2">
        <v>80</v>
      </c>
      <c r="AF278" s="2">
        <v>1</v>
      </c>
      <c r="AG278" s="2">
        <v>4</v>
      </c>
      <c r="AH278" s="2">
        <v>3</v>
      </c>
      <c r="AI278" s="2">
        <v>2</v>
      </c>
      <c r="AJ278" s="2">
        <v>4</v>
      </c>
      <c r="AK278" s="2">
        <v>3</v>
      </c>
      <c r="AL278" s="2">
        <v>0</v>
      </c>
      <c r="AM278" s="2">
        <v>2</v>
      </c>
    </row>
    <row r="279" spans="2:39" x14ac:dyDescent="0.3">
      <c r="B279" t="s">
        <v>344</v>
      </c>
      <c r="C279">
        <v>29</v>
      </c>
      <c r="D279" t="s">
        <v>190</v>
      </c>
      <c r="E279" t="s">
        <v>49</v>
      </c>
      <c r="F279" t="s">
        <v>41</v>
      </c>
      <c r="G279">
        <v>1283</v>
      </c>
      <c r="H279" t="s">
        <v>42</v>
      </c>
      <c r="I279">
        <v>23</v>
      </c>
      <c r="J279">
        <v>3</v>
      </c>
      <c r="K279" t="s">
        <v>43</v>
      </c>
      <c r="L279">
        <v>1</v>
      </c>
      <c r="M279">
        <v>495</v>
      </c>
      <c r="N279">
        <v>4</v>
      </c>
      <c r="O279" t="s">
        <v>44</v>
      </c>
      <c r="P279">
        <v>54</v>
      </c>
      <c r="Q279">
        <v>3</v>
      </c>
      <c r="R279">
        <v>1</v>
      </c>
      <c r="S279" t="s">
        <v>60</v>
      </c>
      <c r="T279">
        <v>4</v>
      </c>
      <c r="U279" t="s">
        <v>46</v>
      </c>
      <c r="V279">
        <v>2201</v>
      </c>
      <c r="W279" t="s">
        <v>47</v>
      </c>
      <c r="X279">
        <v>18168</v>
      </c>
      <c r="Y279">
        <v>9</v>
      </c>
      <c r="Z279" t="s">
        <v>48</v>
      </c>
      <c r="AA279" t="s">
        <v>49</v>
      </c>
      <c r="AB279">
        <v>16</v>
      </c>
      <c r="AC279">
        <v>3</v>
      </c>
      <c r="AD279">
        <v>4</v>
      </c>
      <c r="AE279">
        <v>80</v>
      </c>
      <c r="AF279">
        <v>0</v>
      </c>
      <c r="AG279">
        <v>6</v>
      </c>
      <c r="AH279">
        <v>4</v>
      </c>
      <c r="AI279">
        <v>3</v>
      </c>
      <c r="AJ279">
        <v>3</v>
      </c>
      <c r="AK279">
        <v>2</v>
      </c>
      <c r="AL279">
        <v>1</v>
      </c>
      <c r="AM279">
        <v>2</v>
      </c>
    </row>
    <row r="280" spans="2:39" x14ac:dyDescent="0.3">
      <c r="B280" s="2" t="s">
        <v>345</v>
      </c>
      <c r="C280" s="2">
        <v>29</v>
      </c>
      <c r="D280" s="2" t="s">
        <v>190</v>
      </c>
      <c r="E280" s="2" t="s">
        <v>49</v>
      </c>
      <c r="F280" s="2" t="s">
        <v>41</v>
      </c>
      <c r="G280" s="2">
        <v>986</v>
      </c>
      <c r="H280" s="2" t="s">
        <v>42</v>
      </c>
      <c r="I280" s="2">
        <v>3</v>
      </c>
      <c r="J280" s="2">
        <v>4</v>
      </c>
      <c r="K280" s="2" t="s">
        <v>52</v>
      </c>
      <c r="L280" s="2">
        <v>1</v>
      </c>
      <c r="M280" s="2">
        <v>564</v>
      </c>
      <c r="N280" s="2">
        <v>2</v>
      </c>
      <c r="O280" s="2" t="s">
        <v>44</v>
      </c>
      <c r="P280" s="2">
        <v>93</v>
      </c>
      <c r="Q280" s="2">
        <v>2</v>
      </c>
      <c r="R280" s="2">
        <v>3</v>
      </c>
      <c r="S280" s="2" t="s">
        <v>252</v>
      </c>
      <c r="T280" s="2">
        <v>3</v>
      </c>
      <c r="U280" s="2" t="s">
        <v>105</v>
      </c>
      <c r="V280" s="2">
        <v>11935</v>
      </c>
      <c r="W280" s="2" t="s">
        <v>253</v>
      </c>
      <c r="X280" s="2">
        <v>21526</v>
      </c>
      <c r="Y280" s="2">
        <v>1</v>
      </c>
      <c r="Z280" s="2" t="s">
        <v>48</v>
      </c>
      <c r="AA280" s="2" t="s">
        <v>49</v>
      </c>
      <c r="AB280" s="2">
        <v>18</v>
      </c>
      <c r="AC280" s="2">
        <v>3</v>
      </c>
      <c r="AD280" s="2">
        <v>3</v>
      </c>
      <c r="AE280" s="2">
        <v>80</v>
      </c>
      <c r="AF280" s="2">
        <v>0</v>
      </c>
      <c r="AG280" s="2">
        <v>10</v>
      </c>
      <c r="AH280" s="2">
        <v>2</v>
      </c>
      <c r="AI280" s="2">
        <v>3</v>
      </c>
      <c r="AJ280" s="2">
        <v>10</v>
      </c>
      <c r="AK280" s="2">
        <v>2</v>
      </c>
      <c r="AL280" s="2">
        <v>0</v>
      </c>
      <c r="AM280" s="2">
        <v>7</v>
      </c>
    </row>
    <row r="281" spans="2:39" x14ac:dyDescent="0.3">
      <c r="B281" t="s">
        <v>346</v>
      </c>
      <c r="C281">
        <v>29</v>
      </c>
      <c r="D281" t="s">
        <v>190</v>
      </c>
      <c r="E281" t="s">
        <v>40</v>
      </c>
      <c r="F281" t="s">
        <v>41</v>
      </c>
      <c r="G281">
        <v>408</v>
      </c>
      <c r="H281" t="s">
        <v>42</v>
      </c>
      <c r="I281">
        <v>25</v>
      </c>
      <c r="J281">
        <v>5</v>
      </c>
      <c r="K281" t="s">
        <v>68</v>
      </c>
      <c r="L281">
        <v>1</v>
      </c>
      <c r="M281">
        <v>565</v>
      </c>
      <c r="N281">
        <v>3</v>
      </c>
      <c r="O281" t="s">
        <v>53</v>
      </c>
      <c r="P281">
        <v>71</v>
      </c>
      <c r="Q281">
        <v>2</v>
      </c>
      <c r="R281">
        <v>1</v>
      </c>
      <c r="S281" t="s">
        <v>60</v>
      </c>
      <c r="T281">
        <v>2</v>
      </c>
      <c r="U281" t="s">
        <v>105</v>
      </c>
      <c r="V281">
        <v>2546</v>
      </c>
      <c r="W281" t="s">
        <v>47</v>
      </c>
      <c r="X281">
        <v>18300</v>
      </c>
      <c r="Y281">
        <v>5</v>
      </c>
      <c r="Z281" t="s">
        <v>48</v>
      </c>
      <c r="AA281" t="s">
        <v>49</v>
      </c>
      <c r="AB281">
        <v>16</v>
      </c>
      <c r="AC281">
        <v>3</v>
      </c>
      <c r="AD281">
        <v>2</v>
      </c>
      <c r="AE281">
        <v>80</v>
      </c>
      <c r="AF281">
        <v>0</v>
      </c>
      <c r="AG281">
        <v>6</v>
      </c>
      <c r="AH281">
        <v>2</v>
      </c>
      <c r="AI281">
        <v>4</v>
      </c>
      <c r="AJ281">
        <v>2</v>
      </c>
      <c r="AK281">
        <v>2</v>
      </c>
      <c r="AL281">
        <v>1</v>
      </c>
      <c r="AM281">
        <v>1</v>
      </c>
    </row>
    <row r="282" spans="2:39" x14ac:dyDescent="0.3">
      <c r="B282" s="2" t="s">
        <v>347</v>
      </c>
      <c r="C282" s="2">
        <v>29</v>
      </c>
      <c r="D282" s="2" t="s">
        <v>190</v>
      </c>
      <c r="E282" s="2" t="s">
        <v>49</v>
      </c>
      <c r="F282" s="2" t="s">
        <v>41</v>
      </c>
      <c r="G282" s="2">
        <v>232</v>
      </c>
      <c r="H282" s="2" t="s">
        <v>42</v>
      </c>
      <c r="I282" s="2">
        <v>19</v>
      </c>
      <c r="J282" s="2">
        <v>3</v>
      </c>
      <c r="K282" s="2" t="s">
        <v>68</v>
      </c>
      <c r="L282" s="2">
        <v>1</v>
      </c>
      <c r="M282" s="2">
        <v>611</v>
      </c>
      <c r="N282" s="2">
        <v>4</v>
      </c>
      <c r="O282" s="2" t="s">
        <v>44</v>
      </c>
      <c r="P282" s="2">
        <v>34</v>
      </c>
      <c r="Q282" s="2">
        <v>3</v>
      </c>
      <c r="R282" s="2">
        <v>2</v>
      </c>
      <c r="S282" s="2" t="s">
        <v>112</v>
      </c>
      <c r="T282" s="2">
        <v>4</v>
      </c>
      <c r="U282" s="2" t="s">
        <v>102</v>
      </c>
      <c r="V282" s="2">
        <v>4262</v>
      </c>
      <c r="W282" s="2" t="s">
        <v>47</v>
      </c>
      <c r="X282" s="2">
        <v>22645</v>
      </c>
      <c r="Y282" s="2">
        <v>4</v>
      </c>
      <c r="Z282" s="2" t="s">
        <v>48</v>
      </c>
      <c r="AA282" s="2" t="s">
        <v>49</v>
      </c>
      <c r="AB282" s="2">
        <v>12</v>
      </c>
      <c r="AC282" s="2">
        <v>3</v>
      </c>
      <c r="AD282" s="2">
        <v>2</v>
      </c>
      <c r="AE282" s="2">
        <v>80</v>
      </c>
      <c r="AF282" s="2">
        <v>2</v>
      </c>
      <c r="AG282" s="2">
        <v>8</v>
      </c>
      <c r="AH282" s="2">
        <v>2</v>
      </c>
      <c r="AI282" s="2">
        <v>4</v>
      </c>
      <c r="AJ282" s="2">
        <v>3</v>
      </c>
      <c r="AK282" s="2">
        <v>2</v>
      </c>
      <c r="AL282" s="2">
        <v>1</v>
      </c>
      <c r="AM282" s="2">
        <v>2</v>
      </c>
    </row>
    <row r="283" spans="2:39" x14ac:dyDescent="0.3">
      <c r="B283" t="s">
        <v>348</v>
      </c>
      <c r="C283">
        <v>29</v>
      </c>
      <c r="D283" t="s">
        <v>190</v>
      </c>
      <c r="E283" t="s">
        <v>49</v>
      </c>
      <c r="F283" t="s">
        <v>41</v>
      </c>
      <c r="G283">
        <v>1176</v>
      </c>
      <c r="H283" t="s">
        <v>51</v>
      </c>
      <c r="I283">
        <v>3</v>
      </c>
      <c r="J283">
        <v>2</v>
      </c>
      <c r="K283" t="s">
        <v>52</v>
      </c>
      <c r="L283">
        <v>1</v>
      </c>
      <c r="M283">
        <v>690</v>
      </c>
      <c r="N283">
        <v>2</v>
      </c>
      <c r="O283" t="s">
        <v>53</v>
      </c>
      <c r="P283">
        <v>62</v>
      </c>
      <c r="Q283">
        <v>3</v>
      </c>
      <c r="R283">
        <v>2</v>
      </c>
      <c r="S283" t="s">
        <v>137</v>
      </c>
      <c r="T283">
        <v>3</v>
      </c>
      <c r="U283" t="s">
        <v>105</v>
      </c>
      <c r="V283">
        <v>5561</v>
      </c>
      <c r="W283" t="s">
        <v>163</v>
      </c>
      <c r="X283">
        <v>3487</v>
      </c>
      <c r="Y283">
        <v>1</v>
      </c>
      <c r="Z283" t="s">
        <v>48</v>
      </c>
      <c r="AA283" t="s">
        <v>49</v>
      </c>
      <c r="AB283">
        <v>14</v>
      </c>
      <c r="AC283">
        <v>3</v>
      </c>
      <c r="AD283">
        <v>1</v>
      </c>
      <c r="AE283">
        <v>80</v>
      </c>
      <c r="AF283">
        <v>1</v>
      </c>
      <c r="AG283">
        <v>6</v>
      </c>
      <c r="AH283">
        <v>5</v>
      </c>
      <c r="AI283">
        <v>2</v>
      </c>
      <c r="AJ283">
        <v>6</v>
      </c>
      <c r="AK283">
        <v>0</v>
      </c>
      <c r="AL283">
        <v>1</v>
      </c>
      <c r="AM283">
        <v>2</v>
      </c>
    </row>
    <row r="284" spans="2:39" x14ac:dyDescent="0.3">
      <c r="B284" s="2" t="s">
        <v>349</v>
      </c>
      <c r="C284" s="2">
        <v>29</v>
      </c>
      <c r="D284" s="2" t="s">
        <v>190</v>
      </c>
      <c r="E284" s="2" t="s">
        <v>49</v>
      </c>
      <c r="F284" s="2" t="s">
        <v>56</v>
      </c>
      <c r="G284" s="2">
        <v>806</v>
      </c>
      <c r="H284" s="2" t="s">
        <v>42</v>
      </c>
      <c r="I284" s="2">
        <v>1</v>
      </c>
      <c r="J284" s="2">
        <v>4</v>
      </c>
      <c r="K284" s="2" t="s">
        <v>43</v>
      </c>
      <c r="L284" s="2">
        <v>1</v>
      </c>
      <c r="M284" s="2">
        <v>710</v>
      </c>
      <c r="N284" s="2">
        <v>2</v>
      </c>
      <c r="O284" s="2" t="s">
        <v>44</v>
      </c>
      <c r="P284" s="2">
        <v>76</v>
      </c>
      <c r="Q284" s="2">
        <v>1</v>
      </c>
      <c r="R284" s="2">
        <v>1</v>
      </c>
      <c r="S284" s="2" t="s">
        <v>60</v>
      </c>
      <c r="T284" s="2">
        <v>4</v>
      </c>
      <c r="U284" s="2" t="s">
        <v>102</v>
      </c>
      <c r="V284" s="2">
        <v>2720</v>
      </c>
      <c r="W284" s="2" t="s">
        <v>47</v>
      </c>
      <c r="X284" s="2">
        <v>18959</v>
      </c>
      <c r="Y284" s="2">
        <v>1</v>
      </c>
      <c r="Z284" s="2" t="s">
        <v>48</v>
      </c>
      <c r="AA284" s="2" t="s">
        <v>49</v>
      </c>
      <c r="AB284" s="2">
        <v>18</v>
      </c>
      <c r="AC284" s="2">
        <v>3</v>
      </c>
      <c r="AD284" s="2">
        <v>4</v>
      </c>
      <c r="AE284" s="2">
        <v>80</v>
      </c>
      <c r="AF284" s="2">
        <v>1</v>
      </c>
      <c r="AG284" s="2">
        <v>10</v>
      </c>
      <c r="AH284" s="2">
        <v>5</v>
      </c>
      <c r="AI284" s="2">
        <v>3</v>
      </c>
      <c r="AJ284" s="2">
        <v>10</v>
      </c>
      <c r="AK284" s="2">
        <v>7</v>
      </c>
      <c r="AL284" s="2">
        <v>2</v>
      </c>
      <c r="AM284" s="2">
        <v>8</v>
      </c>
    </row>
    <row r="285" spans="2:39" x14ac:dyDescent="0.3">
      <c r="B285" t="s">
        <v>350</v>
      </c>
      <c r="C285">
        <v>29</v>
      </c>
      <c r="D285" t="s">
        <v>190</v>
      </c>
      <c r="E285" t="s">
        <v>49</v>
      </c>
      <c r="F285" t="s">
        <v>41</v>
      </c>
      <c r="G285">
        <v>1396</v>
      </c>
      <c r="H285" t="s">
        <v>51</v>
      </c>
      <c r="I285">
        <v>10</v>
      </c>
      <c r="J285">
        <v>3</v>
      </c>
      <c r="K285" t="s">
        <v>43</v>
      </c>
      <c r="L285">
        <v>1</v>
      </c>
      <c r="M285">
        <v>749</v>
      </c>
      <c r="N285">
        <v>3</v>
      </c>
      <c r="O285" t="s">
        <v>44</v>
      </c>
      <c r="P285">
        <v>99</v>
      </c>
      <c r="Q285">
        <v>3</v>
      </c>
      <c r="R285">
        <v>1</v>
      </c>
      <c r="S285" t="s">
        <v>54</v>
      </c>
      <c r="T285">
        <v>3</v>
      </c>
      <c r="U285" t="s">
        <v>46</v>
      </c>
      <c r="V285">
        <v>2642</v>
      </c>
      <c r="W285" t="s">
        <v>47</v>
      </c>
      <c r="X285">
        <v>2755</v>
      </c>
      <c r="Y285">
        <v>1</v>
      </c>
      <c r="Z285" t="s">
        <v>48</v>
      </c>
      <c r="AA285" t="s">
        <v>49</v>
      </c>
      <c r="AB285">
        <v>11</v>
      </c>
      <c r="AC285">
        <v>3</v>
      </c>
      <c r="AD285">
        <v>3</v>
      </c>
      <c r="AE285">
        <v>80</v>
      </c>
      <c r="AF285">
        <v>0</v>
      </c>
      <c r="AG285">
        <v>1</v>
      </c>
      <c r="AH285">
        <v>6</v>
      </c>
      <c r="AI285">
        <v>3</v>
      </c>
      <c r="AJ285">
        <v>1</v>
      </c>
      <c r="AK285">
        <v>0</v>
      </c>
      <c r="AL285">
        <v>0</v>
      </c>
      <c r="AM285">
        <v>0</v>
      </c>
    </row>
    <row r="286" spans="2:39" x14ac:dyDescent="0.3">
      <c r="B286" s="2" t="s">
        <v>351</v>
      </c>
      <c r="C286" s="2">
        <v>29</v>
      </c>
      <c r="D286" s="2" t="s">
        <v>190</v>
      </c>
      <c r="E286" s="2" t="s">
        <v>49</v>
      </c>
      <c r="F286" s="2" t="s">
        <v>41</v>
      </c>
      <c r="G286" s="2">
        <v>1090</v>
      </c>
      <c r="H286" s="2" t="s">
        <v>51</v>
      </c>
      <c r="I286" s="2">
        <v>10</v>
      </c>
      <c r="J286" s="2">
        <v>3</v>
      </c>
      <c r="K286" s="2" t="s">
        <v>57</v>
      </c>
      <c r="L286" s="2">
        <v>1</v>
      </c>
      <c r="M286" s="2">
        <v>766</v>
      </c>
      <c r="N286" s="2">
        <v>4</v>
      </c>
      <c r="O286" s="2" t="s">
        <v>44</v>
      </c>
      <c r="P286" s="2">
        <v>83</v>
      </c>
      <c r="Q286" s="2">
        <v>3</v>
      </c>
      <c r="R286" s="2">
        <v>1</v>
      </c>
      <c r="S286" s="2" t="s">
        <v>54</v>
      </c>
      <c r="T286" s="2">
        <v>2</v>
      </c>
      <c r="U286" s="2" t="s">
        <v>102</v>
      </c>
      <c r="V286" s="2">
        <v>2297</v>
      </c>
      <c r="W286" s="2" t="s">
        <v>47</v>
      </c>
      <c r="X286" s="2">
        <v>17967</v>
      </c>
      <c r="Y286" s="2">
        <v>1</v>
      </c>
      <c r="Z286" s="2" t="s">
        <v>48</v>
      </c>
      <c r="AA286" s="2" t="s">
        <v>49</v>
      </c>
      <c r="AB286" s="2">
        <v>14</v>
      </c>
      <c r="AC286" s="2">
        <v>3</v>
      </c>
      <c r="AD286" s="2">
        <v>4</v>
      </c>
      <c r="AE286" s="2">
        <v>80</v>
      </c>
      <c r="AF286" s="2">
        <v>2</v>
      </c>
      <c r="AG286" s="2">
        <v>2</v>
      </c>
      <c r="AH286" s="2">
        <v>2</v>
      </c>
      <c r="AI286" s="2">
        <v>3</v>
      </c>
      <c r="AJ286" s="2">
        <v>2</v>
      </c>
      <c r="AK286" s="2">
        <v>2</v>
      </c>
      <c r="AL286" s="2">
        <v>2</v>
      </c>
      <c r="AM286" s="2">
        <v>2</v>
      </c>
    </row>
    <row r="287" spans="2:39" x14ac:dyDescent="0.3">
      <c r="B287" t="s">
        <v>352</v>
      </c>
      <c r="C287">
        <v>29</v>
      </c>
      <c r="D287" t="s">
        <v>190</v>
      </c>
      <c r="E287" t="s">
        <v>49</v>
      </c>
      <c r="F287" t="s">
        <v>41</v>
      </c>
      <c r="G287">
        <v>657</v>
      </c>
      <c r="H287" t="s">
        <v>42</v>
      </c>
      <c r="I287">
        <v>27</v>
      </c>
      <c r="J287">
        <v>3</v>
      </c>
      <c r="K287" t="s">
        <v>52</v>
      </c>
      <c r="L287">
        <v>1</v>
      </c>
      <c r="M287">
        <v>793</v>
      </c>
      <c r="N287">
        <v>2</v>
      </c>
      <c r="O287" t="s">
        <v>53</v>
      </c>
      <c r="P287">
        <v>66</v>
      </c>
      <c r="Q287">
        <v>3</v>
      </c>
      <c r="R287">
        <v>2</v>
      </c>
      <c r="S287" t="s">
        <v>161</v>
      </c>
      <c r="T287">
        <v>3</v>
      </c>
      <c r="U287" t="s">
        <v>105</v>
      </c>
      <c r="V287">
        <v>4335</v>
      </c>
      <c r="W287" t="s">
        <v>47</v>
      </c>
      <c r="X287">
        <v>25549</v>
      </c>
      <c r="Y287">
        <v>4</v>
      </c>
      <c r="Z287" t="s">
        <v>48</v>
      </c>
      <c r="AA287" t="s">
        <v>49</v>
      </c>
      <c r="AB287">
        <v>12</v>
      </c>
      <c r="AC287">
        <v>3</v>
      </c>
      <c r="AD287">
        <v>1</v>
      </c>
      <c r="AE287">
        <v>80</v>
      </c>
      <c r="AF287">
        <v>1</v>
      </c>
      <c r="AG287">
        <v>11</v>
      </c>
      <c r="AH287">
        <v>3</v>
      </c>
      <c r="AI287">
        <v>2</v>
      </c>
      <c r="AJ287">
        <v>8</v>
      </c>
      <c r="AK287">
        <v>7</v>
      </c>
      <c r="AL287">
        <v>1</v>
      </c>
      <c r="AM287">
        <v>1</v>
      </c>
    </row>
    <row r="288" spans="2:39" x14ac:dyDescent="0.3">
      <c r="B288" s="2" t="s">
        <v>353</v>
      </c>
      <c r="C288" s="2">
        <v>29</v>
      </c>
      <c r="D288" s="2" t="s">
        <v>190</v>
      </c>
      <c r="E288" s="2" t="s">
        <v>40</v>
      </c>
      <c r="F288" s="2" t="s">
        <v>41</v>
      </c>
      <c r="G288" s="2">
        <v>805</v>
      </c>
      <c r="H288" s="2" t="s">
        <v>42</v>
      </c>
      <c r="I288" s="2">
        <v>1</v>
      </c>
      <c r="J288" s="2">
        <v>2</v>
      </c>
      <c r="K288" s="2" t="s">
        <v>43</v>
      </c>
      <c r="L288" s="2">
        <v>1</v>
      </c>
      <c r="M288" s="2">
        <v>816</v>
      </c>
      <c r="N288" s="2">
        <v>2</v>
      </c>
      <c r="O288" s="2" t="s">
        <v>53</v>
      </c>
      <c r="P288" s="2">
        <v>36</v>
      </c>
      <c r="Q288" s="2">
        <v>2</v>
      </c>
      <c r="R288" s="2">
        <v>1</v>
      </c>
      <c r="S288" s="2" t="s">
        <v>45</v>
      </c>
      <c r="T288" s="2">
        <v>1</v>
      </c>
      <c r="U288" s="2" t="s">
        <v>105</v>
      </c>
      <c r="V288" s="2">
        <v>2319</v>
      </c>
      <c r="W288" s="2" t="s">
        <v>47</v>
      </c>
      <c r="X288" s="2">
        <v>6689</v>
      </c>
      <c r="Y288" s="2">
        <v>1</v>
      </c>
      <c r="Z288" s="2" t="s">
        <v>48</v>
      </c>
      <c r="AA288" s="2" t="s">
        <v>40</v>
      </c>
      <c r="AB288" s="2">
        <v>11</v>
      </c>
      <c r="AC288" s="2">
        <v>3</v>
      </c>
      <c r="AD288" s="2">
        <v>4</v>
      </c>
      <c r="AE288" s="2">
        <v>80</v>
      </c>
      <c r="AF288" s="2">
        <v>1</v>
      </c>
      <c r="AG288" s="2">
        <v>1</v>
      </c>
      <c r="AH288" s="2">
        <v>1</v>
      </c>
      <c r="AI288" s="2">
        <v>3</v>
      </c>
      <c r="AJ288" s="2">
        <v>1</v>
      </c>
      <c r="AK288" s="2">
        <v>0</v>
      </c>
      <c r="AL288" s="2">
        <v>0</v>
      </c>
      <c r="AM288" s="2">
        <v>0</v>
      </c>
    </row>
    <row r="289" spans="2:39" x14ac:dyDescent="0.3">
      <c r="B289" t="s">
        <v>354</v>
      </c>
      <c r="C289">
        <v>29</v>
      </c>
      <c r="D289" t="s">
        <v>190</v>
      </c>
      <c r="E289" t="s">
        <v>49</v>
      </c>
      <c r="F289" t="s">
        <v>41</v>
      </c>
      <c r="G289">
        <v>1252</v>
      </c>
      <c r="H289" t="s">
        <v>42</v>
      </c>
      <c r="I289">
        <v>23</v>
      </c>
      <c r="J289">
        <v>2</v>
      </c>
      <c r="K289" t="s">
        <v>43</v>
      </c>
      <c r="L289">
        <v>1</v>
      </c>
      <c r="M289">
        <v>824</v>
      </c>
      <c r="N289">
        <v>3</v>
      </c>
      <c r="O289" t="s">
        <v>44</v>
      </c>
      <c r="P289">
        <v>81</v>
      </c>
      <c r="Q289">
        <v>4</v>
      </c>
      <c r="R289">
        <v>1</v>
      </c>
      <c r="S289" t="s">
        <v>60</v>
      </c>
      <c r="T289">
        <v>3</v>
      </c>
      <c r="U289" t="s">
        <v>105</v>
      </c>
      <c r="V289">
        <v>2700</v>
      </c>
      <c r="W289" t="s">
        <v>47</v>
      </c>
      <c r="X289">
        <v>23779</v>
      </c>
      <c r="Y289">
        <v>1</v>
      </c>
      <c r="Z289" t="s">
        <v>48</v>
      </c>
      <c r="AA289" t="s">
        <v>49</v>
      </c>
      <c r="AB289">
        <v>24</v>
      </c>
      <c r="AC289">
        <v>4</v>
      </c>
      <c r="AD289">
        <v>3</v>
      </c>
      <c r="AE289">
        <v>80</v>
      </c>
      <c r="AF289">
        <v>1</v>
      </c>
      <c r="AG289">
        <v>10</v>
      </c>
      <c r="AH289">
        <v>3</v>
      </c>
      <c r="AI289">
        <v>3</v>
      </c>
      <c r="AJ289">
        <v>10</v>
      </c>
      <c r="AK289">
        <v>7</v>
      </c>
      <c r="AL289">
        <v>0</v>
      </c>
      <c r="AM289">
        <v>7</v>
      </c>
    </row>
    <row r="290" spans="2:39" x14ac:dyDescent="0.3">
      <c r="B290" s="2" t="s">
        <v>355</v>
      </c>
      <c r="C290" s="2">
        <v>29</v>
      </c>
      <c r="D290" s="2" t="s">
        <v>190</v>
      </c>
      <c r="E290" s="2" t="s">
        <v>40</v>
      </c>
      <c r="F290" s="2" t="s">
        <v>41</v>
      </c>
      <c r="G290" s="2">
        <v>341</v>
      </c>
      <c r="H290" s="2" t="s">
        <v>51</v>
      </c>
      <c r="I290" s="2">
        <v>1</v>
      </c>
      <c r="J290" s="2">
        <v>3</v>
      </c>
      <c r="K290" s="2" t="s">
        <v>52</v>
      </c>
      <c r="L290" s="2">
        <v>1</v>
      </c>
      <c r="M290" s="2">
        <v>896</v>
      </c>
      <c r="N290" s="2">
        <v>2</v>
      </c>
      <c r="O290" s="2" t="s">
        <v>53</v>
      </c>
      <c r="P290" s="2">
        <v>48</v>
      </c>
      <c r="Q290" s="2">
        <v>2</v>
      </c>
      <c r="R290" s="2">
        <v>1</v>
      </c>
      <c r="S290" s="2" t="s">
        <v>54</v>
      </c>
      <c r="T290" s="2">
        <v>3</v>
      </c>
      <c r="U290" s="2" t="s">
        <v>102</v>
      </c>
      <c r="V290" s="2">
        <v>2800</v>
      </c>
      <c r="W290" s="2" t="s">
        <v>47</v>
      </c>
      <c r="X290" s="2">
        <v>23522</v>
      </c>
      <c r="Y290" s="2">
        <v>6</v>
      </c>
      <c r="Z290" s="2" t="s">
        <v>48</v>
      </c>
      <c r="AA290" s="2" t="s">
        <v>40</v>
      </c>
      <c r="AB290" s="2">
        <v>19</v>
      </c>
      <c r="AC290" s="2">
        <v>3</v>
      </c>
      <c r="AD290" s="2">
        <v>3</v>
      </c>
      <c r="AE290" s="2">
        <v>80</v>
      </c>
      <c r="AF290" s="2">
        <v>3</v>
      </c>
      <c r="AG290" s="2">
        <v>5</v>
      </c>
      <c r="AH290" s="2">
        <v>3</v>
      </c>
      <c r="AI290" s="2">
        <v>3</v>
      </c>
      <c r="AJ290" s="2">
        <v>3</v>
      </c>
      <c r="AK290" s="2">
        <v>2</v>
      </c>
      <c r="AL290" s="2">
        <v>0</v>
      </c>
      <c r="AM290" s="2">
        <v>2</v>
      </c>
    </row>
    <row r="291" spans="2:39" x14ac:dyDescent="0.3">
      <c r="B291" t="s">
        <v>356</v>
      </c>
      <c r="C291">
        <v>29</v>
      </c>
      <c r="D291" t="s">
        <v>190</v>
      </c>
      <c r="E291" t="s">
        <v>49</v>
      </c>
      <c r="F291" t="s">
        <v>41</v>
      </c>
      <c r="G291">
        <v>1086</v>
      </c>
      <c r="H291" t="s">
        <v>42</v>
      </c>
      <c r="I291">
        <v>7</v>
      </c>
      <c r="J291">
        <v>1</v>
      </c>
      <c r="K291" t="s">
        <v>52</v>
      </c>
      <c r="L291">
        <v>1</v>
      </c>
      <c r="M291">
        <v>912</v>
      </c>
      <c r="N291">
        <v>1</v>
      </c>
      <c r="O291" t="s">
        <v>53</v>
      </c>
      <c r="P291">
        <v>62</v>
      </c>
      <c r="Q291">
        <v>2</v>
      </c>
      <c r="R291">
        <v>1</v>
      </c>
      <c r="S291" t="s">
        <v>45</v>
      </c>
      <c r="T291">
        <v>4</v>
      </c>
      <c r="U291" t="s">
        <v>102</v>
      </c>
      <c r="V291">
        <v>2532</v>
      </c>
      <c r="W291" t="s">
        <v>47</v>
      </c>
      <c r="X291">
        <v>6054</v>
      </c>
      <c r="Y291">
        <v>6</v>
      </c>
      <c r="Z291" t="s">
        <v>48</v>
      </c>
      <c r="AA291" t="s">
        <v>49</v>
      </c>
      <c r="AB291">
        <v>14</v>
      </c>
      <c r="AC291">
        <v>3</v>
      </c>
      <c r="AD291">
        <v>3</v>
      </c>
      <c r="AE291">
        <v>80</v>
      </c>
      <c r="AF291">
        <v>3</v>
      </c>
      <c r="AG291">
        <v>8</v>
      </c>
      <c r="AH291">
        <v>5</v>
      </c>
      <c r="AI291">
        <v>3</v>
      </c>
      <c r="AJ291">
        <v>4</v>
      </c>
      <c r="AK291">
        <v>3</v>
      </c>
      <c r="AL291">
        <v>0</v>
      </c>
      <c r="AM291">
        <v>3</v>
      </c>
    </row>
    <row r="292" spans="2:39" x14ac:dyDescent="0.3">
      <c r="B292" s="2" t="s">
        <v>357</v>
      </c>
      <c r="C292" s="2">
        <v>29</v>
      </c>
      <c r="D292" s="2" t="s">
        <v>190</v>
      </c>
      <c r="E292" s="2" t="s">
        <v>49</v>
      </c>
      <c r="F292" s="2" t="s">
        <v>56</v>
      </c>
      <c r="G292" s="2">
        <v>1404</v>
      </c>
      <c r="H292" s="2" t="s">
        <v>51</v>
      </c>
      <c r="I292" s="2">
        <v>20</v>
      </c>
      <c r="J292" s="2">
        <v>3</v>
      </c>
      <c r="K292" s="2" t="s">
        <v>68</v>
      </c>
      <c r="L292" s="2">
        <v>1</v>
      </c>
      <c r="M292" s="2">
        <v>974</v>
      </c>
      <c r="N292" s="2">
        <v>3</v>
      </c>
      <c r="O292" s="2" t="s">
        <v>53</v>
      </c>
      <c r="P292" s="2">
        <v>84</v>
      </c>
      <c r="Q292" s="2">
        <v>3</v>
      </c>
      <c r="R292" s="2">
        <v>1</v>
      </c>
      <c r="S292" s="2" t="s">
        <v>54</v>
      </c>
      <c r="T292" s="2">
        <v>4</v>
      </c>
      <c r="U292" s="2" t="s">
        <v>105</v>
      </c>
      <c r="V292" s="2">
        <v>2157</v>
      </c>
      <c r="W292" s="2" t="s">
        <v>47</v>
      </c>
      <c r="X292" s="2">
        <v>18203</v>
      </c>
      <c r="Y292" s="2">
        <v>1</v>
      </c>
      <c r="Z292" s="2" t="s">
        <v>48</v>
      </c>
      <c r="AA292" s="2" t="s">
        <v>49</v>
      </c>
      <c r="AB292" s="2">
        <v>15</v>
      </c>
      <c r="AC292" s="2">
        <v>3</v>
      </c>
      <c r="AD292" s="2">
        <v>2</v>
      </c>
      <c r="AE292" s="2">
        <v>80</v>
      </c>
      <c r="AF292" s="2">
        <v>1</v>
      </c>
      <c r="AG292" s="2">
        <v>3</v>
      </c>
      <c r="AH292" s="2">
        <v>5</v>
      </c>
      <c r="AI292" s="2">
        <v>3</v>
      </c>
      <c r="AJ292" s="2">
        <v>3</v>
      </c>
      <c r="AK292" s="2">
        <v>1</v>
      </c>
      <c r="AL292" s="2">
        <v>0</v>
      </c>
      <c r="AM292" s="2">
        <v>2</v>
      </c>
    </row>
    <row r="293" spans="2:39" x14ac:dyDescent="0.3">
      <c r="B293" t="s">
        <v>358</v>
      </c>
      <c r="C293">
        <v>29</v>
      </c>
      <c r="D293" t="s">
        <v>190</v>
      </c>
      <c r="E293" t="s">
        <v>40</v>
      </c>
      <c r="F293" t="s">
        <v>41</v>
      </c>
      <c r="G293">
        <v>906</v>
      </c>
      <c r="H293" t="s">
        <v>42</v>
      </c>
      <c r="I293">
        <v>10</v>
      </c>
      <c r="J293">
        <v>3</v>
      </c>
      <c r="K293" t="s">
        <v>43</v>
      </c>
      <c r="L293">
        <v>1</v>
      </c>
      <c r="M293">
        <v>994</v>
      </c>
      <c r="N293">
        <v>4</v>
      </c>
      <c r="O293" t="s">
        <v>53</v>
      </c>
      <c r="P293">
        <v>92</v>
      </c>
      <c r="Q293">
        <v>2</v>
      </c>
      <c r="R293">
        <v>1</v>
      </c>
      <c r="S293" t="s">
        <v>60</v>
      </c>
      <c r="T293">
        <v>1</v>
      </c>
      <c r="U293" t="s">
        <v>46</v>
      </c>
      <c r="V293">
        <v>2404</v>
      </c>
      <c r="W293" t="s">
        <v>47</v>
      </c>
      <c r="X293">
        <v>11479</v>
      </c>
      <c r="Y293">
        <v>6</v>
      </c>
      <c r="Z293" t="s">
        <v>48</v>
      </c>
      <c r="AA293" t="s">
        <v>40</v>
      </c>
      <c r="AB293">
        <v>20</v>
      </c>
      <c r="AC293">
        <v>4</v>
      </c>
      <c r="AD293">
        <v>3</v>
      </c>
      <c r="AE293">
        <v>80</v>
      </c>
      <c r="AF293">
        <v>0</v>
      </c>
      <c r="AG293">
        <v>3</v>
      </c>
      <c r="AH293">
        <v>5</v>
      </c>
      <c r="AI293">
        <v>3</v>
      </c>
      <c r="AJ293">
        <v>0</v>
      </c>
      <c r="AK293">
        <v>0</v>
      </c>
      <c r="AL293">
        <v>0</v>
      </c>
      <c r="AM293">
        <v>0</v>
      </c>
    </row>
    <row r="294" spans="2:39" x14ac:dyDescent="0.3">
      <c r="B294" s="2" t="s">
        <v>359</v>
      </c>
      <c r="C294" s="2">
        <v>29</v>
      </c>
      <c r="D294" s="2" t="s">
        <v>190</v>
      </c>
      <c r="E294" s="2" t="s">
        <v>49</v>
      </c>
      <c r="F294" s="2" t="s">
        <v>41</v>
      </c>
      <c r="G294" s="2">
        <v>1107</v>
      </c>
      <c r="H294" s="2" t="s">
        <v>42</v>
      </c>
      <c r="I294" s="2">
        <v>28</v>
      </c>
      <c r="J294" s="2">
        <v>4</v>
      </c>
      <c r="K294" s="2" t="s">
        <v>43</v>
      </c>
      <c r="L294" s="2">
        <v>1</v>
      </c>
      <c r="M294" s="2">
        <v>1120</v>
      </c>
      <c r="N294" s="2">
        <v>3</v>
      </c>
      <c r="O294" s="2" t="s">
        <v>53</v>
      </c>
      <c r="P294" s="2">
        <v>93</v>
      </c>
      <c r="Q294" s="2">
        <v>3</v>
      </c>
      <c r="R294" s="2">
        <v>1</v>
      </c>
      <c r="S294" s="2" t="s">
        <v>60</v>
      </c>
      <c r="T294" s="2">
        <v>4</v>
      </c>
      <c r="U294" s="2" t="s">
        <v>102</v>
      </c>
      <c r="V294" s="2">
        <v>2514</v>
      </c>
      <c r="W294" s="2" t="s">
        <v>47</v>
      </c>
      <c r="X294" s="2">
        <v>26968</v>
      </c>
      <c r="Y294" s="2">
        <v>4</v>
      </c>
      <c r="Z294" s="2" t="s">
        <v>48</v>
      </c>
      <c r="AA294" s="2" t="s">
        <v>49</v>
      </c>
      <c r="AB294" s="2">
        <v>22</v>
      </c>
      <c r="AC294" s="2">
        <v>4</v>
      </c>
      <c r="AD294" s="2">
        <v>1</v>
      </c>
      <c r="AE294" s="2">
        <v>80</v>
      </c>
      <c r="AF294" s="2">
        <v>1</v>
      </c>
      <c r="AG294" s="2">
        <v>11</v>
      </c>
      <c r="AH294" s="2">
        <v>1</v>
      </c>
      <c r="AI294" s="2">
        <v>3</v>
      </c>
      <c r="AJ294" s="2">
        <v>7</v>
      </c>
      <c r="AK294" s="2">
        <v>5</v>
      </c>
      <c r="AL294" s="2">
        <v>1</v>
      </c>
      <c r="AM294" s="2">
        <v>7</v>
      </c>
    </row>
    <row r="295" spans="2:39" x14ac:dyDescent="0.3">
      <c r="B295" t="s">
        <v>360</v>
      </c>
      <c r="C295">
        <v>29</v>
      </c>
      <c r="D295" t="s">
        <v>190</v>
      </c>
      <c r="E295" t="s">
        <v>49</v>
      </c>
      <c r="F295" t="s">
        <v>56</v>
      </c>
      <c r="G295">
        <v>490</v>
      </c>
      <c r="H295" t="s">
        <v>42</v>
      </c>
      <c r="I295">
        <v>10</v>
      </c>
      <c r="J295">
        <v>3</v>
      </c>
      <c r="K295" t="s">
        <v>43</v>
      </c>
      <c r="L295">
        <v>1</v>
      </c>
      <c r="M295">
        <v>1143</v>
      </c>
      <c r="N295">
        <v>4</v>
      </c>
      <c r="O295" t="s">
        <v>53</v>
      </c>
      <c r="P295">
        <v>61</v>
      </c>
      <c r="Q295">
        <v>3</v>
      </c>
      <c r="R295">
        <v>1</v>
      </c>
      <c r="S295" t="s">
        <v>60</v>
      </c>
      <c r="T295">
        <v>2</v>
      </c>
      <c r="U295" t="s">
        <v>102</v>
      </c>
      <c r="V295">
        <v>3291</v>
      </c>
      <c r="W295" t="s">
        <v>47</v>
      </c>
      <c r="X295">
        <v>17940</v>
      </c>
      <c r="Y295">
        <v>0</v>
      </c>
      <c r="Z295" t="s">
        <v>48</v>
      </c>
      <c r="AA295" t="s">
        <v>49</v>
      </c>
      <c r="AB295">
        <v>14</v>
      </c>
      <c r="AC295">
        <v>3</v>
      </c>
      <c r="AD295">
        <v>4</v>
      </c>
      <c r="AE295">
        <v>80</v>
      </c>
      <c r="AF295">
        <v>2</v>
      </c>
      <c r="AG295">
        <v>8</v>
      </c>
      <c r="AH295">
        <v>2</v>
      </c>
      <c r="AI295">
        <v>2</v>
      </c>
      <c r="AJ295">
        <v>7</v>
      </c>
      <c r="AK295">
        <v>5</v>
      </c>
      <c r="AL295">
        <v>1</v>
      </c>
      <c r="AM295">
        <v>1</v>
      </c>
    </row>
    <row r="296" spans="2:39" x14ac:dyDescent="0.3">
      <c r="B296" s="2" t="s">
        <v>361</v>
      </c>
      <c r="C296" s="2">
        <v>29</v>
      </c>
      <c r="D296" s="2" t="s">
        <v>190</v>
      </c>
      <c r="E296" s="2" t="s">
        <v>49</v>
      </c>
      <c r="F296" s="2" t="s">
        <v>41</v>
      </c>
      <c r="G296" s="2">
        <v>718</v>
      </c>
      <c r="H296" s="2" t="s">
        <v>42</v>
      </c>
      <c r="I296" s="2">
        <v>8</v>
      </c>
      <c r="J296" s="2">
        <v>1</v>
      </c>
      <c r="K296" s="2" t="s">
        <v>52</v>
      </c>
      <c r="L296" s="2">
        <v>1</v>
      </c>
      <c r="M296" s="2">
        <v>1150</v>
      </c>
      <c r="N296" s="2">
        <v>2</v>
      </c>
      <c r="O296" s="2" t="s">
        <v>44</v>
      </c>
      <c r="P296" s="2">
        <v>79</v>
      </c>
      <c r="Q296" s="2">
        <v>2</v>
      </c>
      <c r="R296" s="2">
        <v>2</v>
      </c>
      <c r="S296" s="2" t="s">
        <v>112</v>
      </c>
      <c r="T296" s="2">
        <v>4</v>
      </c>
      <c r="U296" s="2" t="s">
        <v>105</v>
      </c>
      <c r="V296" s="2">
        <v>5056</v>
      </c>
      <c r="W296" s="2" t="s">
        <v>163</v>
      </c>
      <c r="X296" s="2">
        <v>17689</v>
      </c>
      <c r="Y296" s="2">
        <v>1</v>
      </c>
      <c r="Z296" s="2" t="s">
        <v>48</v>
      </c>
      <c r="AA296" s="2" t="s">
        <v>40</v>
      </c>
      <c r="AB296" s="2">
        <v>15</v>
      </c>
      <c r="AC296" s="2">
        <v>3</v>
      </c>
      <c r="AD296" s="2">
        <v>3</v>
      </c>
      <c r="AE296" s="2">
        <v>80</v>
      </c>
      <c r="AF296" s="2">
        <v>1</v>
      </c>
      <c r="AG296" s="2">
        <v>10</v>
      </c>
      <c r="AH296" s="2">
        <v>2</v>
      </c>
      <c r="AI296" s="2">
        <v>2</v>
      </c>
      <c r="AJ296" s="2">
        <v>10</v>
      </c>
      <c r="AK296" s="2">
        <v>7</v>
      </c>
      <c r="AL296" s="2">
        <v>1</v>
      </c>
      <c r="AM296" s="2">
        <v>2</v>
      </c>
    </row>
    <row r="297" spans="2:39" x14ac:dyDescent="0.3">
      <c r="B297" t="s">
        <v>362</v>
      </c>
      <c r="C297">
        <v>29</v>
      </c>
      <c r="D297" t="s">
        <v>190</v>
      </c>
      <c r="E297" t="s">
        <v>40</v>
      </c>
      <c r="F297" t="s">
        <v>41</v>
      </c>
      <c r="G297">
        <v>408</v>
      </c>
      <c r="H297" t="s">
        <v>51</v>
      </c>
      <c r="I297">
        <v>23</v>
      </c>
      <c r="J297">
        <v>1</v>
      </c>
      <c r="K297" t="s">
        <v>43</v>
      </c>
      <c r="L297">
        <v>1</v>
      </c>
      <c r="M297">
        <v>1165</v>
      </c>
      <c r="N297">
        <v>4</v>
      </c>
      <c r="O297" t="s">
        <v>53</v>
      </c>
      <c r="P297">
        <v>45</v>
      </c>
      <c r="Q297">
        <v>2</v>
      </c>
      <c r="R297">
        <v>3</v>
      </c>
      <c r="S297" t="s">
        <v>137</v>
      </c>
      <c r="T297">
        <v>1</v>
      </c>
      <c r="U297" t="s">
        <v>105</v>
      </c>
      <c r="V297">
        <v>7336</v>
      </c>
      <c r="W297" t="s">
        <v>163</v>
      </c>
      <c r="X297">
        <v>11162</v>
      </c>
      <c r="Y297">
        <v>1</v>
      </c>
      <c r="Z297" t="s">
        <v>48</v>
      </c>
      <c r="AA297" t="s">
        <v>49</v>
      </c>
      <c r="AB297">
        <v>13</v>
      </c>
      <c r="AC297">
        <v>3</v>
      </c>
      <c r="AD297">
        <v>1</v>
      </c>
      <c r="AE297">
        <v>80</v>
      </c>
      <c r="AF297">
        <v>1</v>
      </c>
      <c r="AG297">
        <v>11</v>
      </c>
      <c r="AH297">
        <v>3</v>
      </c>
      <c r="AI297">
        <v>1</v>
      </c>
      <c r="AJ297">
        <v>11</v>
      </c>
      <c r="AK297">
        <v>8</v>
      </c>
      <c r="AL297">
        <v>3</v>
      </c>
      <c r="AM297">
        <v>10</v>
      </c>
    </row>
    <row r="298" spans="2:39" x14ac:dyDescent="0.3">
      <c r="B298" s="2" t="s">
        <v>363</v>
      </c>
      <c r="C298" s="2">
        <v>29</v>
      </c>
      <c r="D298" s="2" t="s">
        <v>190</v>
      </c>
      <c r="E298" s="2" t="s">
        <v>49</v>
      </c>
      <c r="F298" s="2" t="s">
        <v>41</v>
      </c>
      <c r="G298" s="2">
        <v>1401</v>
      </c>
      <c r="H298" s="2" t="s">
        <v>42</v>
      </c>
      <c r="I298" s="2">
        <v>6</v>
      </c>
      <c r="J298" s="2">
        <v>1</v>
      </c>
      <c r="K298" s="2" t="s">
        <v>52</v>
      </c>
      <c r="L298" s="2">
        <v>1</v>
      </c>
      <c r="M298" s="2">
        <v>1192</v>
      </c>
      <c r="N298" s="2">
        <v>2</v>
      </c>
      <c r="O298" s="2" t="s">
        <v>53</v>
      </c>
      <c r="P298" s="2">
        <v>54</v>
      </c>
      <c r="Q298" s="2">
        <v>3</v>
      </c>
      <c r="R298" s="2">
        <v>1</v>
      </c>
      <c r="S298" s="2" t="s">
        <v>45</v>
      </c>
      <c r="T298" s="2">
        <v>4</v>
      </c>
      <c r="U298" s="2" t="s">
        <v>105</v>
      </c>
      <c r="V298" s="2">
        <v>3131</v>
      </c>
      <c r="W298" s="2" t="s">
        <v>47</v>
      </c>
      <c r="X298" s="2">
        <v>26342</v>
      </c>
      <c r="Y298" s="2">
        <v>1</v>
      </c>
      <c r="Z298" s="2" t="s">
        <v>48</v>
      </c>
      <c r="AA298" s="2" t="s">
        <v>49</v>
      </c>
      <c r="AB298" s="2">
        <v>13</v>
      </c>
      <c r="AC298" s="2">
        <v>3</v>
      </c>
      <c r="AD298" s="2">
        <v>1</v>
      </c>
      <c r="AE298" s="2">
        <v>80</v>
      </c>
      <c r="AF298" s="2">
        <v>1</v>
      </c>
      <c r="AG298" s="2">
        <v>10</v>
      </c>
      <c r="AH298" s="2">
        <v>5</v>
      </c>
      <c r="AI298" s="2">
        <v>3</v>
      </c>
      <c r="AJ298" s="2">
        <v>10</v>
      </c>
      <c r="AK298" s="2">
        <v>8</v>
      </c>
      <c r="AL298" s="2">
        <v>0</v>
      </c>
      <c r="AM298" s="2">
        <v>8</v>
      </c>
    </row>
    <row r="299" spans="2:39" x14ac:dyDescent="0.3">
      <c r="B299" t="s">
        <v>364</v>
      </c>
      <c r="C299">
        <v>29</v>
      </c>
      <c r="D299" t="s">
        <v>190</v>
      </c>
      <c r="E299" t="s">
        <v>49</v>
      </c>
      <c r="F299" t="s">
        <v>41</v>
      </c>
      <c r="G299">
        <v>942</v>
      </c>
      <c r="H299" t="s">
        <v>42</v>
      </c>
      <c r="I299">
        <v>15</v>
      </c>
      <c r="J299">
        <v>1</v>
      </c>
      <c r="K299" t="s">
        <v>43</v>
      </c>
      <c r="L299">
        <v>1</v>
      </c>
      <c r="M299">
        <v>1202</v>
      </c>
      <c r="N299">
        <v>2</v>
      </c>
      <c r="O299" t="s">
        <v>53</v>
      </c>
      <c r="P299">
        <v>69</v>
      </c>
      <c r="Q299">
        <v>1</v>
      </c>
      <c r="R299">
        <v>1</v>
      </c>
      <c r="S299" t="s">
        <v>60</v>
      </c>
      <c r="T299">
        <v>4</v>
      </c>
      <c r="U299" t="s">
        <v>105</v>
      </c>
      <c r="V299">
        <v>2168</v>
      </c>
      <c r="W299" t="s">
        <v>47</v>
      </c>
      <c r="X299">
        <v>26933</v>
      </c>
      <c r="Y299">
        <v>0</v>
      </c>
      <c r="Z299" t="s">
        <v>48</v>
      </c>
      <c r="AA299" t="s">
        <v>40</v>
      </c>
      <c r="AB299">
        <v>18</v>
      </c>
      <c r="AC299">
        <v>3</v>
      </c>
      <c r="AD299">
        <v>1</v>
      </c>
      <c r="AE299">
        <v>80</v>
      </c>
      <c r="AF299">
        <v>1</v>
      </c>
      <c r="AG299">
        <v>6</v>
      </c>
      <c r="AH299">
        <v>2</v>
      </c>
      <c r="AI299">
        <v>2</v>
      </c>
      <c r="AJ299">
        <v>5</v>
      </c>
      <c r="AK299">
        <v>4</v>
      </c>
      <c r="AL299">
        <v>1</v>
      </c>
      <c r="AM299">
        <v>3</v>
      </c>
    </row>
    <row r="300" spans="2:39" x14ac:dyDescent="0.3">
      <c r="B300" s="2" t="s">
        <v>365</v>
      </c>
      <c r="C300" s="2">
        <v>29</v>
      </c>
      <c r="D300" s="2" t="s">
        <v>190</v>
      </c>
      <c r="E300" s="2" t="s">
        <v>49</v>
      </c>
      <c r="F300" s="2" t="s">
        <v>41</v>
      </c>
      <c r="G300" s="2">
        <v>1010</v>
      </c>
      <c r="H300" s="2" t="s">
        <v>42</v>
      </c>
      <c r="I300" s="2">
        <v>1</v>
      </c>
      <c r="J300" s="2">
        <v>3</v>
      </c>
      <c r="K300" s="2" t="s">
        <v>43</v>
      </c>
      <c r="L300" s="2">
        <v>1</v>
      </c>
      <c r="M300" s="2">
        <v>1249</v>
      </c>
      <c r="N300" s="2">
        <v>1</v>
      </c>
      <c r="O300" s="2" t="s">
        <v>53</v>
      </c>
      <c r="P300" s="2">
        <v>97</v>
      </c>
      <c r="Q300" s="2">
        <v>3</v>
      </c>
      <c r="R300" s="2">
        <v>1</v>
      </c>
      <c r="S300" s="2" t="s">
        <v>60</v>
      </c>
      <c r="T300" s="2">
        <v>4</v>
      </c>
      <c r="U300" s="2" t="s">
        <v>102</v>
      </c>
      <c r="V300" s="2">
        <v>3760</v>
      </c>
      <c r="W300" s="2" t="s">
        <v>47</v>
      </c>
      <c r="X300" s="2">
        <v>5598</v>
      </c>
      <c r="Y300" s="2">
        <v>1</v>
      </c>
      <c r="Z300" s="2" t="s">
        <v>48</v>
      </c>
      <c r="AA300" s="2" t="s">
        <v>49</v>
      </c>
      <c r="AB300" s="2">
        <v>15</v>
      </c>
      <c r="AC300" s="2">
        <v>3</v>
      </c>
      <c r="AD300" s="2">
        <v>1</v>
      </c>
      <c r="AE300" s="2">
        <v>80</v>
      </c>
      <c r="AF300" s="2">
        <v>3</v>
      </c>
      <c r="AG300" s="2">
        <v>3</v>
      </c>
      <c r="AH300" s="2">
        <v>5</v>
      </c>
      <c r="AI300" s="2">
        <v>3</v>
      </c>
      <c r="AJ300" s="2">
        <v>3</v>
      </c>
      <c r="AK300" s="2">
        <v>2</v>
      </c>
      <c r="AL300" s="2">
        <v>1</v>
      </c>
      <c r="AM300" s="2">
        <v>2</v>
      </c>
    </row>
    <row r="301" spans="2:39" x14ac:dyDescent="0.3">
      <c r="B301" t="s">
        <v>366</v>
      </c>
      <c r="C301">
        <v>29</v>
      </c>
      <c r="D301" t="s">
        <v>190</v>
      </c>
      <c r="E301" t="s">
        <v>49</v>
      </c>
      <c r="F301" t="s">
        <v>41</v>
      </c>
      <c r="G301">
        <v>1329</v>
      </c>
      <c r="H301" t="s">
        <v>42</v>
      </c>
      <c r="I301">
        <v>7</v>
      </c>
      <c r="J301">
        <v>3</v>
      </c>
      <c r="K301" t="s">
        <v>43</v>
      </c>
      <c r="L301">
        <v>1</v>
      </c>
      <c r="M301">
        <v>1260</v>
      </c>
      <c r="N301">
        <v>3</v>
      </c>
      <c r="O301" t="s">
        <v>44</v>
      </c>
      <c r="P301">
        <v>82</v>
      </c>
      <c r="Q301">
        <v>3</v>
      </c>
      <c r="R301">
        <v>2</v>
      </c>
      <c r="S301" t="s">
        <v>161</v>
      </c>
      <c r="T301">
        <v>4</v>
      </c>
      <c r="U301" t="s">
        <v>102</v>
      </c>
      <c r="V301">
        <v>6623</v>
      </c>
      <c r="W301" t="s">
        <v>163</v>
      </c>
      <c r="X301">
        <v>4204</v>
      </c>
      <c r="Y301">
        <v>1</v>
      </c>
      <c r="Z301" t="s">
        <v>48</v>
      </c>
      <c r="AA301" t="s">
        <v>40</v>
      </c>
      <c r="AB301">
        <v>11</v>
      </c>
      <c r="AC301">
        <v>3</v>
      </c>
      <c r="AD301">
        <v>2</v>
      </c>
      <c r="AE301">
        <v>80</v>
      </c>
      <c r="AF301">
        <v>2</v>
      </c>
      <c r="AG301">
        <v>6</v>
      </c>
      <c r="AH301">
        <v>2</v>
      </c>
      <c r="AI301">
        <v>3</v>
      </c>
      <c r="AJ301">
        <v>6</v>
      </c>
      <c r="AK301">
        <v>0</v>
      </c>
      <c r="AL301">
        <v>1</v>
      </c>
      <c r="AM301">
        <v>0</v>
      </c>
    </row>
    <row r="302" spans="2:39" x14ac:dyDescent="0.3">
      <c r="B302" s="2" t="s">
        <v>367</v>
      </c>
      <c r="C302" s="2">
        <v>29</v>
      </c>
      <c r="D302" s="2" t="s">
        <v>190</v>
      </c>
      <c r="E302" s="2" t="s">
        <v>49</v>
      </c>
      <c r="F302" s="2" t="s">
        <v>41</v>
      </c>
      <c r="G302" s="2">
        <v>694</v>
      </c>
      <c r="H302" s="2" t="s">
        <v>42</v>
      </c>
      <c r="I302" s="2">
        <v>1</v>
      </c>
      <c r="J302" s="2">
        <v>3</v>
      </c>
      <c r="K302" s="2" t="s">
        <v>43</v>
      </c>
      <c r="L302" s="2">
        <v>1</v>
      </c>
      <c r="M302" s="2">
        <v>1264</v>
      </c>
      <c r="N302" s="2">
        <v>4</v>
      </c>
      <c r="O302" s="2" t="s">
        <v>53</v>
      </c>
      <c r="P302" s="2">
        <v>87</v>
      </c>
      <c r="Q302" s="2">
        <v>2</v>
      </c>
      <c r="R302" s="2">
        <v>4</v>
      </c>
      <c r="S302" s="2" t="s">
        <v>252</v>
      </c>
      <c r="T302" s="2">
        <v>4</v>
      </c>
      <c r="U302" s="2" t="s">
        <v>102</v>
      </c>
      <c r="V302" s="2">
        <v>16124</v>
      </c>
      <c r="W302" s="2" t="s">
        <v>368</v>
      </c>
      <c r="X302" s="2">
        <v>3423</v>
      </c>
      <c r="Y302" s="2">
        <v>3</v>
      </c>
      <c r="Z302" s="2" t="s">
        <v>48</v>
      </c>
      <c r="AA302" s="2" t="s">
        <v>49</v>
      </c>
      <c r="AB302" s="2">
        <v>14</v>
      </c>
      <c r="AC302" s="2">
        <v>3</v>
      </c>
      <c r="AD302" s="2">
        <v>2</v>
      </c>
      <c r="AE302" s="2">
        <v>80</v>
      </c>
      <c r="AF302" s="2">
        <v>2</v>
      </c>
      <c r="AG302" s="2">
        <v>9</v>
      </c>
      <c r="AH302" s="2">
        <v>2</v>
      </c>
      <c r="AI302" s="2">
        <v>2</v>
      </c>
      <c r="AJ302" s="2">
        <v>7</v>
      </c>
      <c r="AK302" s="2">
        <v>7</v>
      </c>
      <c r="AL302" s="2">
        <v>1</v>
      </c>
      <c r="AM302" s="2">
        <v>7</v>
      </c>
    </row>
    <row r="303" spans="2:39" x14ac:dyDescent="0.3">
      <c r="B303" t="s">
        <v>369</v>
      </c>
      <c r="C303">
        <v>29</v>
      </c>
      <c r="D303" t="s">
        <v>190</v>
      </c>
      <c r="E303" t="s">
        <v>40</v>
      </c>
      <c r="F303" t="s">
        <v>41</v>
      </c>
      <c r="G303">
        <v>806</v>
      </c>
      <c r="H303" t="s">
        <v>42</v>
      </c>
      <c r="I303">
        <v>7</v>
      </c>
      <c r="J303">
        <v>3</v>
      </c>
      <c r="K303" t="s">
        <v>68</v>
      </c>
      <c r="L303">
        <v>1</v>
      </c>
      <c r="M303">
        <v>1299</v>
      </c>
      <c r="N303">
        <v>2</v>
      </c>
      <c r="O303" t="s">
        <v>53</v>
      </c>
      <c r="P303">
        <v>39</v>
      </c>
      <c r="Q303">
        <v>3</v>
      </c>
      <c r="R303">
        <v>1</v>
      </c>
      <c r="S303" t="s">
        <v>45</v>
      </c>
      <c r="T303">
        <v>3</v>
      </c>
      <c r="U303" t="s">
        <v>102</v>
      </c>
      <c r="V303">
        <v>3339</v>
      </c>
      <c r="W303" t="s">
        <v>47</v>
      </c>
      <c r="X303">
        <v>17285</v>
      </c>
      <c r="Y303">
        <v>3</v>
      </c>
      <c r="Z303" t="s">
        <v>48</v>
      </c>
      <c r="AA303" t="s">
        <v>40</v>
      </c>
      <c r="AB303">
        <v>13</v>
      </c>
      <c r="AC303">
        <v>3</v>
      </c>
      <c r="AD303">
        <v>1</v>
      </c>
      <c r="AE303">
        <v>80</v>
      </c>
      <c r="AF303">
        <v>2</v>
      </c>
      <c r="AG303">
        <v>10</v>
      </c>
      <c r="AH303">
        <v>2</v>
      </c>
      <c r="AI303">
        <v>3</v>
      </c>
      <c r="AJ303">
        <v>7</v>
      </c>
      <c r="AK303">
        <v>7</v>
      </c>
      <c r="AL303">
        <v>7</v>
      </c>
      <c r="AM303">
        <v>7</v>
      </c>
    </row>
    <row r="304" spans="2:39" x14ac:dyDescent="0.3">
      <c r="B304" s="2" t="s">
        <v>370</v>
      </c>
      <c r="C304" s="2">
        <v>29</v>
      </c>
      <c r="D304" s="2" t="s">
        <v>190</v>
      </c>
      <c r="E304" s="2" t="s">
        <v>49</v>
      </c>
      <c r="F304" s="2" t="s">
        <v>41</v>
      </c>
      <c r="G304" s="2">
        <v>332</v>
      </c>
      <c r="H304" s="2" t="s">
        <v>71</v>
      </c>
      <c r="I304" s="2">
        <v>17</v>
      </c>
      <c r="J304" s="2">
        <v>3</v>
      </c>
      <c r="K304" s="2" t="s">
        <v>73</v>
      </c>
      <c r="L304" s="2">
        <v>1</v>
      </c>
      <c r="M304" s="2">
        <v>1419</v>
      </c>
      <c r="N304" s="2">
        <v>2</v>
      </c>
      <c r="O304" s="2" t="s">
        <v>44</v>
      </c>
      <c r="P304" s="2">
        <v>51</v>
      </c>
      <c r="Q304" s="2">
        <v>2</v>
      </c>
      <c r="R304" s="2">
        <v>3</v>
      </c>
      <c r="S304" s="2" t="s">
        <v>71</v>
      </c>
      <c r="T304" s="2">
        <v>1</v>
      </c>
      <c r="U304" s="2" t="s">
        <v>46</v>
      </c>
      <c r="V304" s="2">
        <v>7988</v>
      </c>
      <c r="W304" s="2" t="s">
        <v>163</v>
      </c>
      <c r="X304" s="2">
        <v>9769</v>
      </c>
      <c r="Y304" s="2">
        <v>1</v>
      </c>
      <c r="Z304" s="2" t="s">
        <v>48</v>
      </c>
      <c r="AA304" s="2" t="s">
        <v>49</v>
      </c>
      <c r="AB304" s="2">
        <v>13</v>
      </c>
      <c r="AC304" s="2">
        <v>3</v>
      </c>
      <c r="AD304" s="2">
        <v>1</v>
      </c>
      <c r="AE304" s="2">
        <v>80</v>
      </c>
      <c r="AF304" s="2">
        <v>0</v>
      </c>
      <c r="AG304" s="2">
        <v>10</v>
      </c>
      <c r="AH304" s="2">
        <v>3</v>
      </c>
      <c r="AI304" s="2">
        <v>2</v>
      </c>
      <c r="AJ304" s="2">
        <v>10</v>
      </c>
      <c r="AK304" s="2">
        <v>9</v>
      </c>
      <c r="AL304" s="2">
        <v>0</v>
      </c>
      <c r="AM304" s="2">
        <v>9</v>
      </c>
    </row>
    <row r="305" spans="2:39" x14ac:dyDescent="0.3">
      <c r="B305" t="s">
        <v>371</v>
      </c>
      <c r="C305">
        <v>29</v>
      </c>
      <c r="D305" t="s">
        <v>190</v>
      </c>
      <c r="E305" t="s">
        <v>40</v>
      </c>
      <c r="F305" t="s">
        <v>56</v>
      </c>
      <c r="G305">
        <v>337</v>
      </c>
      <c r="H305" t="s">
        <v>42</v>
      </c>
      <c r="I305">
        <v>14</v>
      </c>
      <c r="J305">
        <v>1</v>
      </c>
      <c r="K305" t="s">
        <v>73</v>
      </c>
      <c r="L305">
        <v>1</v>
      </c>
      <c r="M305">
        <v>1421</v>
      </c>
      <c r="N305">
        <v>3</v>
      </c>
      <c r="O305" t="s">
        <v>53</v>
      </c>
      <c r="P305">
        <v>84</v>
      </c>
      <c r="Q305">
        <v>3</v>
      </c>
      <c r="R305">
        <v>3</v>
      </c>
      <c r="S305" t="s">
        <v>161</v>
      </c>
      <c r="T305">
        <v>4</v>
      </c>
      <c r="U305" t="s">
        <v>46</v>
      </c>
      <c r="V305">
        <v>7553</v>
      </c>
      <c r="W305" t="s">
        <v>163</v>
      </c>
      <c r="X305">
        <v>22930</v>
      </c>
      <c r="Y305">
        <v>0</v>
      </c>
      <c r="Z305" t="s">
        <v>48</v>
      </c>
      <c r="AA305" t="s">
        <v>40</v>
      </c>
      <c r="AB305">
        <v>12</v>
      </c>
      <c r="AC305">
        <v>3</v>
      </c>
      <c r="AD305">
        <v>1</v>
      </c>
      <c r="AE305">
        <v>80</v>
      </c>
      <c r="AF305">
        <v>0</v>
      </c>
      <c r="AG305">
        <v>9</v>
      </c>
      <c r="AH305">
        <v>1</v>
      </c>
      <c r="AI305">
        <v>3</v>
      </c>
      <c r="AJ305">
        <v>8</v>
      </c>
      <c r="AK305">
        <v>7</v>
      </c>
      <c r="AL305">
        <v>7</v>
      </c>
      <c r="AM305">
        <v>7</v>
      </c>
    </row>
    <row r="306" spans="2:39" x14ac:dyDescent="0.3">
      <c r="B306" s="2" t="s">
        <v>372</v>
      </c>
      <c r="C306" s="2">
        <v>29</v>
      </c>
      <c r="D306" s="2" t="s">
        <v>190</v>
      </c>
      <c r="E306" s="2" t="s">
        <v>40</v>
      </c>
      <c r="F306" s="2" t="s">
        <v>56</v>
      </c>
      <c r="G306" s="2">
        <v>115</v>
      </c>
      <c r="H306" s="2" t="s">
        <v>51</v>
      </c>
      <c r="I306" s="2">
        <v>13</v>
      </c>
      <c r="J306" s="2">
        <v>3</v>
      </c>
      <c r="K306" s="2" t="s">
        <v>68</v>
      </c>
      <c r="L306" s="2">
        <v>1</v>
      </c>
      <c r="M306" s="2">
        <v>1487</v>
      </c>
      <c r="N306" s="2">
        <v>1</v>
      </c>
      <c r="O306" s="2" t="s">
        <v>53</v>
      </c>
      <c r="P306" s="2">
        <v>51</v>
      </c>
      <c r="Q306" s="2">
        <v>3</v>
      </c>
      <c r="R306" s="2">
        <v>2</v>
      </c>
      <c r="S306" s="2" t="s">
        <v>137</v>
      </c>
      <c r="T306" s="2">
        <v>2</v>
      </c>
      <c r="U306" s="2" t="s">
        <v>46</v>
      </c>
      <c r="V306" s="2">
        <v>5765</v>
      </c>
      <c r="W306" s="2" t="s">
        <v>163</v>
      </c>
      <c r="X306" s="2">
        <v>17485</v>
      </c>
      <c r="Y306" s="2">
        <v>5</v>
      </c>
      <c r="Z306" s="2" t="s">
        <v>48</v>
      </c>
      <c r="AA306" s="2" t="s">
        <v>49</v>
      </c>
      <c r="AB306" s="2">
        <v>11</v>
      </c>
      <c r="AC306" s="2">
        <v>3</v>
      </c>
      <c r="AD306" s="2">
        <v>1</v>
      </c>
      <c r="AE306" s="2">
        <v>80</v>
      </c>
      <c r="AF306" s="2">
        <v>0</v>
      </c>
      <c r="AG306" s="2">
        <v>7</v>
      </c>
      <c r="AH306" s="2">
        <v>4</v>
      </c>
      <c r="AI306" s="2">
        <v>1</v>
      </c>
      <c r="AJ306" s="2">
        <v>5</v>
      </c>
      <c r="AK306" s="2">
        <v>3</v>
      </c>
      <c r="AL306" s="2">
        <v>0</v>
      </c>
      <c r="AM306" s="2">
        <v>0</v>
      </c>
    </row>
    <row r="307" spans="2:39" x14ac:dyDescent="0.3">
      <c r="B307" t="s">
        <v>373</v>
      </c>
      <c r="C307">
        <v>29</v>
      </c>
      <c r="D307" t="s">
        <v>190</v>
      </c>
      <c r="E307" t="s">
        <v>49</v>
      </c>
      <c r="F307" t="s">
        <v>41</v>
      </c>
      <c r="G307">
        <v>1246</v>
      </c>
      <c r="H307" t="s">
        <v>51</v>
      </c>
      <c r="I307">
        <v>19</v>
      </c>
      <c r="J307">
        <v>3</v>
      </c>
      <c r="K307" t="s">
        <v>43</v>
      </c>
      <c r="L307">
        <v>1</v>
      </c>
      <c r="M307">
        <v>1497</v>
      </c>
      <c r="N307">
        <v>3</v>
      </c>
      <c r="O307" t="s">
        <v>44</v>
      </c>
      <c r="P307">
        <v>77</v>
      </c>
      <c r="Q307">
        <v>2</v>
      </c>
      <c r="R307">
        <v>2</v>
      </c>
      <c r="S307" t="s">
        <v>137</v>
      </c>
      <c r="T307">
        <v>3</v>
      </c>
      <c r="U307" t="s">
        <v>102</v>
      </c>
      <c r="V307">
        <v>8620</v>
      </c>
      <c r="W307" t="s">
        <v>163</v>
      </c>
      <c r="X307">
        <v>23757</v>
      </c>
      <c r="Y307">
        <v>1</v>
      </c>
      <c r="Z307" t="s">
        <v>48</v>
      </c>
      <c r="AA307" t="s">
        <v>49</v>
      </c>
      <c r="AB307">
        <v>14</v>
      </c>
      <c r="AC307">
        <v>3</v>
      </c>
      <c r="AD307">
        <v>3</v>
      </c>
      <c r="AE307">
        <v>80</v>
      </c>
      <c r="AF307">
        <v>2</v>
      </c>
      <c r="AG307">
        <v>10</v>
      </c>
      <c r="AH307">
        <v>3</v>
      </c>
      <c r="AI307">
        <v>3</v>
      </c>
      <c r="AJ307">
        <v>10</v>
      </c>
      <c r="AK307">
        <v>7</v>
      </c>
      <c r="AL307">
        <v>0</v>
      </c>
      <c r="AM307">
        <v>4</v>
      </c>
    </row>
    <row r="308" spans="2:39" x14ac:dyDescent="0.3">
      <c r="B308" s="2" t="s">
        <v>374</v>
      </c>
      <c r="C308" s="2">
        <v>29</v>
      </c>
      <c r="D308" s="2" t="s">
        <v>190</v>
      </c>
      <c r="E308" s="2" t="s">
        <v>49</v>
      </c>
      <c r="F308" s="2" t="s">
        <v>56</v>
      </c>
      <c r="G308" s="2">
        <v>410</v>
      </c>
      <c r="H308" s="2" t="s">
        <v>42</v>
      </c>
      <c r="I308" s="2">
        <v>2</v>
      </c>
      <c r="J308" s="2">
        <v>1</v>
      </c>
      <c r="K308" s="2" t="s">
        <v>43</v>
      </c>
      <c r="L308" s="2">
        <v>1</v>
      </c>
      <c r="M308" s="2">
        <v>1513</v>
      </c>
      <c r="N308" s="2">
        <v>4</v>
      </c>
      <c r="O308" s="2" t="s">
        <v>53</v>
      </c>
      <c r="P308" s="2">
        <v>97</v>
      </c>
      <c r="Q308" s="2">
        <v>3</v>
      </c>
      <c r="R308" s="2">
        <v>1</v>
      </c>
      <c r="S308" s="2" t="s">
        <v>45</v>
      </c>
      <c r="T308" s="2">
        <v>2</v>
      </c>
      <c r="U308" s="2" t="s">
        <v>105</v>
      </c>
      <c r="V308" s="2">
        <v>3180</v>
      </c>
      <c r="W308" s="2" t="s">
        <v>47</v>
      </c>
      <c r="X308" s="2">
        <v>4668</v>
      </c>
      <c r="Y308" s="2">
        <v>0</v>
      </c>
      <c r="Z308" s="2" t="s">
        <v>48</v>
      </c>
      <c r="AA308" s="2" t="s">
        <v>49</v>
      </c>
      <c r="AB308" s="2">
        <v>13</v>
      </c>
      <c r="AC308" s="2">
        <v>3</v>
      </c>
      <c r="AD308" s="2">
        <v>3</v>
      </c>
      <c r="AE308" s="2">
        <v>80</v>
      </c>
      <c r="AF308" s="2">
        <v>3</v>
      </c>
      <c r="AG308" s="2">
        <v>4</v>
      </c>
      <c r="AH308" s="2">
        <v>3</v>
      </c>
      <c r="AI308" s="2">
        <v>3</v>
      </c>
      <c r="AJ308" s="2">
        <v>3</v>
      </c>
      <c r="AK308" s="2">
        <v>2</v>
      </c>
      <c r="AL308" s="2">
        <v>0</v>
      </c>
      <c r="AM308" s="2">
        <v>2</v>
      </c>
    </row>
    <row r="309" spans="2:39" x14ac:dyDescent="0.3">
      <c r="B309" t="s">
        <v>375</v>
      </c>
      <c r="C309">
        <v>29</v>
      </c>
      <c r="D309" t="s">
        <v>190</v>
      </c>
      <c r="E309" t="s">
        <v>40</v>
      </c>
      <c r="F309" t="s">
        <v>41</v>
      </c>
      <c r="G309">
        <v>224</v>
      </c>
      <c r="H309" t="s">
        <v>42</v>
      </c>
      <c r="I309">
        <v>1</v>
      </c>
      <c r="J309">
        <v>4</v>
      </c>
      <c r="K309" t="s">
        <v>68</v>
      </c>
      <c r="L309">
        <v>1</v>
      </c>
      <c r="M309">
        <v>1522</v>
      </c>
      <c r="N309">
        <v>1</v>
      </c>
      <c r="O309" t="s">
        <v>44</v>
      </c>
      <c r="P309">
        <v>100</v>
      </c>
      <c r="Q309">
        <v>2</v>
      </c>
      <c r="R309">
        <v>1</v>
      </c>
      <c r="S309" t="s">
        <v>60</v>
      </c>
      <c r="T309">
        <v>1</v>
      </c>
      <c r="U309" t="s">
        <v>46</v>
      </c>
      <c r="V309">
        <v>2362</v>
      </c>
      <c r="W309" t="s">
        <v>47</v>
      </c>
      <c r="X309">
        <v>7568</v>
      </c>
      <c r="Y309">
        <v>6</v>
      </c>
      <c r="Z309" t="s">
        <v>48</v>
      </c>
      <c r="AA309" t="s">
        <v>49</v>
      </c>
      <c r="AB309">
        <v>13</v>
      </c>
      <c r="AC309">
        <v>3</v>
      </c>
      <c r="AD309">
        <v>3</v>
      </c>
      <c r="AE309">
        <v>80</v>
      </c>
      <c r="AF309">
        <v>0</v>
      </c>
      <c r="AG309">
        <v>11</v>
      </c>
      <c r="AH309">
        <v>2</v>
      </c>
      <c r="AI309">
        <v>1</v>
      </c>
      <c r="AJ309">
        <v>9</v>
      </c>
      <c r="AK309">
        <v>7</v>
      </c>
      <c r="AL309">
        <v>0</v>
      </c>
      <c r="AM309">
        <v>7</v>
      </c>
    </row>
    <row r="310" spans="2:39" x14ac:dyDescent="0.3">
      <c r="B310" s="2" t="s">
        <v>376</v>
      </c>
      <c r="C310" s="2">
        <v>29</v>
      </c>
      <c r="D310" s="2" t="s">
        <v>190</v>
      </c>
      <c r="E310" s="2" t="s">
        <v>49</v>
      </c>
      <c r="F310" s="2" t="s">
        <v>41</v>
      </c>
      <c r="G310" s="2">
        <v>441</v>
      </c>
      <c r="H310" s="2" t="s">
        <v>42</v>
      </c>
      <c r="I310" s="2">
        <v>8</v>
      </c>
      <c r="J310" s="2">
        <v>1</v>
      </c>
      <c r="K310" s="2" t="s">
        <v>73</v>
      </c>
      <c r="L310" s="2">
        <v>1</v>
      </c>
      <c r="M310" s="2">
        <v>1544</v>
      </c>
      <c r="N310" s="2">
        <v>3</v>
      </c>
      <c r="O310" s="2" t="s">
        <v>53</v>
      </c>
      <c r="P310" s="2">
        <v>39</v>
      </c>
      <c r="Q310" s="2">
        <v>1</v>
      </c>
      <c r="R310" s="2">
        <v>2</v>
      </c>
      <c r="S310" s="2" t="s">
        <v>161</v>
      </c>
      <c r="T310" s="2">
        <v>1</v>
      </c>
      <c r="U310" s="2" t="s">
        <v>105</v>
      </c>
      <c r="V310" s="2">
        <v>9715</v>
      </c>
      <c r="W310" s="2" t="s">
        <v>163</v>
      </c>
      <c r="X310" s="2">
        <v>7288</v>
      </c>
      <c r="Y310" s="2">
        <v>3</v>
      </c>
      <c r="Z310" s="2" t="s">
        <v>48</v>
      </c>
      <c r="AA310" s="2" t="s">
        <v>49</v>
      </c>
      <c r="AB310" s="2">
        <v>13</v>
      </c>
      <c r="AC310" s="2">
        <v>3</v>
      </c>
      <c r="AD310" s="2">
        <v>3</v>
      </c>
      <c r="AE310" s="2">
        <v>80</v>
      </c>
      <c r="AF310" s="2">
        <v>1</v>
      </c>
      <c r="AG310" s="2">
        <v>9</v>
      </c>
      <c r="AH310" s="2">
        <v>3</v>
      </c>
      <c r="AI310" s="2">
        <v>3</v>
      </c>
      <c r="AJ310" s="2">
        <v>7</v>
      </c>
      <c r="AK310" s="2">
        <v>7</v>
      </c>
      <c r="AL310" s="2">
        <v>0</v>
      </c>
      <c r="AM310" s="2">
        <v>7</v>
      </c>
    </row>
    <row r="311" spans="2:39" x14ac:dyDescent="0.3">
      <c r="B311" t="s">
        <v>377</v>
      </c>
      <c r="C311">
        <v>29</v>
      </c>
      <c r="D311" t="s">
        <v>190</v>
      </c>
      <c r="E311" t="s">
        <v>49</v>
      </c>
      <c r="F311" t="s">
        <v>41</v>
      </c>
      <c r="G311">
        <v>598</v>
      </c>
      <c r="H311" t="s">
        <v>42</v>
      </c>
      <c r="I311">
        <v>9</v>
      </c>
      <c r="J311">
        <v>3</v>
      </c>
      <c r="K311" t="s">
        <v>43</v>
      </c>
      <c r="L311">
        <v>1</v>
      </c>
      <c r="M311">
        <v>1558</v>
      </c>
      <c r="N311">
        <v>3</v>
      </c>
      <c r="O311" t="s">
        <v>44</v>
      </c>
      <c r="P311">
        <v>91</v>
      </c>
      <c r="Q311">
        <v>4</v>
      </c>
      <c r="R311">
        <v>1</v>
      </c>
      <c r="S311" t="s">
        <v>60</v>
      </c>
      <c r="T311">
        <v>3</v>
      </c>
      <c r="U311" t="s">
        <v>105</v>
      </c>
      <c r="V311">
        <v>2451</v>
      </c>
      <c r="W311" t="s">
        <v>47</v>
      </c>
      <c r="X311">
        <v>22376</v>
      </c>
      <c r="Y311">
        <v>6</v>
      </c>
      <c r="Z311" t="s">
        <v>48</v>
      </c>
      <c r="AA311" t="s">
        <v>49</v>
      </c>
      <c r="AB311">
        <v>18</v>
      </c>
      <c r="AC311">
        <v>3</v>
      </c>
      <c r="AD311">
        <v>1</v>
      </c>
      <c r="AE311">
        <v>80</v>
      </c>
      <c r="AF311">
        <v>2</v>
      </c>
      <c r="AG311">
        <v>5</v>
      </c>
      <c r="AH311">
        <v>2</v>
      </c>
      <c r="AI311">
        <v>2</v>
      </c>
      <c r="AJ311">
        <v>1</v>
      </c>
      <c r="AK311">
        <v>0</v>
      </c>
      <c r="AL311">
        <v>0</v>
      </c>
      <c r="AM311">
        <v>0</v>
      </c>
    </row>
    <row r="312" spans="2:39" x14ac:dyDescent="0.3">
      <c r="B312" s="2" t="s">
        <v>378</v>
      </c>
      <c r="C312" s="2">
        <v>29</v>
      </c>
      <c r="D312" s="2" t="s">
        <v>190</v>
      </c>
      <c r="E312" s="2" t="s">
        <v>49</v>
      </c>
      <c r="F312" s="2" t="s">
        <v>41</v>
      </c>
      <c r="G312" s="2">
        <v>1370</v>
      </c>
      <c r="H312" s="2" t="s">
        <v>42</v>
      </c>
      <c r="I312" s="2">
        <v>3</v>
      </c>
      <c r="J312" s="2">
        <v>1</v>
      </c>
      <c r="K312" s="2" t="s">
        <v>52</v>
      </c>
      <c r="L312" s="2">
        <v>1</v>
      </c>
      <c r="M312" s="2">
        <v>1586</v>
      </c>
      <c r="N312" s="2">
        <v>2</v>
      </c>
      <c r="O312" s="2" t="s">
        <v>44</v>
      </c>
      <c r="P312" s="2">
        <v>87</v>
      </c>
      <c r="Q312" s="2">
        <v>3</v>
      </c>
      <c r="R312" s="2">
        <v>1</v>
      </c>
      <c r="S312" s="2" t="s">
        <v>45</v>
      </c>
      <c r="T312" s="2">
        <v>1</v>
      </c>
      <c r="U312" s="2" t="s">
        <v>46</v>
      </c>
      <c r="V312" s="2">
        <v>4723</v>
      </c>
      <c r="W312" s="2" t="s">
        <v>47</v>
      </c>
      <c r="X312" s="2">
        <v>16213</v>
      </c>
      <c r="Y312" s="2">
        <v>1</v>
      </c>
      <c r="Z312" s="2" t="s">
        <v>48</v>
      </c>
      <c r="AA312" s="2" t="s">
        <v>40</v>
      </c>
      <c r="AB312" s="2">
        <v>18</v>
      </c>
      <c r="AC312" s="2">
        <v>3</v>
      </c>
      <c r="AD312" s="2">
        <v>4</v>
      </c>
      <c r="AE312" s="2">
        <v>80</v>
      </c>
      <c r="AF312" s="2">
        <v>0</v>
      </c>
      <c r="AG312" s="2">
        <v>10</v>
      </c>
      <c r="AH312" s="2">
        <v>3</v>
      </c>
      <c r="AI312" s="2">
        <v>3</v>
      </c>
      <c r="AJ312" s="2">
        <v>10</v>
      </c>
      <c r="AK312" s="2">
        <v>9</v>
      </c>
      <c r="AL312" s="2">
        <v>1</v>
      </c>
      <c r="AM312" s="2">
        <v>5</v>
      </c>
    </row>
    <row r="313" spans="2:39" x14ac:dyDescent="0.3">
      <c r="B313" t="s">
        <v>379</v>
      </c>
      <c r="C313">
        <v>29</v>
      </c>
      <c r="D313" t="s">
        <v>190</v>
      </c>
      <c r="E313" t="s">
        <v>49</v>
      </c>
      <c r="F313" t="s">
        <v>56</v>
      </c>
      <c r="G313">
        <v>995</v>
      </c>
      <c r="H313" t="s">
        <v>42</v>
      </c>
      <c r="I313">
        <v>2</v>
      </c>
      <c r="J313">
        <v>1</v>
      </c>
      <c r="K313" t="s">
        <v>43</v>
      </c>
      <c r="L313">
        <v>1</v>
      </c>
      <c r="M313">
        <v>1590</v>
      </c>
      <c r="N313">
        <v>1</v>
      </c>
      <c r="O313" t="s">
        <v>44</v>
      </c>
      <c r="P313">
        <v>87</v>
      </c>
      <c r="Q313">
        <v>3</v>
      </c>
      <c r="R313">
        <v>2</v>
      </c>
      <c r="S313" t="s">
        <v>161</v>
      </c>
      <c r="T313">
        <v>4</v>
      </c>
      <c r="U313" t="s">
        <v>102</v>
      </c>
      <c r="V313">
        <v>8853</v>
      </c>
      <c r="W313" t="s">
        <v>163</v>
      </c>
      <c r="X313">
        <v>24483</v>
      </c>
      <c r="Y313">
        <v>1</v>
      </c>
      <c r="Z313" t="s">
        <v>48</v>
      </c>
      <c r="AA313" t="s">
        <v>49</v>
      </c>
      <c r="AB313">
        <v>19</v>
      </c>
      <c r="AC313">
        <v>3</v>
      </c>
      <c r="AD313">
        <v>4</v>
      </c>
      <c r="AE313">
        <v>80</v>
      </c>
      <c r="AF313">
        <v>1</v>
      </c>
      <c r="AG313">
        <v>6</v>
      </c>
      <c r="AH313">
        <v>0</v>
      </c>
      <c r="AI313">
        <v>4</v>
      </c>
      <c r="AJ313">
        <v>6</v>
      </c>
      <c r="AK313">
        <v>4</v>
      </c>
      <c r="AL313">
        <v>1</v>
      </c>
      <c r="AM313">
        <v>3</v>
      </c>
    </row>
    <row r="314" spans="2:39" x14ac:dyDescent="0.3">
      <c r="B314" s="2" t="s">
        <v>380</v>
      </c>
      <c r="C314" s="2">
        <v>29</v>
      </c>
      <c r="D314" s="2" t="s">
        <v>190</v>
      </c>
      <c r="E314" s="2" t="s">
        <v>49</v>
      </c>
      <c r="F314" s="2" t="s">
        <v>41</v>
      </c>
      <c r="G314" s="2">
        <v>469</v>
      </c>
      <c r="H314" s="2" t="s">
        <v>51</v>
      </c>
      <c r="I314" s="2">
        <v>10</v>
      </c>
      <c r="J314" s="2">
        <v>3</v>
      </c>
      <c r="K314" s="2" t="s">
        <v>52</v>
      </c>
      <c r="L314" s="2">
        <v>1</v>
      </c>
      <c r="M314" s="2">
        <v>1650</v>
      </c>
      <c r="N314" s="2">
        <v>3</v>
      </c>
      <c r="O314" s="2" t="s">
        <v>44</v>
      </c>
      <c r="P314" s="2">
        <v>42</v>
      </c>
      <c r="Q314" s="2">
        <v>2</v>
      </c>
      <c r="R314" s="2">
        <v>2</v>
      </c>
      <c r="S314" s="2" t="s">
        <v>137</v>
      </c>
      <c r="T314" s="2">
        <v>3</v>
      </c>
      <c r="U314" s="2" t="s">
        <v>46</v>
      </c>
      <c r="V314" s="2">
        <v>5869</v>
      </c>
      <c r="W314" s="2" t="s">
        <v>163</v>
      </c>
      <c r="X314" s="2">
        <v>23413</v>
      </c>
      <c r="Y314" s="2">
        <v>9</v>
      </c>
      <c r="Z314" s="2" t="s">
        <v>48</v>
      </c>
      <c r="AA314" s="2" t="s">
        <v>49</v>
      </c>
      <c r="AB314" s="2">
        <v>11</v>
      </c>
      <c r="AC314" s="2">
        <v>3</v>
      </c>
      <c r="AD314" s="2">
        <v>3</v>
      </c>
      <c r="AE314" s="2">
        <v>80</v>
      </c>
      <c r="AF314" s="2">
        <v>0</v>
      </c>
      <c r="AG314" s="2">
        <v>8</v>
      </c>
      <c r="AH314" s="2">
        <v>2</v>
      </c>
      <c r="AI314" s="2">
        <v>3</v>
      </c>
      <c r="AJ314" s="2">
        <v>5</v>
      </c>
      <c r="AK314" s="2">
        <v>2</v>
      </c>
      <c r="AL314" s="2">
        <v>1</v>
      </c>
      <c r="AM314" s="2">
        <v>4</v>
      </c>
    </row>
    <row r="315" spans="2:39" x14ac:dyDescent="0.3">
      <c r="B315" t="s">
        <v>381</v>
      </c>
      <c r="C315">
        <v>29</v>
      </c>
      <c r="D315" t="s">
        <v>190</v>
      </c>
      <c r="E315" t="s">
        <v>49</v>
      </c>
      <c r="F315" t="s">
        <v>41</v>
      </c>
      <c r="G315">
        <v>991</v>
      </c>
      <c r="H315" t="s">
        <v>51</v>
      </c>
      <c r="I315">
        <v>5</v>
      </c>
      <c r="J315">
        <v>3</v>
      </c>
      <c r="K315" t="s">
        <v>52</v>
      </c>
      <c r="L315">
        <v>1</v>
      </c>
      <c r="M315">
        <v>1669</v>
      </c>
      <c r="N315">
        <v>1</v>
      </c>
      <c r="O315" t="s">
        <v>44</v>
      </c>
      <c r="P315">
        <v>43</v>
      </c>
      <c r="Q315">
        <v>2</v>
      </c>
      <c r="R315">
        <v>2</v>
      </c>
      <c r="S315" t="s">
        <v>137</v>
      </c>
      <c r="T315">
        <v>2</v>
      </c>
      <c r="U315" t="s">
        <v>102</v>
      </c>
      <c r="V315">
        <v>4187</v>
      </c>
      <c r="W315" t="s">
        <v>47</v>
      </c>
      <c r="X315">
        <v>3356</v>
      </c>
      <c r="Y315">
        <v>1</v>
      </c>
      <c r="Z315" t="s">
        <v>48</v>
      </c>
      <c r="AA315" t="s">
        <v>40</v>
      </c>
      <c r="AB315">
        <v>13</v>
      </c>
      <c r="AC315">
        <v>3</v>
      </c>
      <c r="AD315">
        <v>2</v>
      </c>
      <c r="AE315">
        <v>80</v>
      </c>
      <c r="AF315">
        <v>1</v>
      </c>
      <c r="AG315">
        <v>10</v>
      </c>
      <c r="AH315">
        <v>3</v>
      </c>
      <c r="AI315">
        <v>2</v>
      </c>
      <c r="AJ315">
        <v>10</v>
      </c>
      <c r="AK315">
        <v>0</v>
      </c>
      <c r="AL315">
        <v>0</v>
      </c>
      <c r="AM315">
        <v>9</v>
      </c>
    </row>
    <row r="316" spans="2:39" x14ac:dyDescent="0.3">
      <c r="B316" s="2" t="s">
        <v>382</v>
      </c>
      <c r="C316" s="2">
        <v>29</v>
      </c>
      <c r="D316" s="2" t="s">
        <v>190</v>
      </c>
      <c r="E316" s="2" t="s">
        <v>49</v>
      </c>
      <c r="F316" s="2" t="s">
        <v>41</v>
      </c>
      <c r="G316" s="2">
        <v>1082</v>
      </c>
      <c r="H316" s="2" t="s">
        <v>42</v>
      </c>
      <c r="I316" s="2">
        <v>9</v>
      </c>
      <c r="J316" s="2">
        <v>4</v>
      </c>
      <c r="K316" s="2" t="s">
        <v>52</v>
      </c>
      <c r="L316" s="2">
        <v>1</v>
      </c>
      <c r="M316" s="2">
        <v>1709</v>
      </c>
      <c r="N316" s="2">
        <v>4</v>
      </c>
      <c r="O316" s="2" t="s">
        <v>53</v>
      </c>
      <c r="P316" s="2">
        <v>43</v>
      </c>
      <c r="Q316" s="2">
        <v>3</v>
      </c>
      <c r="R316" s="2">
        <v>1</v>
      </c>
      <c r="S316" s="2" t="s">
        <v>45</v>
      </c>
      <c r="T316" s="2">
        <v>3</v>
      </c>
      <c r="U316" s="2" t="s">
        <v>105</v>
      </c>
      <c r="V316" s="2">
        <v>2974</v>
      </c>
      <c r="W316" s="2" t="s">
        <v>47</v>
      </c>
      <c r="X316" s="2">
        <v>25412</v>
      </c>
      <c r="Y316" s="2">
        <v>9</v>
      </c>
      <c r="Z316" s="2" t="s">
        <v>48</v>
      </c>
      <c r="AA316" s="2" t="s">
        <v>49</v>
      </c>
      <c r="AB316" s="2">
        <v>17</v>
      </c>
      <c r="AC316" s="2">
        <v>3</v>
      </c>
      <c r="AD316" s="2">
        <v>3</v>
      </c>
      <c r="AE316" s="2">
        <v>80</v>
      </c>
      <c r="AF316" s="2">
        <v>1</v>
      </c>
      <c r="AG316" s="2">
        <v>9</v>
      </c>
      <c r="AH316" s="2">
        <v>2</v>
      </c>
      <c r="AI316" s="2">
        <v>3</v>
      </c>
      <c r="AJ316" s="2">
        <v>5</v>
      </c>
      <c r="AK316" s="2">
        <v>3</v>
      </c>
      <c r="AL316" s="2">
        <v>1</v>
      </c>
      <c r="AM316" s="2">
        <v>2</v>
      </c>
    </row>
    <row r="317" spans="2:39" x14ac:dyDescent="0.3">
      <c r="B317" t="s">
        <v>383</v>
      </c>
      <c r="C317">
        <v>29</v>
      </c>
      <c r="D317" t="s">
        <v>190</v>
      </c>
      <c r="E317" t="s">
        <v>40</v>
      </c>
      <c r="F317" t="s">
        <v>41</v>
      </c>
      <c r="G317">
        <v>428</v>
      </c>
      <c r="H317" t="s">
        <v>51</v>
      </c>
      <c r="I317">
        <v>9</v>
      </c>
      <c r="J317">
        <v>3</v>
      </c>
      <c r="K317" t="s">
        <v>57</v>
      </c>
      <c r="L317">
        <v>1</v>
      </c>
      <c r="M317">
        <v>1752</v>
      </c>
      <c r="N317">
        <v>2</v>
      </c>
      <c r="O317" t="s">
        <v>53</v>
      </c>
      <c r="P317">
        <v>52</v>
      </c>
      <c r="Q317">
        <v>1</v>
      </c>
      <c r="R317">
        <v>1</v>
      </c>
      <c r="S317" t="s">
        <v>54</v>
      </c>
      <c r="T317">
        <v>2</v>
      </c>
      <c r="U317" t="s">
        <v>46</v>
      </c>
      <c r="V317">
        <v>2760</v>
      </c>
      <c r="W317" t="s">
        <v>47</v>
      </c>
      <c r="X317">
        <v>14630</v>
      </c>
      <c r="Y317">
        <v>1</v>
      </c>
      <c r="Z317" t="s">
        <v>48</v>
      </c>
      <c r="AA317" t="s">
        <v>49</v>
      </c>
      <c r="AB317">
        <v>13</v>
      </c>
      <c r="AC317">
        <v>3</v>
      </c>
      <c r="AD317">
        <v>3</v>
      </c>
      <c r="AE317">
        <v>80</v>
      </c>
      <c r="AF317">
        <v>0</v>
      </c>
      <c r="AG317">
        <v>2</v>
      </c>
      <c r="AH317">
        <v>3</v>
      </c>
      <c r="AI317">
        <v>3</v>
      </c>
      <c r="AJ317">
        <v>2</v>
      </c>
      <c r="AK317">
        <v>2</v>
      </c>
      <c r="AL317">
        <v>2</v>
      </c>
      <c r="AM317">
        <v>2</v>
      </c>
    </row>
    <row r="318" spans="2:39" x14ac:dyDescent="0.3">
      <c r="B318" s="2" t="s">
        <v>384</v>
      </c>
      <c r="C318" s="2">
        <v>29</v>
      </c>
      <c r="D318" s="2" t="s">
        <v>190</v>
      </c>
      <c r="E318" s="2" t="s">
        <v>49</v>
      </c>
      <c r="F318" s="2" t="s">
        <v>56</v>
      </c>
      <c r="G318" s="2">
        <v>461</v>
      </c>
      <c r="H318" s="2" t="s">
        <v>42</v>
      </c>
      <c r="I318" s="2">
        <v>1</v>
      </c>
      <c r="J318" s="2">
        <v>3</v>
      </c>
      <c r="K318" s="2" t="s">
        <v>43</v>
      </c>
      <c r="L318" s="2">
        <v>1</v>
      </c>
      <c r="M318" s="2">
        <v>1753</v>
      </c>
      <c r="N318" s="2">
        <v>4</v>
      </c>
      <c r="O318" s="2" t="s">
        <v>44</v>
      </c>
      <c r="P318" s="2">
        <v>70</v>
      </c>
      <c r="Q318" s="2">
        <v>4</v>
      </c>
      <c r="R318" s="2">
        <v>2</v>
      </c>
      <c r="S318" s="2" t="s">
        <v>161</v>
      </c>
      <c r="T318" s="2">
        <v>3</v>
      </c>
      <c r="U318" s="2" t="s">
        <v>46</v>
      </c>
      <c r="V318" s="2">
        <v>6294</v>
      </c>
      <c r="W318" s="2" t="s">
        <v>163</v>
      </c>
      <c r="X318" s="2">
        <v>23060</v>
      </c>
      <c r="Y318" s="2">
        <v>8</v>
      </c>
      <c r="Z318" s="2" t="s">
        <v>48</v>
      </c>
      <c r="AA318" s="2" t="s">
        <v>40</v>
      </c>
      <c r="AB318" s="2">
        <v>12</v>
      </c>
      <c r="AC318" s="2">
        <v>3</v>
      </c>
      <c r="AD318" s="2">
        <v>4</v>
      </c>
      <c r="AE318" s="2">
        <v>80</v>
      </c>
      <c r="AF318" s="2">
        <v>0</v>
      </c>
      <c r="AG318" s="2">
        <v>10</v>
      </c>
      <c r="AH318" s="2">
        <v>5</v>
      </c>
      <c r="AI318" s="2">
        <v>4</v>
      </c>
      <c r="AJ318" s="2">
        <v>3</v>
      </c>
      <c r="AK318" s="2">
        <v>2</v>
      </c>
      <c r="AL318" s="2">
        <v>0</v>
      </c>
      <c r="AM318" s="2">
        <v>2</v>
      </c>
    </row>
    <row r="319" spans="2:39" x14ac:dyDescent="0.3">
      <c r="B319" t="s">
        <v>385</v>
      </c>
      <c r="C319">
        <v>29</v>
      </c>
      <c r="D319" t="s">
        <v>190</v>
      </c>
      <c r="E319" t="s">
        <v>49</v>
      </c>
      <c r="F319" t="s">
        <v>41</v>
      </c>
      <c r="G319">
        <v>590</v>
      </c>
      <c r="H319" t="s">
        <v>42</v>
      </c>
      <c r="I319">
        <v>4</v>
      </c>
      <c r="J319">
        <v>3</v>
      </c>
      <c r="K319" t="s">
        <v>68</v>
      </c>
      <c r="L319">
        <v>1</v>
      </c>
      <c r="M319">
        <v>1762</v>
      </c>
      <c r="N319">
        <v>4</v>
      </c>
      <c r="O319" t="s">
        <v>53</v>
      </c>
      <c r="P319">
        <v>91</v>
      </c>
      <c r="Q319">
        <v>2</v>
      </c>
      <c r="R319">
        <v>1</v>
      </c>
      <c r="S319" t="s">
        <v>60</v>
      </c>
      <c r="T319">
        <v>1</v>
      </c>
      <c r="U319" t="s">
        <v>102</v>
      </c>
      <c r="V319">
        <v>2109</v>
      </c>
      <c r="W319" t="s">
        <v>47</v>
      </c>
      <c r="X319">
        <v>10007</v>
      </c>
      <c r="Y319">
        <v>1</v>
      </c>
      <c r="Z319" t="s">
        <v>48</v>
      </c>
      <c r="AA319" t="s">
        <v>49</v>
      </c>
      <c r="AB319">
        <v>13</v>
      </c>
      <c r="AC319">
        <v>3</v>
      </c>
      <c r="AD319">
        <v>3</v>
      </c>
      <c r="AE319">
        <v>80</v>
      </c>
      <c r="AF319">
        <v>1</v>
      </c>
      <c r="AG319">
        <v>1</v>
      </c>
      <c r="AH319">
        <v>2</v>
      </c>
      <c r="AI319">
        <v>3</v>
      </c>
      <c r="AJ319">
        <v>1</v>
      </c>
      <c r="AK319">
        <v>0</v>
      </c>
      <c r="AL319">
        <v>0</v>
      </c>
      <c r="AM319">
        <v>0</v>
      </c>
    </row>
    <row r="320" spans="2:39" x14ac:dyDescent="0.3">
      <c r="B320" s="2" t="s">
        <v>386</v>
      </c>
      <c r="C320" s="2">
        <v>29</v>
      </c>
      <c r="D320" s="2" t="s">
        <v>190</v>
      </c>
      <c r="E320" s="2" t="s">
        <v>40</v>
      </c>
      <c r="F320" s="2" t="s">
        <v>41</v>
      </c>
      <c r="G320" s="2">
        <v>350</v>
      </c>
      <c r="H320" s="2" t="s">
        <v>71</v>
      </c>
      <c r="I320" s="2">
        <v>13</v>
      </c>
      <c r="J320" s="2">
        <v>3</v>
      </c>
      <c r="K320" s="2" t="s">
        <v>71</v>
      </c>
      <c r="L320" s="2">
        <v>1</v>
      </c>
      <c r="M320" s="2">
        <v>1844</v>
      </c>
      <c r="N320" s="2">
        <v>1</v>
      </c>
      <c r="O320" s="2" t="s">
        <v>44</v>
      </c>
      <c r="P320" s="2">
        <v>56</v>
      </c>
      <c r="Q320" s="2">
        <v>2</v>
      </c>
      <c r="R320" s="2">
        <v>1</v>
      </c>
      <c r="S320" s="2" t="s">
        <v>71</v>
      </c>
      <c r="T320" s="2">
        <v>1</v>
      </c>
      <c r="U320" s="2" t="s">
        <v>102</v>
      </c>
      <c r="V320" s="2">
        <v>2335</v>
      </c>
      <c r="W320" s="2" t="s">
        <v>47</v>
      </c>
      <c r="X320" s="2">
        <v>3157</v>
      </c>
      <c r="Y320" s="2">
        <v>4</v>
      </c>
      <c r="Z320" s="2" t="s">
        <v>48</v>
      </c>
      <c r="AA320" s="2" t="s">
        <v>40</v>
      </c>
      <c r="AB320" s="2">
        <v>15</v>
      </c>
      <c r="AC320" s="2">
        <v>3</v>
      </c>
      <c r="AD320" s="2">
        <v>4</v>
      </c>
      <c r="AE320" s="2">
        <v>80</v>
      </c>
      <c r="AF320" s="2">
        <v>3</v>
      </c>
      <c r="AG320" s="2">
        <v>4</v>
      </c>
      <c r="AH320" s="2">
        <v>3</v>
      </c>
      <c r="AI320" s="2">
        <v>3</v>
      </c>
      <c r="AJ320" s="2">
        <v>2</v>
      </c>
      <c r="AK320" s="2">
        <v>2</v>
      </c>
      <c r="AL320" s="2">
        <v>2</v>
      </c>
      <c r="AM320" s="2">
        <v>0</v>
      </c>
    </row>
    <row r="321" spans="2:39" x14ac:dyDescent="0.3">
      <c r="B321" t="s">
        <v>387</v>
      </c>
      <c r="C321">
        <v>29</v>
      </c>
      <c r="D321" t="s">
        <v>190</v>
      </c>
      <c r="E321" t="s">
        <v>49</v>
      </c>
      <c r="F321" t="s">
        <v>56</v>
      </c>
      <c r="G321">
        <v>574</v>
      </c>
      <c r="H321" t="s">
        <v>42</v>
      </c>
      <c r="I321">
        <v>20</v>
      </c>
      <c r="J321">
        <v>1</v>
      </c>
      <c r="K321" t="s">
        <v>52</v>
      </c>
      <c r="L321">
        <v>1</v>
      </c>
      <c r="M321">
        <v>1852</v>
      </c>
      <c r="N321">
        <v>4</v>
      </c>
      <c r="O321" t="s">
        <v>44</v>
      </c>
      <c r="P321">
        <v>40</v>
      </c>
      <c r="Q321">
        <v>3</v>
      </c>
      <c r="R321">
        <v>1</v>
      </c>
      <c r="S321" t="s">
        <v>45</v>
      </c>
      <c r="T321">
        <v>4</v>
      </c>
      <c r="U321" t="s">
        <v>105</v>
      </c>
      <c r="V321">
        <v>3812</v>
      </c>
      <c r="W321" t="s">
        <v>47</v>
      </c>
      <c r="X321">
        <v>7003</v>
      </c>
      <c r="Y321">
        <v>1</v>
      </c>
      <c r="Z321" t="s">
        <v>48</v>
      </c>
      <c r="AA321" t="s">
        <v>49</v>
      </c>
      <c r="AB321">
        <v>13</v>
      </c>
      <c r="AC321">
        <v>3</v>
      </c>
      <c r="AD321">
        <v>2</v>
      </c>
      <c r="AE321">
        <v>80</v>
      </c>
      <c r="AF321">
        <v>0</v>
      </c>
      <c r="AG321">
        <v>11</v>
      </c>
      <c r="AH321">
        <v>3</v>
      </c>
      <c r="AI321">
        <v>4</v>
      </c>
      <c r="AJ321">
        <v>11</v>
      </c>
      <c r="AK321">
        <v>8</v>
      </c>
      <c r="AL321">
        <v>3</v>
      </c>
      <c r="AM321">
        <v>10</v>
      </c>
    </row>
    <row r="322" spans="2:39" x14ac:dyDescent="0.3">
      <c r="B322" s="2" t="s">
        <v>388</v>
      </c>
      <c r="C322" s="2">
        <v>29</v>
      </c>
      <c r="D322" s="2" t="s">
        <v>190</v>
      </c>
      <c r="E322" s="2" t="s">
        <v>49</v>
      </c>
      <c r="F322" s="2" t="s">
        <v>41</v>
      </c>
      <c r="G322" s="2">
        <v>726</v>
      </c>
      <c r="H322" s="2" t="s">
        <v>42</v>
      </c>
      <c r="I322" s="2">
        <v>29</v>
      </c>
      <c r="J322" s="2">
        <v>1</v>
      </c>
      <c r="K322" s="2" t="s">
        <v>43</v>
      </c>
      <c r="L322" s="2">
        <v>1</v>
      </c>
      <c r="M322" s="2">
        <v>1859</v>
      </c>
      <c r="N322" s="2">
        <v>4</v>
      </c>
      <c r="O322" s="2" t="s">
        <v>44</v>
      </c>
      <c r="P322" s="2">
        <v>93</v>
      </c>
      <c r="Q322" s="2">
        <v>1</v>
      </c>
      <c r="R322" s="2">
        <v>2</v>
      </c>
      <c r="S322" s="2" t="s">
        <v>161</v>
      </c>
      <c r="T322" s="2">
        <v>3</v>
      </c>
      <c r="U322" s="2" t="s">
        <v>102</v>
      </c>
      <c r="V322" s="2">
        <v>6384</v>
      </c>
      <c r="W322" s="2" t="s">
        <v>163</v>
      </c>
      <c r="X322" s="2">
        <v>21143</v>
      </c>
      <c r="Y322" s="2">
        <v>8</v>
      </c>
      <c r="Z322" s="2" t="s">
        <v>48</v>
      </c>
      <c r="AA322" s="2" t="s">
        <v>49</v>
      </c>
      <c r="AB322" s="2">
        <v>17</v>
      </c>
      <c r="AC322" s="2">
        <v>3</v>
      </c>
      <c r="AD322" s="2">
        <v>4</v>
      </c>
      <c r="AE322" s="2">
        <v>80</v>
      </c>
      <c r="AF322" s="2">
        <v>2</v>
      </c>
      <c r="AG322" s="2">
        <v>11</v>
      </c>
      <c r="AH322" s="2">
        <v>3</v>
      </c>
      <c r="AI322" s="2">
        <v>3</v>
      </c>
      <c r="AJ322" s="2">
        <v>7</v>
      </c>
      <c r="AK322" s="2">
        <v>0</v>
      </c>
      <c r="AL322" s="2">
        <v>1</v>
      </c>
      <c r="AM322" s="2">
        <v>6</v>
      </c>
    </row>
    <row r="323" spans="2:39" x14ac:dyDescent="0.3">
      <c r="B323" t="s">
        <v>389</v>
      </c>
      <c r="C323">
        <v>29</v>
      </c>
      <c r="D323" t="s">
        <v>190</v>
      </c>
      <c r="E323" t="s">
        <v>49</v>
      </c>
      <c r="F323" t="s">
        <v>276</v>
      </c>
      <c r="G323">
        <v>352</v>
      </c>
      <c r="H323" t="s">
        <v>71</v>
      </c>
      <c r="I323">
        <v>6</v>
      </c>
      <c r="J323">
        <v>1</v>
      </c>
      <c r="K323" t="s">
        <v>52</v>
      </c>
      <c r="L323">
        <v>1</v>
      </c>
      <c r="M323">
        <v>1865</v>
      </c>
      <c r="N323">
        <v>4</v>
      </c>
      <c r="O323" t="s">
        <v>44</v>
      </c>
      <c r="P323">
        <v>87</v>
      </c>
      <c r="Q323">
        <v>2</v>
      </c>
      <c r="R323">
        <v>1</v>
      </c>
      <c r="S323" t="s">
        <v>71</v>
      </c>
      <c r="T323">
        <v>2</v>
      </c>
      <c r="U323" t="s">
        <v>105</v>
      </c>
      <c r="V323">
        <v>2804</v>
      </c>
      <c r="W323" t="s">
        <v>47</v>
      </c>
      <c r="X323">
        <v>15434</v>
      </c>
      <c r="Y323">
        <v>1</v>
      </c>
      <c r="Z323" t="s">
        <v>48</v>
      </c>
      <c r="AA323" t="s">
        <v>49</v>
      </c>
      <c r="AB323">
        <v>11</v>
      </c>
      <c r="AC323">
        <v>3</v>
      </c>
      <c r="AD323">
        <v>4</v>
      </c>
      <c r="AE323">
        <v>80</v>
      </c>
      <c r="AF323">
        <v>0</v>
      </c>
      <c r="AG323">
        <v>1</v>
      </c>
      <c r="AH323">
        <v>3</v>
      </c>
      <c r="AI323">
        <v>3</v>
      </c>
      <c r="AJ323">
        <v>1</v>
      </c>
      <c r="AK323">
        <v>0</v>
      </c>
      <c r="AL323">
        <v>0</v>
      </c>
      <c r="AM323">
        <v>0</v>
      </c>
    </row>
    <row r="324" spans="2:39" x14ac:dyDescent="0.3">
      <c r="B324" s="2" t="s">
        <v>390</v>
      </c>
      <c r="C324" s="2">
        <v>29</v>
      </c>
      <c r="D324" s="2" t="s">
        <v>190</v>
      </c>
      <c r="E324" s="2" t="s">
        <v>40</v>
      </c>
      <c r="F324" s="2" t="s">
        <v>56</v>
      </c>
      <c r="G324" s="2">
        <v>459</v>
      </c>
      <c r="H324" s="2" t="s">
        <v>42</v>
      </c>
      <c r="I324" s="2">
        <v>24</v>
      </c>
      <c r="J324" s="2">
        <v>2</v>
      </c>
      <c r="K324" s="2" t="s">
        <v>43</v>
      </c>
      <c r="L324" s="2">
        <v>1</v>
      </c>
      <c r="M324" s="2">
        <v>1868</v>
      </c>
      <c r="N324" s="2">
        <v>4</v>
      </c>
      <c r="O324" s="2" t="s">
        <v>44</v>
      </c>
      <c r="P324" s="2">
        <v>73</v>
      </c>
      <c r="Q324" s="2">
        <v>2</v>
      </c>
      <c r="R324" s="2">
        <v>1</v>
      </c>
      <c r="S324" s="2" t="s">
        <v>60</v>
      </c>
      <c r="T324" s="2">
        <v>4</v>
      </c>
      <c r="U324" s="2" t="s">
        <v>46</v>
      </c>
      <c r="V324" s="2">
        <v>2439</v>
      </c>
      <c r="W324" s="2" t="s">
        <v>47</v>
      </c>
      <c r="X324" s="2">
        <v>14753</v>
      </c>
      <c r="Y324" s="2">
        <v>1</v>
      </c>
      <c r="Z324" s="2" t="s">
        <v>48</v>
      </c>
      <c r="AA324" s="2" t="s">
        <v>40</v>
      </c>
      <c r="AB324" s="2">
        <v>24</v>
      </c>
      <c r="AC324" s="2">
        <v>4</v>
      </c>
      <c r="AD324" s="2">
        <v>2</v>
      </c>
      <c r="AE324" s="2">
        <v>80</v>
      </c>
      <c r="AF324" s="2">
        <v>0</v>
      </c>
      <c r="AG324" s="2">
        <v>1</v>
      </c>
      <c r="AH324" s="2">
        <v>3</v>
      </c>
      <c r="AI324" s="2">
        <v>2</v>
      </c>
      <c r="AJ324" s="2">
        <v>1</v>
      </c>
      <c r="AK324" s="2">
        <v>0</v>
      </c>
      <c r="AL324" s="2">
        <v>1</v>
      </c>
      <c r="AM324" s="2">
        <v>0</v>
      </c>
    </row>
    <row r="325" spans="2:39" x14ac:dyDescent="0.3">
      <c r="B325" t="s">
        <v>391</v>
      </c>
      <c r="C325">
        <v>29</v>
      </c>
      <c r="D325" t="s">
        <v>190</v>
      </c>
      <c r="E325" t="s">
        <v>49</v>
      </c>
      <c r="F325" t="s">
        <v>41</v>
      </c>
      <c r="G325">
        <v>592</v>
      </c>
      <c r="H325" t="s">
        <v>42</v>
      </c>
      <c r="I325">
        <v>7</v>
      </c>
      <c r="J325">
        <v>3</v>
      </c>
      <c r="K325" t="s">
        <v>43</v>
      </c>
      <c r="L325">
        <v>1</v>
      </c>
      <c r="M325">
        <v>1883</v>
      </c>
      <c r="N325">
        <v>4</v>
      </c>
      <c r="O325" t="s">
        <v>44</v>
      </c>
      <c r="P325">
        <v>59</v>
      </c>
      <c r="Q325">
        <v>3</v>
      </c>
      <c r="R325">
        <v>1</v>
      </c>
      <c r="S325" t="s">
        <v>45</v>
      </c>
      <c r="T325">
        <v>1</v>
      </c>
      <c r="U325" t="s">
        <v>46</v>
      </c>
      <c r="V325">
        <v>2062</v>
      </c>
      <c r="W325" t="s">
        <v>47</v>
      </c>
      <c r="X325">
        <v>19384</v>
      </c>
      <c r="Y325">
        <v>3</v>
      </c>
      <c r="Z325" t="s">
        <v>48</v>
      </c>
      <c r="AA325" t="s">
        <v>49</v>
      </c>
      <c r="AB325">
        <v>14</v>
      </c>
      <c r="AC325">
        <v>3</v>
      </c>
      <c r="AD325">
        <v>2</v>
      </c>
      <c r="AE325">
        <v>80</v>
      </c>
      <c r="AF325">
        <v>0</v>
      </c>
      <c r="AG325">
        <v>11</v>
      </c>
      <c r="AH325">
        <v>2</v>
      </c>
      <c r="AI325">
        <v>3</v>
      </c>
      <c r="AJ325">
        <v>3</v>
      </c>
      <c r="AK325">
        <v>2</v>
      </c>
      <c r="AL325">
        <v>1</v>
      </c>
      <c r="AM325">
        <v>2</v>
      </c>
    </row>
    <row r="326" spans="2:39" x14ac:dyDescent="0.3">
      <c r="B326" s="2" t="s">
        <v>392</v>
      </c>
      <c r="C326" s="2">
        <v>29</v>
      </c>
      <c r="D326" s="2" t="s">
        <v>190</v>
      </c>
      <c r="E326" s="2" t="s">
        <v>40</v>
      </c>
      <c r="F326" s="2" t="s">
        <v>56</v>
      </c>
      <c r="G326" s="2">
        <v>746</v>
      </c>
      <c r="H326" s="2" t="s">
        <v>51</v>
      </c>
      <c r="I326" s="2">
        <v>24</v>
      </c>
      <c r="J326" s="2">
        <v>3</v>
      </c>
      <c r="K326" s="2" t="s">
        <v>68</v>
      </c>
      <c r="L326" s="2">
        <v>1</v>
      </c>
      <c r="M326" s="2">
        <v>1928</v>
      </c>
      <c r="N326" s="2">
        <v>3</v>
      </c>
      <c r="O326" s="2" t="s">
        <v>44</v>
      </c>
      <c r="P326" s="2">
        <v>45</v>
      </c>
      <c r="Q326" s="2">
        <v>4</v>
      </c>
      <c r="R326" s="2">
        <v>1</v>
      </c>
      <c r="S326" s="2" t="s">
        <v>54</v>
      </c>
      <c r="T326" s="2">
        <v>1</v>
      </c>
      <c r="U326" s="2" t="s">
        <v>46</v>
      </c>
      <c r="V326" s="2">
        <v>1091</v>
      </c>
      <c r="W326" s="2" t="s">
        <v>47</v>
      </c>
      <c r="X326" s="2">
        <v>10642</v>
      </c>
      <c r="Y326" s="2">
        <v>1</v>
      </c>
      <c r="Z326" s="2" t="s">
        <v>48</v>
      </c>
      <c r="AA326" s="2" t="s">
        <v>49</v>
      </c>
      <c r="AB326" s="2">
        <v>17</v>
      </c>
      <c r="AC326" s="2">
        <v>3</v>
      </c>
      <c r="AD326" s="2">
        <v>4</v>
      </c>
      <c r="AE326" s="2">
        <v>80</v>
      </c>
      <c r="AF326" s="2">
        <v>0</v>
      </c>
      <c r="AG326" s="2">
        <v>1</v>
      </c>
      <c r="AH326" s="2">
        <v>3</v>
      </c>
      <c r="AI326" s="2">
        <v>3</v>
      </c>
      <c r="AJ326" s="2">
        <v>1</v>
      </c>
      <c r="AK326" s="2">
        <v>0</v>
      </c>
      <c r="AL326" s="2">
        <v>0</v>
      </c>
      <c r="AM326" s="2">
        <v>0</v>
      </c>
    </row>
    <row r="327" spans="2:39" x14ac:dyDescent="0.3">
      <c r="B327" t="s">
        <v>393</v>
      </c>
      <c r="C327">
        <v>29</v>
      </c>
      <c r="D327" t="s">
        <v>190</v>
      </c>
      <c r="E327" t="s">
        <v>49</v>
      </c>
      <c r="F327" t="s">
        <v>41</v>
      </c>
      <c r="G327">
        <v>136</v>
      </c>
      <c r="H327" t="s">
        <v>42</v>
      </c>
      <c r="I327">
        <v>1</v>
      </c>
      <c r="J327">
        <v>3</v>
      </c>
      <c r="K327" t="s">
        <v>43</v>
      </c>
      <c r="L327">
        <v>1</v>
      </c>
      <c r="M327">
        <v>1954</v>
      </c>
      <c r="N327">
        <v>1</v>
      </c>
      <c r="O327" t="s">
        <v>44</v>
      </c>
      <c r="P327">
        <v>89</v>
      </c>
      <c r="Q327">
        <v>3</v>
      </c>
      <c r="R327">
        <v>2</v>
      </c>
      <c r="S327" t="s">
        <v>161</v>
      </c>
      <c r="T327">
        <v>1</v>
      </c>
      <c r="U327" t="s">
        <v>105</v>
      </c>
      <c r="V327">
        <v>5373</v>
      </c>
      <c r="W327" t="s">
        <v>163</v>
      </c>
      <c r="X327">
        <v>6225</v>
      </c>
      <c r="Y327">
        <v>0</v>
      </c>
      <c r="Z327" t="s">
        <v>48</v>
      </c>
      <c r="AA327" t="s">
        <v>49</v>
      </c>
      <c r="AB327">
        <v>12</v>
      </c>
      <c r="AC327">
        <v>3</v>
      </c>
      <c r="AD327">
        <v>1</v>
      </c>
      <c r="AE327">
        <v>80</v>
      </c>
      <c r="AF327">
        <v>1</v>
      </c>
      <c r="AG327">
        <v>6</v>
      </c>
      <c r="AH327">
        <v>5</v>
      </c>
      <c r="AI327">
        <v>2</v>
      </c>
      <c r="AJ327">
        <v>5</v>
      </c>
      <c r="AK327">
        <v>3</v>
      </c>
      <c r="AL327">
        <v>0</v>
      </c>
      <c r="AM327">
        <v>2</v>
      </c>
    </row>
    <row r="328" spans="2:39" x14ac:dyDescent="0.3">
      <c r="B328" s="2" t="s">
        <v>394</v>
      </c>
      <c r="C328" s="2">
        <v>29</v>
      </c>
      <c r="D328" s="2" t="s">
        <v>190</v>
      </c>
      <c r="E328" s="2" t="s">
        <v>40</v>
      </c>
      <c r="F328" s="2" t="s">
        <v>41</v>
      </c>
      <c r="G328" s="2">
        <v>1092</v>
      </c>
      <c r="H328" s="2" t="s">
        <v>42</v>
      </c>
      <c r="I328" s="2">
        <v>1</v>
      </c>
      <c r="J328" s="2">
        <v>4</v>
      </c>
      <c r="K328" s="2" t="s">
        <v>52</v>
      </c>
      <c r="L328" s="2">
        <v>1</v>
      </c>
      <c r="M328" s="2">
        <v>2027</v>
      </c>
      <c r="N328" s="2">
        <v>1</v>
      </c>
      <c r="O328" s="2" t="s">
        <v>44</v>
      </c>
      <c r="P328" s="2">
        <v>36</v>
      </c>
      <c r="Q328" s="2">
        <v>3</v>
      </c>
      <c r="R328" s="2">
        <v>1</v>
      </c>
      <c r="S328" s="2" t="s">
        <v>60</v>
      </c>
      <c r="T328" s="2">
        <v>4</v>
      </c>
      <c r="U328" s="2" t="s">
        <v>105</v>
      </c>
      <c r="V328" s="2">
        <v>4787</v>
      </c>
      <c r="W328" s="2" t="s">
        <v>47</v>
      </c>
      <c r="X328" s="2">
        <v>26124</v>
      </c>
      <c r="Y328" s="2">
        <v>9</v>
      </c>
      <c r="Z328" s="2" t="s">
        <v>48</v>
      </c>
      <c r="AA328" s="2" t="s">
        <v>40</v>
      </c>
      <c r="AB328" s="2">
        <v>14</v>
      </c>
      <c r="AC328" s="2">
        <v>3</v>
      </c>
      <c r="AD328" s="2">
        <v>2</v>
      </c>
      <c r="AE328" s="2">
        <v>80</v>
      </c>
      <c r="AF328" s="2">
        <v>3</v>
      </c>
      <c r="AG328" s="2">
        <v>4</v>
      </c>
      <c r="AH328" s="2">
        <v>3</v>
      </c>
      <c r="AI328" s="2">
        <v>4</v>
      </c>
      <c r="AJ328" s="2">
        <v>2</v>
      </c>
      <c r="AK328" s="2">
        <v>2</v>
      </c>
      <c r="AL328" s="2">
        <v>2</v>
      </c>
      <c r="AM328" s="2">
        <v>2</v>
      </c>
    </row>
    <row r="329" spans="2:39" x14ac:dyDescent="0.3">
      <c r="B329" t="s">
        <v>395</v>
      </c>
      <c r="C329">
        <v>29</v>
      </c>
      <c r="D329" t="s">
        <v>190</v>
      </c>
      <c r="E329" t="s">
        <v>49</v>
      </c>
      <c r="F329" t="s">
        <v>41</v>
      </c>
      <c r="G329">
        <v>1378</v>
      </c>
      <c r="H329" t="s">
        <v>42</v>
      </c>
      <c r="I329">
        <v>13</v>
      </c>
      <c r="J329">
        <v>2</v>
      </c>
      <c r="K329" t="s">
        <v>73</v>
      </c>
      <c r="L329">
        <v>1</v>
      </c>
      <c r="M329">
        <v>2053</v>
      </c>
      <c r="N329">
        <v>4</v>
      </c>
      <c r="O329" t="s">
        <v>44</v>
      </c>
      <c r="P329">
        <v>46</v>
      </c>
      <c r="Q329">
        <v>2</v>
      </c>
      <c r="R329">
        <v>2</v>
      </c>
      <c r="S329" t="s">
        <v>45</v>
      </c>
      <c r="T329">
        <v>2</v>
      </c>
      <c r="U329" t="s">
        <v>105</v>
      </c>
      <c r="V329">
        <v>4025</v>
      </c>
      <c r="W329" t="s">
        <v>47</v>
      </c>
      <c r="X329">
        <v>23679</v>
      </c>
      <c r="Y329">
        <v>4</v>
      </c>
      <c r="Z329" t="s">
        <v>48</v>
      </c>
      <c r="AA329" t="s">
        <v>40</v>
      </c>
      <c r="AB329">
        <v>13</v>
      </c>
      <c r="AC329">
        <v>3</v>
      </c>
      <c r="AD329">
        <v>1</v>
      </c>
      <c r="AE329">
        <v>80</v>
      </c>
      <c r="AF329">
        <v>1</v>
      </c>
      <c r="AG329">
        <v>10</v>
      </c>
      <c r="AH329">
        <v>2</v>
      </c>
      <c r="AI329">
        <v>3</v>
      </c>
      <c r="AJ329">
        <v>4</v>
      </c>
      <c r="AK329">
        <v>3</v>
      </c>
      <c r="AL329">
        <v>0</v>
      </c>
      <c r="AM329">
        <v>3</v>
      </c>
    </row>
    <row r="330" spans="2:39" x14ac:dyDescent="0.3">
      <c r="B330" s="2" t="s">
        <v>396</v>
      </c>
      <c r="C330" s="2">
        <v>29</v>
      </c>
      <c r="D330" s="2" t="s">
        <v>190</v>
      </c>
      <c r="E330" s="2" t="s">
        <v>49</v>
      </c>
      <c r="F330" s="2" t="s">
        <v>41</v>
      </c>
      <c r="G330" s="2">
        <v>468</v>
      </c>
      <c r="H330" s="2" t="s">
        <v>42</v>
      </c>
      <c r="I330" s="2">
        <v>28</v>
      </c>
      <c r="J330" s="2">
        <v>4</v>
      </c>
      <c r="K330" s="2" t="s">
        <v>52</v>
      </c>
      <c r="L330" s="2">
        <v>1</v>
      </c>
      <c r="M330" s="2">
        <v>2054</v>
      </c>
      <c r="N330" s="2">
        <v>4</v>
      </c>
      <c r="O330" s="2" t="s">
        <v>53</v>
      </c>
      <c r="P330" s="2">
        <v>73</v>
      </c>
      <c r="Q330" s="2">
        <v>2</v>
      </c>
      <c r="R330" s="2">
        <v>1</v>
      </c>
      <c r="S330" s="2" t="s">
        <v>60</v>
      </c>
      <c r="T330" s="2">
        <v>1</v>
      </c>
      <c r="U330" s="2" t="s">
        <v>46</v>
      </c>
      <c r="V330" s="2">
        <v>3785</v>
      </c>
      <c r="W330" s="2" t="s">
        <v>47</v>
      </c>
      <c r="X330" s="2">
        <v>8489</v>
      </c>
      <c r="Y330" s="2">
        <v>1</v>
      </c>
      <c r="Z330" s="2" t="s">
        <v>48</v>
      </c>
      <c r="AA330" s="2" t="s">
        <v>49</v>
      </c>
      <c r="AB330" s="2">
        <v>14</v>
      </c>
      <c r="AC330" s="2">
        <v>3</v>
      </c>
      <c r="AD330" s="2">
        <v>2</v>
      </c>
      <c r="AE330" s="2">
        <v>80</v>
      </c>
      <c r="AF330" s="2">
        <v>0</v>
      </c>
      <c r="AG330" s="2">
        <v>5</v>
      </c>
      <c r="AH330" s="2">
        <v>3</v>
      </c>
      <c r="AI330" s="2">
        <v>1</v>
      </c>
      <c r="AJ330" s="2">
        <v>5</v>
      </c>
      <c r="AK330" s="2">
        <v>4</v>
      </c>
      <c r="AL330" s="2">
        <v>0</v>
      </c>
      <c r="AM330" s="2">
        <v>4</v>
      </c>
    </row>
    <row r="331" spans="2:39" x14ac:dyDescent="0.3">
      <c r="B331" t="s">
        <v>396</v>
      </c>
      <c r="C331">
        <v>29</v>
      </c>
      <c r="D331" t="s">
        <v>190</v>
      </c>
      <c r="E331" t="s">
        <v>49</v>
      </c>
      <c r="F331" t="s">
        <v>41</v>
      </c>
      <c r="G331">
        <v>468</v>
      </c>
      <c r="H331" t="s">
        <v>42</v>
      </c>
      <c r="I331">
        <v>28</v>
      </c>
      <c r="J331">
        <v>4</v>
      </c>
      <c r="K331" t="s">
        <v>52</v>
      </c>
      <c r="L331">
        <v>1</v>
      </c>
      <c r="M331">
        <v>2054</v>
      </c>
      <c r="N331">
        <v>4</v>
      </c>
      <c r="O331" t="s">
        <v>53</v>
      </c>
      <c r="P331">
        <v>73</v>
      </c>
      <c r="Q331">
        <v>2</v>
      </c>
      <c r="R331">
        <v>1</v>
      </c>
      <c r="S331" t="s">
        <v>60</v>
      </c>
      <c r="T331">
        <v>1</v>
      </c>
      <c r="U331" t="s">
        <v>46</v>
      </c>
      <c r="V331">
        <v>3785</v>
      </c>
      <c r="W331" t="s">
        <v>47</v>
      </c>
      <c r="X331">
        <v>8489</v>
      </c>
      <c r="Y331">
        <v>1</v>
      </c>
      <c r="Z331" t="s">
        <v>48</v>
      </c>
      <c r="AA331" t="s">
        <v>49</v>
      </c>
      <c r="AB331">
        <v>14</v>
      </c>
      <c r="AC331">
        <v>3</v>
      </c>
      <c r="AD331">
        <v>2</v>
      </c>
      <c r="AE331">
        <v>80</v>
      </c>
      <c r="AF331">
        <v>0</v>
      </c>
      <c r="AG331">
        <v>5</v>
      </c>
      <c r="AH331">
        <v>3</v>
      </c>
      <c r="AI331">
        <v>1</v>
      </c>
      <c r="AJ331">
        <v>5</v>
      </c>
      <c r="AK331">
        <v>4</v>
      </c>
      <c r="AL331">
        <v>0</v>
      </c>
      <c r="AM331">
        <v>4</v>
      </c>
    </row>
    <row r="332" spans="2:39" x14ac:dyDescent="0.3">
      <c r="B332" s="2" t="s">
        <v>397</v>
      </c>
      <c r="C332" s="2">
        <v>30</v>
      </c>
      <c r="D332" s="2" t="s">
        <v>190</v>
      </c>
      <c r="E332" s="2" t="s">
        <v>49</v>
      </c>
      <c r="F332" s="2" t="s">
        <v>41</v>
      </c>
      <c r="G332" s="2">
        <v>1358</v>
      </c>
      <c r="H332" s="2" t="s">
        <v>42</v>
      </c>
      <c r="I332" s="2">
        <v>24</v>
      </c>
      <c r="J332" s="2">
        <v>1</v>
      </c>
      <c r="K332" s="2" t="s">
        <v>43</v>
      </c>
      <c r="L332" s="2">
        <v>1</v>
      </c>
      <c r="M332" s="2">
        <v>11</v>
      </c>
      <c r="N332" s="2">
        <v>4</v>
      </c>
      <c r="O332" s="2" t="s">
        <v>44</v>
      </c>
      <c r="P332" s="2">
        <v>67</v>
      </c>
      <c r="Q332" s="2">
        <v>3</v>
      </c>
      <c r="R332" s="2">
        <v>1</v>
      </c>
      <c r="S332" s="2" t="s">
        <v>45</v>
      </c>
      <c r="T332" s="2">
        <v>3</v>
      </c>
      <c r="U332" s="2" t="s">
        <v>102</v>
      </c>
      <c r="V332" s="2">
        <v>2693</v>
      </c>
      <c r="W332" s="2" t="s">
        <v>47</v>
      </c>
      <c r="X332" s="2">
        <v>13335</v>
      </c>
      <c r="Y332" s="2">
        <v>1</v>
      </c>
      <c r="Z332" s="2" t="s">
        <v>48</v>
      </c>
      <c r="AA332" s="2" t="s">
        <v>49</v>
      </c>
      <c r="AB332" s="2">
        <v>22</v>
      </c>
      <c r="AC332" s="2">
        <v>4</v>
      </c>
      <c r="AD332" s="2">
        <v>2</v>
      </c>
      <c r="AE332" s="2">
        <v>80</v>
      </c>
      <c r="AF332" s="2">
        <v>1</v>
      </c>
      <c r="AG332" s="2">
        <v>1</v>
      </c>
      <c r="AH332" s="2">
        <v>2</v>
      </c>
      <c r="AI332" s="2">
        <v>3</v>
      </c>
      <c r="AJ332" s="2">
        <v>1</v>
      </c>
      <c r="AK332" s="2">
        <v>0</v>
      </c>
      <c r="AL332" s="2">
        <v>0</v>
      </c>
      <c r="AM332" s="2"/>
    </row>
    <row r="333" spans="2:39" x14ac:dyDescent="0.3">
      <c r="B333" t="s">
        <v>398</v>
      </c>
      <c r="C333">
        <v>30</v>
      </c>
      <c r="D333" t="s">
        <v>190</v>
      </c>
      <c r="E333" t="s">
        <v>49</v>
      </c>
      <c r="F333" t="s">
        <v>41</v>
      </c>
      <c r="G333">
        <v>125</v>
      </c>
      <c r="H333" t="s">
        <v>42</v>
      </c>
      <c r="I333">
        <v>9</v>
      </c>
      <c r="J333">
        <v>2</v>
      </c>
      <c r="K333" t="s">
        <v>52</v>
      </c>
      <c r="L333">
        <v>1</v>
      </c>
      <c r="M333">
        <v>41</v>
      </c>
      <c r="N333">
        <v>4</v>
      </c>
      <c r="O333" t="s">
        <v>44</v>
      </c>
      <c r="P333">
        <v>83</v>
      </c>
      <c r="Q333">
        <v>2</v>
      </c>
      <c r="R333">
        <v>1</v>
      </c>
      <c r="S333" t="s">
        <v>45</v>
      </c>
      <c r="T333">
        <v>3</v>
      </c>
      <c r="U333" t="s">
        <v>46</v>
      </c>
      <c r="V333">
        <v>2206</v>
      </c>
      <c r="W333" t="s">
        <v>47</v>
      </c>
      <c r="X333">
        <v>16117</v>
      </c>
      <c r="Y333">
        <v>1</v>
      </c>
      <c r="Z333" t="s">
        <v>48</v>
      </c>
      <c r="AA333" t="s">
        <v>49</v>
      </c>
      <c r="AB333">
        <v>13</v>
      </c>
      <c r="AC333">
        <v>3</v>
      </c>
      <c r="AD333">
        <v>1</v>
      </c>
      <c r="AE333">
        <v>80</v>
      </c>
      <c r="AF333">
        <v>0</v>
      </c>
      <c r="AG333">
        <v>10</v>
      </c>
      <c r="AH333">
        <v>5</v>
      </c>
      <c r="AI333">
        <v>3</v>
      </c>
      <c r="AJ333">
        <v>10</v>
      </c>
      <c r="AK333">
        <v>0</v>
      </c>
      <c r="AL333">
        <v>1</v>
      </c>
      <c r="AM333">
        <v>8</v>
      </c>
    </row>
    <row r="334" spans="2:39" x14ac:dyDescent="0.3">
      <c r="B334" s="2" t="s">
        <v>399</v>
      </c>
      <c r="C334" s="2">
        <v>30</v>
      </c>
      <c r="D334" s="2" t="s">
        <v>190</v>
      </c>
      <c r="E334" s="2" t="s">
        <v>49</v>
      </c>
      <c r="F334" s="2" t="s">
        <v>56</v>
      </c>
      <c r="G334" s="2">
        <v>721</v>
      </c>
      <c r="H334" s="2" t="s">
        <v>42</v>
      </c>
      <c r="I334" s="2">
        <v>1</v>
      </c>
      <c r="J334" s="2">
        <v>2</v>
      </c>
      <c r="K334" s="2" t="s">
        <v>52</v>
      </c>
      <c r="L334" s="2">
        <v>1</v>
      </c>
      <c r="M334" s="2">
        <v>57</v>
      </c>
      <c r="N334" s="2">
        <v>3</v>
      </c>
      <c r="O334" s="2" t="s">
        <v>53</v>
      </c>
      <c r="P334" s="2">
        <v>58</v>
      </c>
      <c r="Q334" s="2">
        <v>3</v>
      </c>
      <c r="R334" s="2">
        <v>2</v>
      </c>
      <c r="S334" s="2" t="s">
        <v>45</v>
      </c>
      <c r="T334" s="2">
        <v>4</v>
      </c>
      <c r="U334" s="2" t="s">
        <v>46</v>
      </c>
      <c r="V334" s="2">
        <v>4011</v>
      </c>
      <c r="W334" s="2" t="s">
        <v>47</v>
      </c>
      <c r="X334" s="2">
        <v>10781</v>
      </c>
      <c r="Y334" s="2">
        <v>1</v>
      </c>
      <c r="Z334" s="2" t="s">
        <v>48</v>
      </c>
      <c r="AA334" s="2" t="s">
        <v>49</v>
      </c>
      <c r="AB334" s="2">
        <v>23</v>
      </c>
      <c r="AC334" s="2">
        <v>4</v>
      </c>
      <c r="AD334" s="2">
        <v>4</v>
      </c>
      <c r="AE334" s="2">
        <v>80</v>
      </c>
      <c r="AF334" s="2">
        <v>0</v>
      </c>
      <c r="AG334" s="2">
        <v>12</v>
      </c>
      <c r="AH334" s="2">
        <v>2</v>
      </c>
      <c r="AI334" s="2">
        <v>3</v>
      </c>
      <c r="AJ334" s="2">
        <v>12</v>
      </c>
      <c r="AK334" s="2">
        <v>8</v>
      </c>
      <c r="AL334" s="2">
        <v>3</v>
      </c>
      <c r="AM334" s="2">
        <v>7</v>
      </c>
    </row>
    <row r="335" spans="2:39" x14ac:dyDescent="0.3">
      <c r="B335" t="s">
        <v>400</v>
      </c>
      <c r="C335">
        <v>30</v>
      </c>
      <c r="D335" t="s">
        <v>190</v>
      </c>
      <c r="E335" t="s">
        <v>49</v>
      </c>
      <c r="F335" t="s">
        <v>41</v>
      </c>
      <c r="G335">
        <v>852</v>
      </c>
      <c r="H335" t="s">
        <v>42</v>
      </c>
      <c r="I335">
        <v>1</v>
      </c>
      <c r="J335">
        <v>1</v>
      </c>
      <c r="K335" t="s">
        <v>43</v>
      </c>
      <c r="L335">
        <v>1</v>
      </c>
      <c r="M335">
        <v>104</v>
      </c>
      <c r="N335">
        <v>4</v>
      </c>
      <c r="O335" t="s">
        <v>44</v>
      </c>
      <c r="P335">
        <v>55</v>
      </c>
      <c r="Q335">
        <v>2</v>
      </c>
      <c r="R335">
        <v>2</v>
      </c>
      <c r="S335" t="s">
        <v>45</v>
      </c>
      <c r="T335">
        <v>4</v>
      </c>
      <c r="U335" t="s">
        <v>105</v>
      </c>
      <c r="V335">
        <v>5126</v>
      </c>
      <c r="W335" t="s">
        <v>163</v>
      </c>
      <c r="X335">
        <v>15998</v>
      </c>
      <c r="Y335">
        <v>1</v>
      </c>
      <c r="Z335" t="s">
        <v>48</v>
      </c>
      <c r="AA335" t="s">
        <v>40</v>
      </c>
      <c r="AB335">
        <v>12</v>
      </c>
      <c r="AC335">
        <v>3</v>
      </c>
      <c r="AD335">
        <v>3</v>
      </c>
      <c r="AE335">
        <v>80</v>
      </c>
      <c r="AF335">
        <v>2</v>
      </c>
      <c r="AG335">
        <v>10</v>
      </c>
      <c r="AH335">
        <v>1</v>
      </c>
      <c r="AI335">
        <v>2</v>
      </c>
      <c r="AJ335">
        <v>10</v>
      </c>
      <c r="AK335">
        <v>8</v>
      </c>
      <c r="AL335">
        <v>3</v>
      </c>
      <c r="AM335">
        <v>0</v>
      </c>
    </row>
    <row r="336" spans="2:39" x14ac:dyDescent="0.3">
      <c r="B336" s="2" t="s">
        <v>401</v>
      </c>
      <c r="C336" s="2">
        <v>30</v>
      </c>
      <c r="D336" s="2" t="s">
        <v>190</v>
      </c>
      <c r="E336" s="2" t="s">
        <v>49</v>
      </c>
      <c r="F336" s="2" t="s">
        <v>41</v>
      </c>
      <c r="G336" s="2">
        <v>288</v>
      </c>
      <c r="H336" s="2" t="s">
        <v>42</v>
      </c>
      <c r="I336" s="2">
        <v>2</v>
      </c>
      <c r="J336" s="2">
        <v>3</v>
      </c>
      <c r="K336" s="2" t="s">
        <v>43</v>
      </c>
      <c r="L336" s="2">
        <v>1</v>
      </c>
      <c r="M336" s="2">
        <v>117</v>
      </c>
      <c r="N336" s="2">
        <v>3</v>
      </c>
      <c r="O336" s="2" t="s">
        <v>44</v>
      </c>
      <c r="P336" s="2">
        <v>99</v>
      </c>
      <c r="Q336" s="2">
        <v>2</v>
      </c>
      <c r="R336" s="2">
        <v>2</v>
      </c>
      <c r="S336" s="2" t="s">
        <v>161</v>
      </c>
      <c r="T336" s="2">
        <v>4</v>
      </c>
      <c r="U336" s="2" t="s">
        <v>105</v>
      </c>
      <c r="V336" s="2">
        <v>4152</v>
      </c>
      <c r="W336" s="2" t="s">
        <v>47</v>
      </c>
      <c r="X336" s="2">
        <v>15830</v>
      </c>
      <c r="Y336" s="2">
        <v>1</v>
      </c>
      <c r="Z336" s="2" t="s">
        <v>48</v>
      </c>
      <c r="AA336" s="2" t="s">
        <v>49</v>
      </c>
      <c r="AB336" s="2">
        <v>19</v>
      </c>
      <c r="AC336" s="2">
        <v>3</v>
      </c>
      <c r="AD336" s="2">
        <v>1</v>
      </c>
      <c r="AE336" s="2">
        <v>80</v>
      </c>
      <c r="AF336" s="2">
        <v>3</v>
      </c>
      <c r="AG336" s="2">
        <v>11</v>
      </c>
      <c r="AH336" s="2">
        <v>3</v>
      </c>
      <c r="AI336" s="2">
        <v>3</v>
      </c>
      <c r="AJ336" s="2">
        <v>11</v>
      </c>
      <c r="AK336" s="2">
        <v>10</v>
      </c>
      <c r="AL336" s="2">
        <v>10</v>
      </c>
      <c r="AM336" s="2">
        <v>8</v>
      </c>
    </row>
    <row r="337" spans="2:39" x14ac:dyDescent="0.3">
      <c r="B337" t="s">
        <v>402</v>
      </c>
      <c r="C337">
        <v>30</v>
      </c>
      <c r="D337" t="s">
        <v>190</v>
      </c>
      <c r="E337" t="s">
        <v>49</v>
      </c>
      <c r="F337" t="s">
        <v>41</v>
      </c>
      <c r="G337">
        <v>1334</v>
      </c>
      <c r="H337" t="s">
        <v>51</v>
      </c>
      <c r="I337">
        <v>4</v>
      </c>
      <c r="J337">
        <v>2</v>
      </c>
      <c r="K337" t="s">
        <v>52</v>
      </c>
      <c r="L337">
        <v>1</v>
      </c>
      <c r="M337">
        <v>121</v>
      </c>
      <c r="N337">
        <v>3</v>
      </c>
      <c r="O337" t="s">
        <v>53</v>
      </c>
      <c r="P337">
        <v>63</v>
      </c>
      <c r="Q337">
        <v>2</v>
      </c>
      <c r="R337">
        <v>2</v>
      </c>
      <c r="S337" t="s">
        <v>137</v>
      </c>
      <c r="T337">
        <v>2</v>
      </c>
      <c r="U337" t="s">
        <v>102</v>
      </c>
      <c r="V337">
        <v>5209</v>
      </c>
      <c r="W337" t="s">
        <v>163</v>
      </c>
      <c r="X337">
        <v>19760</v>
      </c>
      <c r="Y337">
        <v>1</v>
      </c>
      <c r="Z337" t="s">
        <v>48</v>
      </c>
      <c r="AA337" t="s">
        <v>40</v>
      </c>
      <c r="AB337">
        <v>12</v>
      </c>
      <c r="AC337">
        <v>3</v>
      </c>
      <c r="AD337">
        <v>2</v>
      </c>
      <c r="AE337">
        <v>80</v>
      </c>
      <c r="AF337">
        <v>3</v>
      </c>
      <c r="AG337">
        <v>11</v>
      </c>
      <c r="AH337">
        <v>4</v>
      </c>
      <c r="AI337">
        <v>2</v>
      </c>
      <c r="AJ337">
        <v>11</v>
      </c>
      <c r="AK337">
        <v>8</v>
      </c>
      <c r="AL337">
        <v>2</v>
      </c>
      <c r="AM337">
        <v>7</v>
      </c>
    </row>
    <row r="338" spans="2:39" x14ac:dyDescent="0.3">
      <c r="B338" s="2" t="s">
        <v>403</v>
      </c>
      <c r="C338" s="2">
        <v>30</v>
      </c>
      <c r="D338" s="2" t="s">
        <v>190</v>
      </c>
      <c r="E338" s="2" t="s">
        <v>49</v>
      </c>
      <c r="F338" s="2" t="s">
        <v>56</v>
      </c>
      <c r="G338" s="2">
        <v>1312</v>
      </c>
      <c r="H338" s="2" t="s">
        <v>42</v>
      </c>
      <c r="I338" s="2">
        <v>23</v>
      </c>
      <c r="J338" s="2">
        <v>3</v>
      </c>
      <c r="K338" s="2" t="s">
        <v>43</v>
      </c>
      <c r="L338" s="2">
        <v>1</v>
      </c>
      <c r="M338" s="2">
        <v>159</v>
      </c>
      <c r="N338" s="2">
        <v>1</v>
      </c>
      <c r="O338" s="2" t="s">
        <v>44</v>
      </c>
      <c r="P338" s="2">
        <v>96</v>
      </c>
      <c r="Q338" s="2">
        <v>1</v>
      </c>
      <c r="R338" s="2">
        <v>1</v>
      </c>
      <c r="S338" s="2" t="s">
        <v>60</v>
      </c>
      <c r="T338" s="2">
        <v>3</v>
      </c>
      <c r="U338" s="2" t="s">
        <v>102</v>
      </c>
      <c r="V338" s="2">
        <v>2613</v>
      </c>
      <c r="W338" s="2" t="s">
        <v>47</v>
      </c>
      <c r="X338" s="2">
        <v>22310</v>
      </c>
      <c r="Y338" s="2">
        <v>1</v>
      </c>
      <c r="Z338" s="2" t="s">
        <v>48</v>
      </c>
      <c r="AA338" s="2" t="s">
        <v>49</v>
      </c>
      <c r="AB338" s="2">
        <v>25</v>
      </c>
      <c r="AC338" s="2">
        <v>4</v>
      </c>
      <c r="AD338" s="2">
        <v>3</v>
      </c>
      <c r="AE338" s="2">
        <v>80</v>
      </c>
      <c r="AF338" s="2">
        <v>3</v>
      </c>
      <c r="AG338" s="2">
        <v>10</v>
      </c>
      <c r="AH338" s="2">
        <v>2</v>
      </c>
      <c r="AI338" s="2">
        <v>2</v>
      </c>
      <c r="AJ338" s="2">
        <v>10</v>
      </c>
      <c r="AK338" s="2">
        <v>7</v>
      </c>
      <c r="AL338" s="2">
        <v>0</v>
      </c>
      <c r="AM338" s="2">
        <v>9</v>
      </c>
    </row>
    <row r="339" spans="2:39" x14ac:dyDescent="0.3">
      <c r="B339" t="s">
        <v>404</v>
      </c>
      <c r="C339">
        <v>30</v>
      </c>
      <c r="D339" t="s">
        <v>190</v>
      </c>
      <c r="E339" t="s">
        <v>49</v>
      </c>
      <c r="F339" t="s">
        <v>41</v>
      </c>
      <c r="G339">
        <v>1240</v>
      </c>
      <c r="H339" t="s">
        <v>71</v>
      </c>
      <c r="I339">
        <v>9</v>
      </c>
      <c r="J339">
        <v>3</v>
      </c>
      <c r="K339" t="s">
        <v>71</v>
      </c>
      <c r="L339">
        <v>1</v>
      </c>
      <c r="M339">
        <v>184</v>
      </c>
      <c r="N339">
        <v>3</v>
      </c>
      <c r="O339" t="s">
        <v>44</v>
      </c>
      <c r="P339">
        <v>48</v>
      </c>
      <c r="Q339">
        <v>3</v>
      </c>
      <c r="R339">
        <v>2</v>
      </c>
      <c r="S339" t="s">
        <v>71</v>
      </c>
      <c r="T339">
        <v>4</v>
      </c>
      <c r="U339" t="s">
        <v>105</v>
      </c>
      <c r="V339">
        <v>6347</v>
      </c>
      <c r="W339" t="s">
        <v>163</v>
      </c>
      <c r="X339">
        <v>13982</v>
      </c>
      <c r="Y339">
        <v>0</v>
      </c>
      <c r="Z339" t="s">
        <v>48</v>
      </c>
      <c r="AA339" t="s">
        <v>40</v>
      </c>
      <c r="AB339">
        <v>19</v>
      </c>
      <c r="AC339">
        <v>3</v>
      </c>
      <c r="AD339">
        <v>4</v>
      </c>
      <c r="AE339">
        <v>80</v>
      </c>
      <c r="AF339">
        <v>0</v>
      </c>
      <c r="AG339">
        <v>12</v>
      </c>
      <c r="AH339">
        <v>2</v>
      </c>
      <c r="AI339">
        <v>1</v>
      </c>
      <c r="AJ339">
        <v>11</v>
      </c>
      <c r="AK339">
        <v>9</v>
      </c>
      <c r="AL339">
        <v>4</v>
      </c>
    </row>
    <row r="340" spans="2:39" x14ac:dyDescent="0.3">
      <c r="B340" s="2" t="s">
        <v>405</v>
      </c>
      <c r="C340" s="2">
        <v>30</v>
      </c>
      <c r="D340" s="2" t="s">
        <v>190</v>
      </c>
      <c r="E340" s="2" t="s">
        <v>49</v>
      </c>
      <c r="F340" s="2" t="s">
        <v>41</v>
      </c>
      <c r="G340" s="2">
        <v>438</v>
      </c>
      <c r="H340" s="2" t="s">
        <v>42</v>
      </c>
      <c r="I340" s="2">
        <v>18</v>
      </c>
      <c r="J340" s="2">
        <v>3</v>
      </c>
      <c r="K340" s="2" t="s">
        <v>43</v>
      </c>
      <c r="L340" s="2">
        <v>1</v>
      </c>
      <c r="M340" s="2">
        <v>194</v>
      </c>
      <c r="N340" s="2">
        <v>1</v>
      </c>
      <c r="O340" s="2" t="s">
        <v>53</v>
      </c>
      <c r="P340" s="2">
        <v>75</v>
      </c>
      <c r="Q340" s="2">
        <v>3</v>
      </c>
      <c r="R340" s="2">
        <v>1</v>
      </c>
      <c r="S340" s="2" t="s">
        <v>60</v>
      </c>
      <c r="T340" s="2">
        <v>3</v>
      </c>
      <c r="U340" s="2" t="s">
        <v>46</v>
      </c>
      <c r="V340" s="2">
        <v>2632</v>
      </c>
      <c r="W340" s="2" t="s">
        <v>47</v>
      </c>
      <c r="X340" s="2">
        <v>23910</v>
      </c>
      <c r="Y340" s="2">
        <v>1</v>
      </c>
      <c r="Z340" s="2" t="s">
        <v>48</v>
      </c>
      <c r="AA340" s="2" t="s">
        <v>49</v>
      </c>
      <c r="AB340" s="2">
        <v>14</v>
      </c>
      <c r="AC340" s="2">
        <v>3</v>
      </c>
      <c r="AD340" s="2">
        <v>3</v>
      </c>
      <c r="AE340" s="2">
        <v>80</v>
      </c>
      <c r="AF340" s="2">
        <v>0</v>
      </c>
      <c r="AG340" s="2">
        <v>5</v>
      </c>
      <c r="AH340" s="2">
        <v>4</v>
      </c>
      <c r="AI340" s="2">
        <v>2</v>
      </c>
      <c r="AJ340" s="2">
        <v>5</v>
      </c>
      <c r="AK340" s="2">
        <v>4</v>
      </c>
      <c r="AL340" s="2">
        <v>0</v>
      </c>
      <c r="AM340" s="2"/>
    </row>
    <row r="341" spans="2:39" x14ac:dyDescent="0.3">
      <c r="B341" t="s">
        <v>406</v>
      </c>
      <c r="C341">
        <v>30</v>
      </c>
      <c r="D341" t="s">
        <v>190</v>
      </c>
      <c r="E341" t="s">
        <v>49</v>
      </c>
      <c r="F341" t="s">
        <v>41</v>
      </c>
      <c r="G341">
        <v>201</v>
      </c>
      <c r="H341" t="s">
        <v>42</v>
      </c>
      <c r="I341">
        <v>5</v>
      </c>
      <c r="J341">
        <v>3</v>
      </c>
      <c r="K341" t="s">
        <v>68</v>
      </c>
      <c r="L341">
        <v>1</v>
      </c>
      <c r="M341">
        <v>197</v>
      </c>
      <c r="N341">
        <v>4</v>
      </c>
      <c r="O341" t="s">
        <v>53</v>
      </c>
      <c r="P341">
        <v>84</v>
      </c>
      <c r="Q341">
        <v>3</v>
      </c>
      <c r="R341">
        <v>1</v>
      </c>
      <c r="S341" t="s">
        <v>60</v>
      </c>
      <c r="T341">
        <v>1</v>
      </c>
      <c r="U341" t="s">
        <v>102</v>
      </c>
      <c r="V341">
        <v>3204</v>
      </c>
      <c r="W341" t="s">
        <v>47</v>
      </c>
      <c r="X341">
        <v>10415</v>
      </c>
      <c r="Y341">
        <v>5</v>
      </c>
      <c r="Z341" t="s">
        <v>48</v>
      </c>
      <c r="AA341" t="s">
        <v>49</v>
      </c>
      <c r="AB341">
        <v>14</v>
      </c>
      <c r="AC341">
        <v>3</v>
      </c>
      <c r="AD341">
        <v>4</v>
      </c>
      <c r="AE341">
        <v>80</v>
      </c>
      <c r="AF341">
        <v>1</v>
      </c>
      <c r="AG341">
        <v>8</v>
      </c>
      <c r="AH341">
        <v>3</v>
      </c>
      <c r="AI341">
        <v>3</v>
      </c>
      <c r="AJ341">
        <v>3</v>
      </c>
      <c r="AK341">
        <v>2</v>
      </c>
      <c r="AL341">
        <v>2</v>
      </c>
    </row>
    <row r="342" spans="2:39" x14ac:dyDescent="0.3">
      <c r="B342" s="2" t="s">
        <v>407</v>
      </c>
      <c r="C342" s="2">
        <v>30</v>
      </c>
      <c r="D342" s="2" t="s">
        <v>190</v>
      </c>
      <c r="E342" s="2" t="s">
        <v>49</v>
      </c>
      <c r="F342" s="2" t="s">
        <v>41</v>
      </c>
      <c r="G342" s="2">
        <v>1427</v>
      </c>
      <c r="H342" s="2" t="s">
        <v>42</v>
      </c>
      <c r="I342" s="2">
        <v>2</v>
      </c>
      <c r="J342" s="2">
        <v>1</v>
      </c>
      <c r="K342" s="2" t="s">
        <v>52</v>
      </c>
      <c r="L342" s="2">
        <v>1</v>
      </c>
      <c r="M342" s="2">
        <v>198</v>
      </c>
      <c r="N342" s="2">
        <v>2</v>
      </c>
      <c r="O342" s="2" t="s">
        <v>44</v>
      </c>
      <c r="P342" s="2">
        <v>35</v>
      </c>
      <c r="Q342" s="2">
        <v>2</v>
      </c>
      <c r="R342" s="2">
        <v>1</v>
      </c>
      <c r="S342" s="2" t="s">
        <v>45</v>
      </c>
      <c r="T342" s="2">
        <v>4</v>
      </c>
      <c r="U342" s="2" t="s">
        <v>46</v>
      </c>
      <c r="V342" s="2">
        <v>2720</v>
      </c>
      <c r="W342" s="2" t="s">
        <v>47</v>
      </c>
      <c r="X342" s="2">
        <v>11162</v>
      </c>
      <c r="Y342" s="2">
        <v>0</v>
      </c>
      <c r="Z342" s="2" t="s">
        <v>48</v>
      </c>
      <c r="AA342" s="2" t="s">
        <v>49</v>
      </c>
      <c r="AB342" s="2">
        <v>13</v>
      </c>
      <c r="AC342" s="2">
        <v>3</v>
      </c>
      <c r="AD342" s="2">
        <v>4</v>
      </c>
      <c r="AE342" s="2">
        <v>80</v>
      </c>
      <c r="AF342" s="2">
        <v>0</v>
      </c>
      <c r="AG342" s="2">
        <v>6</v>
      </c>
      <c r="AH342" s="2">
        <v>3</v>
      </c>
      <c r="AI342" s="2">
        <v>3</v>
      </c>
      <c r="AJ342" s="2">
        <v>5</v>
      </c>
      <c r="AK342" s="2">
        <v>3</v>
      </c>
      <c r="AL342" s="2">
        <v>1</v>
      </c>
      <c r="AM342" s="2"/>
    </row>
    <row r="343" spans="2:39" x14ac:dyDescent="0.3">
      <c r="B343" t="s">
        <v>408</v>
      </c>
      <c r="C343">
        <v>30</v>
      </c>
      <c r="D343" t="s">
        <v>190</v>
      </c>
      <c r="E343" t="s">
        <v>49</v>
      </c>
      <c r="F343" t="s">
        <v>41</v>
      </c>
      <c r="G343">
        <v>1339</v>
      </c>
      <c r="H343" t="s">
        <v>51</v>
      </c>
      <c r="I343">
        <v>5</v>
      </c>
      <c r="J343">
        <v>3</v>
      </c>
      <c r="K343" t="s">
        <v>43</v>
      </c>
      <c r="L343">
        <v>1</v>
      </c>
      <c r="M343">
        <v>228</v>
      </c>
      <c r="N343">
        <v>2</v>
      </c>
      <c r="O343" t="s">
        <v>53</v>
      </c>
      <c r="P343">
        <v>41</v>
      </c>
      <c r="Q343">
        <v>3</v>
      </c>
      <c r="R343">
        <v>3</v>
      </c>
      <c r="S343" t="s">
        <v>137</v>
      </c>
      <c r="T343">
        <v>4</v>
      </c>
      <c r="U343" t="s">
        <v>105</v>
      </c>
      <c r="V343">
        <v>9419</v>
      </c>
      <c r="W343" t="s">
        <v>163</v>
      </c>
      <c r="X343">
        <v>8053</v>
      </c>
      <c r="Y343">
        <v>2</v>
      </c>
      <c r="Z343" t="s">
        <v>48</v>
      </c>
      <c r="AA343" t="s">
        <v>49</v>
      </c>
      <c r="AB343">
        <v>12</v>
      </c>
      <c r="AC343">
        <v>3</v>
      </c>
      <c r="AD343">
        <v>3</v>
      </c>
      <c r="AE343">
        <v>80</v>
      </c>
      <c r="AF343">
        <v>1</v>
      </c>
      <c r="AG343">
        <v>12</v>
      </c>
      <c r="AH343">
        <v>2</v>
      </c>
      <c r="AI343">
        <v>3</v>
      </c>
      <c r="AJ343">
        <v>10</v>
      </c>
      <c r="AK343">
        <v>9</v>
      </c>
      <c r="AL343">
        <v>7</v>
      </c>
      <c r="AM343">
        <v>4</v>
      </c>
    </row>
    <row r="344" spans="2:39" x14ac:dyDescent="0.3">
      <c r="B344" s="2" t="s">
        <v>409</v>
      </c>
      <c r="C344" s="2">
        <v>30</v>
      </c>
      <c r="D344" s="2" t="s">
        <v>190</v>
      </c>
      <c r="E344" s="2" t="s">
        <v>49</v>
      </c>
      <c r="F344" s="2" t="s">
        <v>59</v>
      </c>
      <c r="G344" s="2">
        <v>111</v>
      </c>
      <c r="H344" s="2" t="s">
        <v>42</v>
      </c>
      <c r="I344" s="2">
        <v>9</v>
      </c>
      <c r="J344" s="2">
        <v>3</v>
      </c>
      <c r="K344" s="2" t="s">
        <v>52</v>
      </c>
      <c r="L344" s="2">
        <v>1</v>
      </c>
      <c r="M344" s="2">
        <v>239</v>
      </c>
      <c r="N344" s="2">
        <v>3</v>
      </c>
      <c r="O344" s="2" t="s">
        <v>44</v>
      </c>
      <c r="P344" s="2">
        <v>66</v>
      </c>
      <c r="Q344" s="2">
        <v>3</v>
      </c>
      <c r="R344" s="2">
        <v>2</v>
      </c>
      <c r="S344" s="2" t="s">
        <v>45</v>
      </c>
      <c r="T344" s="2">
        <v>1</v>
      </c>
      <c r="U344" s="2" t="s">
        <v>102</v>
      </c>
      <c r="V344" s="2">
        <v>3072</v>
      </c>
      <c r="W344" s="2" t="s">
        <v>47</v>
      </c>
      <c r="X344" s="2">
        <v>11012</v>
      </c>
      <c r="Y344" s="2">
        <v>1</v>
      </c>
      <c r="Z344" s="2" t="s">
        <v>48</v>
      </c>
      <c r="AA344" s="2" t="s">
        <v>49</v>
      </c>
      <c r="AB344" s="2">
        <v>11</v>
      </c>
      <c r="AC344" s="2">
        <v>3</v>
      </c>
      <c r="AD344" s="2">
        <v>3</v>
      </c>
      <c r="AE344" s="2">
        <v>80</v>
      </c>
      <c r="AF344" s="2">
        <v>2</v>
      </c>
      <c r="AG344" s="2">
        <v>12</v>
      </c>
      <c r="AH344" s="2">
        <v>4</v>
      </c>
      <c r="AI344" s="2">
        <v>3</v>
      </c>
      <c r="AJ344" s="2">
        <v>12</v>
      </c>
      <c r="AK344" s="2">
        <v>9</v>
      </c>
      <c r="AL344" s="2">
        <v>6</v>
      </c>
      <c r="AM344" s="2">
        <v>10</v>
      </c>
    </row>
    <row r="345" spans="2:39" x14ac:dyDescent="0.3">
      <c r="B345" t="s">
        <v>410</v>
      </c>
      <c r="C345">
        <v>30</v>
      </c>
      <c r="D345" t="s">
        <v>190</v>
      </c>
      <c r="E345" t="s">
        <v>49</v>
      </c>
      <c r="F345" t="s">
        <v>59</v>
      </c>
      <c r="G345">
        <v>829</v>
      </c>
      <c r="H345" t="s">
        <v>42</v>
      </c>
      <c r="I345">
        <v>1</v>
      </c>
      <c r="J345">
        <v>1</v>
      </c>
      <c r="K345" t="s">
        <v>43</v>
      </c>
      <c r="L345">
        <v>1</v>
      </c>
      <c r="M345">
        <v>292</v>
      </c>
      <c r="N345">
        <v>3</v>
      </c>
      <c r="O345" t="s">
        <v>44</v>
      </c>
      <c r="P345">
        <v>88</v>
      </c>
      <c r="Q345">
        <v>2</v>
      </c>
      <c r="R345">
        <v>3</v>
      </c>
      <c r="S345" t="s">
        <v>112</v>
      </c>
      <c r="T345">
        <v>3</v>
      </c>
      <c r="U345" t="s">
        <v>46</v>
      </c>
      <c r="V345">
        <v>8474</v>
      </c>
      <c r="W345" t="s">
        <v>163</v>
      </c>
      <c r="X345">
        <v>20925</v>
      </c>
      <c r="Y345">
        <v>1</v>
      </c>
      <c r="Z345" t="s">
        <v>48</v>
      </c>
      <c r="AA345" t="s">
        <v>49</v>
      </c>
      <c r="AB345">
        <v>22</v>
      </c>
      <c r="AC345">
        <v>4</v>
      </c>
      <c r="AD345">
        <v>3</v>
      </c>
      <c r="AE345">
        <v>80</v>
      </c>
      <c r="AF345">
        <v>0</v>
      </c>
      <c r="AG345">
        <v>12</v>
      </c>
      <c r="AH345">
        <v>2</v>
      </c>
      <c r="AI345">
        <v>3</v>
      </c>
      <c r="AJ345">
        <v>11</v>
      </c>
      <c r="AK345">
        <v>8</v>
      </c>
      <c r="AL345">
        <v>5</v>
      </c>
      <c r="AM345">
        <v>8</v>
      </c>
    </row>
    <row r="346" spans="2:39" x14ac:dyDescent="0.3">
      <c r="B346" s="2" t="s">
        <v>411</v>
      </c>
      <c r="C346" s="2">
        <v>30</v>
      </c>
      <c r="D346" s="2" t="s">
        <v>190</v>
      </c>
      <c r="E346" s="2" t="s">
        <v>40</v>
      </c>
      <c r="F346" s="2" t="s">
        <v>41</v>
      </c>
      <c r="G346" s="2">
        <v>1005</v>
      </c>
      <c r="H346" s="2" t="s">
        <v>42</v>
      </c>
      <c r="I346" s="2">
        <v>3</v>
      </c>
      <c r="J346" s="2">
        <v>3</v>
      </c>
      <c r="K346" s="2" t="s">
        <v>68</v>
      </c>
      <c r="L346" s="2">
        <v>1</v>
      </c>
      <c r="M346" s="2">
        <v>297</v>
      </c>
      <c r="N346" s="2">
        <v>4</v>
      </c>
      <c r="O346" s="2" t="s">
        <v>53</v>
      </c>
      <c r="P346" s="2">
        <v>88</v>
      </c>
      <c r="Q346" s="2">
        <v>3</v>
      </c>
      <c r="R346" s="2">
        <v>1</v>
      </c>
      <c r="S346" s="2" t="s">
        <v>60</v>
      </c>
      <c r="T346" s="2">
        <v>1</v>
      </c>
      <c r="U346" s="2" t="s">
        <v>46</v>
      </c>
      <c r="V346" s="2">
        <v>2657</v>
      </c>
      <c r="W346" s="2" t="s">
        <v>47</v>
      </c>
      <c r="X346" s="2">
        <v>8556</v>
      </c>
      <c r="Y346" s="2">
        <v>5</v>
      </c>
      <c r="Z346" s="2" t="s">
        <v>48</v>
      </c>
      <c r="AA346" s="2" t="s">
        <v>40</v>
      </c>
      <c r="AB346" s="2">
        <v>11</v>
      </c>
      <c r="AC346" s="2">
        <v>3</v>
      </c>
      <c r="AD346" s="2">
        <v>3</v>
      </c>
      <c r="AE346" s="2">
        <v>80</v>
      </c>
      <c r="AF346" s="2">
        <v>0</v>
      </c>
      <c r="AG346" s="2">
        <v>8</v>
      </c>
      <c r="AH346" s="2">
        <v>5</v>
      </c>
      <c r="AI346" s="2">
        <v>3</v>
      </c>
      <c r="AJ346" s="2">
        <v>5</v>
      </c>
      <c r="AK346" s="2">
        <v>2</v>
      </c>
      <c r="AL346" s="2">
        <v>0</v>
      </c>
      <c r="AM346" s="2">
        <v>4</v>
      </c>
    </row>
    <row r="347" spans="2:39" x14ac:dyDescent="0.3">
      <c r="B347" t="s">
        <v>412</v>
      </c>
      <c r="C347">
        <v>30</v>
      </c>
      <c r="D347" t="s">
        <v>190</v>
      </c>
      <c r="E347" t="s">
        <v>40</v>
      </c>
      <c r="F347" t="s">
        <v>56</v>
      </c>
      <c r="G347">
        <v>334</v>
      </c>
      <c r="H347" t="s">
        <v>51</v>
      </c>
      <c r="I347">
        <v>26</v>
      </c>
      <c r="J347">
        <v>4</v>
      </c>
      <c r="K347" t="s">
        <v>57</v>
      </c>
      <c r="L347">
        <v>1</v>
      </c>
      <c r="M347">
        <v>299</v>
      </c>
      <c r="N347">
        <v>3</v>
      </c>
      <c r="O347" t="s">
        <v>53</v>
      </c>
      <c r="P347">
        <v>52</v>
      </c>
      <c r="Q347">
        <v>2</v>
      </c>
      <c r="R347">
        <v>2</v>
      </c>
      <c r="S347" t="s">
        <v>137</v>
      </c>
      <c r="T347">
        <v>1</v>
      </c>
      <c r="U347" t="s">
        <v>46</v>
      </c>
      <c r="V347">
        <v>6696</v>
      </c>
      <c r="W347" t="s">
        <v>163</v>
      </c>
      <c r="X347">
        <v>22967</v>
      </c>
      <c r="Y347">
        <v>5</v>
      </c>
      <c r="Z347" t="s">
        <v>48</v>
      </c>
      <c r="AA347" t="s">
        <v>49</v>
      </c>
      <c r="AB347">
        <v>15</v>
      </c>
      <c r="AC347">
        <v>3</v>
      </c>
      <c r="AD347">
        <v>3</v>
      </c>
      <c r="AE347">
        <v>80</v>
      </c>
      <c r="AF347">
        <v>0</v>
      </c>
      <c r="AG347">
        <v>9</v>
      </c>
      <c r="AH347">
        <v>5</v>
      </c>
      <c r="AI347">
        <v>2</v>
      </c>
      <c r="AJ347">
        <v>6</v>
      </c>
      <c r="AK347">
        <v>3</v>
      </c>
      <c r="AL347">
        <v>0</v>
      </c>
      <c r="AM347">
        <v>1</v>
      </c>
    </row>
    <row r="348" spans="2:39" x14ac:dyDescent="0.3">
      <c r="B348" s="2" t="s">
        <v>413</v>
      </c>
      <c r="C348" s="2">
        <v>30</v>
      </c>
      <c r="D348" s="2" t="s">
        <v>190</v>
      </c>
      <c r="E348" s="2" t="s">
        <v>49</v>
      </c>
      <c r="F348" s="2" t="s">
        <v>41</v>
      </c>
      <c r="G348" s="2">
        <v>1275</v>
      </c>
      <c r="H348" s="2" t="s">
        <v>42</v>
      </c>
      <c r="I348" s="2">
        <v>28</v>
      </c>
      <c r="J348" s="2">
        <v>2</v>
      </c>
      <c r="K348" s="2" t="s">
        <v>52</v>
      </c>
      <c r="L348" s="2">
        <v>1</v>
      </c>
      <c r="M348" s="2">
        <v>441</v>
      </c>
      <c r="N348" s="2">
        <v>4</v>
      </c>
      <c r="O348" s="2" t="s">
        <v>53</v>
      </c>
      <c r="P348" s="2">
        <v>64</v>
      </c>
      <c r="Q348" s="2">
        <v>3</v>
      </c>
      <c r="R348" s="2">
        <v>2</v>
      </c>
      <c r="S348" s="2" t="s">
        <v>60</v>
      </c>
      <c r="T348" s="2">
        <v>4</v>
      </c>
      <c r="U348" s="2" t="s">
        <v>105</v>
      </c>
      <c r="V348" s="2">
        <v>5775</v>
      </c>
      <c r="W348" s="2" t="s">
        <v>163</v>
      </c>
      <c r="X348" s="2">
        <v>11934</v>
      </c>
      <c r="Y348" s="2">
        <v>1</v>
      </c>
      <c r="Z348" s="2" t="s">
        <v>48</v>
      </c>
      <c r="AA348" s="2" t="s">
        <v>49</v>
      </c>
      <c r="AB348" s="2">
        <v>13</v>
      </c>
      <c r="AC348" s="2">
        <v>3</v>
      </c>
      <c r="AD348" s="2">
        <v>4</v>
      </c>
      <c r="AE348" s="2">
        <v>80</v>
      </c>
      <c r="AF348" s="2">
        <v>2</v>
      </c>
      <c r="AG348" s="2">
        <v>11</v>
      </c>
      <c r="AH348" s="2">
        <v>2</v>
      </c>
      <c r="AI348" s="2">
        <v>3</v>
      </c>
      <c r="AJ348" s="2">
        <v>10</v>
      </c>
      <c r="AK348" s="2">
        <v>8</v>
      </c>
      <c r="AL348" s="2">
        <v>1</v>
      </c>
      <c r="AM348" s="2">
        <v>9</v>
      </c>
    </row>
    <row r="349" spans="2:39" x14ac:dyDescent="0.3">
      <c r="B349" t="s">
        <v>414</v>
      </c>
      <c r="C349">
        <v>30</v>
      </c>
      <c r="D349" t="s">
        <v>190</v>
      </c>
      <c r="E349" t="s">
        <v>49</v>
      </c>
      <c r="F349" t="s">
        <v>41</v>
      </c>
      <c r="G349">
        <v>570</v>
      </c>
      <c r="H349" t="s">
        <v>51</v>
      </c>
      <c r="I349">
        <v>5</v>
      </c>
      <c r="J349">
        <v>3</v>
      </c>
      <c r="K349" t="s">
        <v>57</v>
      </c>
      <c r="L349">
        <v>1</v>
      </c>
      <c r="M349">
        <v>456</v>
      </c>
      <c r="N349">
        <v>4</v>
      </c>
      <c r="O349" t="s">
        <v>53</v>
      </c>
      <c r="P349">
        <v>30</v>
      </c>
      <c r="Q349">
        <v>2</v>
      </c>
      <c r="R349">
        <v>2</v>
      </c>
      <c r="S349" t="s">
        <v>137</v>
      </c>
      <c r="T349">
        <v>3</v>
      </c>
      <c r="U349" t="s">
        <v>102</v>
      </c>
      <c r="V349">
        <v>6118</v>
      </c>
      <c r="W349" t="s">
        <v>163</v>
      </c>
      <c r="X349">
        <v>5431</v>
      </c>
      <c r="Y349">
        <v>1</v>
      </c>
      <c r="Z349" t="s">
        <v>48</v>
      </c>
      <c r="AA349" t="s">
        <v>49</v>
      </c>
      <c r="AB349">
        <v>13</v>
      </c>
      <c r="AC349">
        <v>3</v>
      </c>
      <c r="AD349">
        <v>3</v>
      </c>
      <c r="AE349">
        <v>80</v>
      </c>
      <c r="AF349">
        <v>3</v>
      </c>
      <c r="AG349">
        <v>10</v>
      </c>
      <c r="AH349">
        <v>2</v>
      </c>
      <c r="AI349">
        <v>3</v>
      </c>
      <c r="AJ349">
        <v>10</v>
      </c>
      <c r="AK349">
        <v>9</v>
      </c>
      <c r="AL349">
        <v>1</v>
      </c>
      <c r="AM349">
        <v>2</v>
      </c>
    </row>
    <row r="350" spans="2:39" x14ac:dyDescent="0.3">
      <c r="B350" s="2" t="s">
        <v>415</v>
      </c>
      <c r="C350" s="2">
        <v>30</v>
      </c>
      <c r="D350" s="2" t="s">
        <v>190</v>
      </c>
      <c r="E350" s="2" t="s">
        <v>49</v>
      </c>
      <c r="F350" s="2" t="s">
        <v>59</v>
      </c>
      <c r="G350" s="2">
        <v>641</v>
      </c>
      <c r="H350" s="2" t="s">
        <v>51</v>
      </c>
      <c r="I350" s="2">
        <v>25</v>
      </c>
      <c r="J350" s="2">
        <v>2</v>
      </c>
      <c r="K350" s="2" t="s">
        <v>68</v>
      </c>
      <c r="L350" s="2">
        <v>1</v>
      </c>
      <c r="M350" s="2">
        <v>475</v>
      </c>
      <c r="N350" s="2">
        <v>4</v>
      </c>
      <c r="O350" s="2" t="s">
        <v>53</v>
      </c>
      <c r="P350" s="2">
        <v>85</v>
      </c>
      <c r="Q350" s="2">
        <v>3</v>
      </c>
      <c r="R350" s="2">
        <v>2</v>
      </c>
      <c r="S350" s="2" t="s">
        <v>137</v>
      </c>
      <c r="T350" s="2">
        <v>3</v>
      </c>
      <c r="U350" s="2" t="s">
        <v>105</v>
      </c>
      <c r="V350" s="2">
        <v>4736</v>
      </c>
      <c r="W350" s="2" t="s">
        <v>47</v>
      </c>
      <c r="X350" s="2">
        <v>6069</v>
      </c>
      <c r="Y350" s="2">
        <v>7</v>
      </c>
      <c r="Z350" s="2" t="s">
        <v>48</v>
      </c>
      <c r="AA350" s="2" t="s">
        <v>40</v>
      </c>
      <c r="AB350" s="2">
        <v>12</v>
      </c>
      <c r="AC350" s="2">
        <v>3</v>
      </c>
      <c r="AD350" s="2">
        <v>2</v>
      </c>
      <c r="AE350" s="2">
        <v>80</v>
      </c>
      <c r="AF350" s="2">
        <v>1</v>
      </c>
      <c r="AG350" s="2">
        <v>4</v>
      </c>
      <c r="AH350" s="2">
        <v>2</v>
      </c>
      <c r="AI350" s="2">
        <v>4</v>
      </c>
      <c r="AJ350" s="2">
        <v>2</v>
      </c>
      <c r="AK350" s="2">
        <v>2</v>
      </c>
      <c r="AL350" s="2">
        <v>2</v>
      </c>
      <c r="AM350" s="2">
        <v>2</v>
      </c>
    </row>
    <row r="351" spans="2:39" x14ac:dyDescent="0.3">
      <c r="B351" t="s">
        <v>416</v>
      </c>
      <c r="C351">
        <v>30</v>
      </c>
      <c r="D351" t="s">
        <v>190</v>
      </c>
      <c r="E351" t="s">
        <v>49</v>
      </c>
      <c r="F351" t="s">
        <v>41</v>
      </c>
      <c r="G351">
        <v>202</v>
      </c>
      <c r="H351" t="s">
        <v>51</v>
      </c>
      <c r="I351">
        <v>2</v>
      </c>
      <c r="J351">
        <v>1</v>
      </c>
      <c r="K351" t="s">
        <v>68</v>
      </c>
      <c r="L351">
        <v>1</v>
      </c>
      <c r="M351">
        <v>508</v>
      </c>
      <c r="N351">
        <v>3</v>
      </c>
      <c r="O351" t="s">
        <v>44</v>
      </c>
      <c r="P351">
        <v>72</v>
      </c>
      <c r="Q351">
        <v>3</v>
      </c>
      <c r="R351">
        <v>1</v>
      </c>
      <c r="S351" t="s">
        <v>54</v>
      </c>
      <c r="T351">
        <v>2</v>
      </c>
      <c r="U351" t="s">
        <v>105</v>
      </c>
      <c r="V351">
        <v>2476</v>
      </c>
      <c r="W351" t="s">
        <v>47</v>
      </c>
      <c r="X351">
        <v>17434</v>
      </c>
      <c r="Y351">
        <v>1</v>
      </c>
      <c r="Z351" t="s">
        <v>48</v>
      </c>
      <c r="AA351" t="s">
        <v>49</v>
      </c>
      <c r="AB351">
        <v>18</v>
      </c>
      <c r="AC351">
        <v>3</v>
      </c>
      <c r="AD351">
        <v>1</v>
      </c>
      <c r="AE351">
        <v>80</v>
      </c>
      <c r="AF351">
        <v>1</v>
      </c>
      <c r="AG351">
        <v>1</v>
      </c>
      <c r="AH351">
        <v>3</v>
      </c>
      <c r="AI351">
        <v>3</v>
      </c>
      <c r="AJ351">
        <v>1</v>
      </c>
      <c r="AK351">
        <v>0</v>
      </c>
      <c r="AL351">
        <v>0</v>
      </c>
      <c r="AM351">
        <v>0</v>
      </c>
    </row>
    <row r="352" spans="2:39" x14ac:dyDescent="0.3">
      <c r="B352" s="2" t="s">
        <v>417</v>
      </c>
      <c r="C352" s="2">
        <v>30</v>
      </c>
      <c r="D352" s="2" t="s">
        <v>190</v>
      </c>
      <c r="E352" s="2" t="s">
        <v>40</v>
      </c>
      <c r="F352" s="2" t="s">
        <v>56</v>
      </c>
      <c r="G352" s="2">
        <v>464</v>
      </c>
      <c r="H352" s="2" t="s">
        <v>42</v>
      </c>
      <c r="I352" s="2">
        <v>4</v>
      </c>
      <c r="J352" s="2">
        <v>3</v>
      </c>
      <c r="K352" s="2" t="s">
        <v>68</v>
      </c>
      <c r="L352" s="2">
        <v>1</v>
      </c>
      <c r="M352" s="2">
        <v>514</v>
      </c>
      <c r="N352" s="2">
        <v>3</v>
      </c>
      <c r="O352" s="2" t="s">
        <v>44</v>
      </c>
      <c r="P352" s="2">
        <v>40</v>
      </c>
      <c r="Q352" s="2">
        <v>3</v>
      </c>
      <c r="R352" s="2">
        <v>1</v>
      </c>
      <c r="S352" s="2" t="s">
        <v>60</v>
      </c>
      <c r="T352" s="2">
        <v>4</v>
      </c>
      <c r="U352" s="2" t="s">
        <v>46</v>
      </c>
      <c r="V352" s="2">
        <v>2285</v>
      </c>
      <c r="W352" s="2" t="s">
        <v>47</v>
      </c>
      <c r="X352" s="2">
        <v>3427</v>
      </c>
      <c r="Y352" s="2">
        <v>9</v>
      </c>
      <c r="Z352" s="2" t="s">
        <v>48</v>
      </c>
      <c r="AA352" s="2" t="s">
        <v>40</v>
      </c>
      <c r="AB352" s="2">
        <v>23</v>
      </c>
      <c r="AC352" s="2">
        <v>4</v>
      </c>
      <c r="AD352" s="2">
        <v>3</v>
      </c>
      <c r="AE352" s="2">
        <v>80</v>
      </c>
      <c r="AF352" s="2">
        <v>0</v>
      </c>
      <c r="AG352" s="2">
        <v>3</v>
      </c>
      <c r="AH352" s="2">
        <v>4</v>
      </c>
      <c r="AI352" s="2">
        <v>3</v>
      </c>
      <c r="AJ352" s="2">
        <v>1</v>
      </c>
      <c r="AK352" s="2">
        <v>0</v>
      </c>
      <c r="AL352" s="2">
        <v>0</v>
      </c>
      <c r="AM352" s="2">
        <v>0</v>
      </c>
    </row>
    <row r="353" spans="2:39" x14ac:dyDescent="0.3">
      <c r="B353" t="s">
        <v>418</v>
      </c>
      <c r="C353">
        <v>30</v>
      </c>
      <c r="D353" t="s">
        <v>190</v>
      </c>
      <c r="E353" t="s">
        <v>49</v>
      </c>
      <c r="F353" t="s">
        <v>41</v>
      </c>
      <c r="G353">
        <v>1082</v>
      </c>
      <c r="H353" t="s">
        <v>51</v>
      </c>
      <c r="I353">
        <v>12</v>
      </c>
      <c r="J353">
        <v>3</v>
      </c>
      <c r="K353" t="s">
        <v>68</v>
      </c>
      <c r="L353">
        <v>1</v>
      </c>
      <c r="M353">
        <v>533</v>
      </c>
      <c r="N353">
        <v>2</v>
      </c>
      <c r="O353" t="s">
        <v>53</v>
      </c>
      <c r="P353">
        <v>83</v>
      </c>
      <c r="Q353">
        <v>3</v>
      </c>
      <c r="R353">
        <v>2</v>
      </c>
      <c r="S353" t="s">
        <v>137</v>
      </c>
      <c r="T353">
        <v>3</v>
      </c>
      <c r="U353" t="s">
        <v>46</v>
      </c>
      <c r="V353">
        <v>6577</v>
      </c>
      <c r="W353" t="s">
        <v>163</v>
      </c>
      <c r="X353">
        <v>19558</v>
      </c>
      <c r="Y353">
        <v>0</v>
      </c>
      <c r="Z353" t="s">
        <v>48</v>
      </c>
      <c r="AA353" t="s">
        <v>49</v>
      </c>
      <c r="AB353">
        <v>11</v>
      </c>
      <c r="AC353">
        <v>3</v>
      </c>
      <c r="AD353">
        <v>2</v>
      </c>
      <c r="AE353">
        <v>80</v>
      </c>
      <c r="AF353">
        <v>0</v>
      </c>
      <c r="AG353">
        <v>6</v>
      </c>
      <c r="AH353">
        <v>6</v>
      </c>
      <c r="AI353">
        <v>3</v>
      </c>
      <c r="AJ353">
        <v>5</v>
      </c>
      <c r="AK353">
        <v>4</v>
      </c>
      <c r="AL353">
        <v>4</v>
      </c>
      <c r="AM353">
        <v>4</v>
      </c>
    </row>
    <row r="354" spans="2:39" x14ac:dyDescent="0.3">
      <c r="B354" s="2" t="s">
        <v>419</v>
      </c>
      <c r="C354" s="2">
        <v>30</v>
      </c>
      <c r="D354" s="2" t="s">
        <v>190</v>
      </c>
      <c r="E354" s="2" t="s">
        <v>49</v>
      </c>
      <c r="F354" s="2" t="s">
        <v>41</v>
      </c>
      <c r="G354" s="2">
        <v>317</v>
      </c>
      <c r="H354" s="2" t="s">
        <v>42</v>
      </c>
      <c r="I354" s="2">
        <v>2</v>
      </c>
      <c r="J354" s="2">
        <v>3</v>
      </c>
      <c r="K354" s="2" t="s">
        <v>43</v>
      </c>
      <c r="L354" s="2">
        <v>1</v>
      </c>
      <c r="M354" s="2">
        <v>548</v>
      </c>
      <c r="N354" s="2">
        <v>3</v>
      </c>
      <c r="O354" s="2" t="s">
        <v>53</v>
      </c>
      <c r="P354" s="2">
        <v>43</v>
      </c>
      <c r="Q354" s="2">
        <v>1</v>
      </c>
      <c r="R354" s="2">
        <v>2</v>
      </c>
      <c r="S354" s="2" t="s">
        <v>112</v>
      </c>
      <c r="T354" s="2">
        <v>4</v>
      </c>
      <c r="U354" s="2" t="s">
        <v>46</v>
      </c>
      <c r="V354" s="2">
        <v>6091</v>
      </c>
      <c r="W354" s="2" t="s">
        <v>163</v>
      </c>
      <c r="X354" s="2">
        <v>24793</v>
      </c>
      <c r="Y354" s="2">
        <v>2</v>
      </c>
      <c r="Z354" s="2" t="s">
        <v>48</v>
      </c>
      <c r="AA354" s="2" t="s">
        <v>49</v>
      </c>
      <c r="AB354" s="2">
        <v>20</v>
      </c>
      <c r="AC354" s="2">
        <v>4</v>
      </c>
      <c r="AD354" s="2">
        <v>3</v>
      </c>
      <c r="AE354" s="2">
        <v>80</v>
      </c>
      <c r="AF354" s="2">
        <v>0</v>
      </c>
      <c r="AG354" s="2">
        <v>11</v>
      </c>
      <c r="AH354" s="2">
        <v>2</v>
      </c>
      <c r="AI354" s="2">
        <v>3</v>
      </c>
      <c r="AJ354" s="2">
        <v>5</v>
      </c>
      <c r="AK354" s="2">
        <v>4</v>
      </c>
      <c r="AL354" s="2">
        <v>0</v>
      </c>
      <c r="AM354" s="2">
        <v>2</v>
      </c>
    </row>
    <row r="355" spans="2:39" x14ac:dyDescent="0.3">
      <c r="B355" t="s">
        <v>420</v>
      </c>
      <c r="C355">
        <v>30</v>
      </c>
      <c r="D355" t="s">
        <v>190</v>
      </c>
      <c r="E355" t="s">
        <v>49</v>
      </c>
      <c r="F355" t="s">
        <v>59</v>
      </c>
      <c r="G355">
        <v>1400</v>
      </c>
      <c r="H355" t="s">
        <v>42</v>
      </c>
      <c r="I355">
        <v>3</v>
      </c>
      <c r="J355">
        <v>3</v>
      </c>
      <c r="K355" t="s">
        <v>43</v>
      </c>
      <c r="L355">
        <v>1</v>
      </c>
      <c r="M355">
        <v>562</v>
      </c>
      <c r="N355">
        <v>3</v>
      </c>
      <c r="O355" t="s">
        <v>44</v>
      </c>
      <c r="P355">
        <v>53</v>
      </c>
      <c r="Q355">
        <v>3</v>
      </c>
      <c r="R355">
        <v>1</v>
      </c>
      <c r="S355" t="s">
        <v>45</v>
      </c>
      <c r="T355">
        <v>4</v>
      </c>
      <c r="U355" t="s">
        <v>105</v>
      </c>
      <c r="V355">
        <v>2097</v>
      </c>
      <c r="W355" t="s">
        <v>47</v>
      </c>
      <c r="X355">
        <v>16734</v>
      </c>
      <c r="Y355">
        <v>4</v>
      </c>
      <c r="Z355" t="s">
        <v>48</v>
      </c>
      <c r="AA355" t="s">
        <v>49</v>
      </c>
      <c r="AB355">
        <v>15</v>
      </c>
      <c r="AC355">
        <v>3</v>
      </c>
      <c r="AD355">
        <v>3</v>
      </c>
      <c r="AE355">
        <v>80</v>
      </c>
      <c r="AF355">
        <v>1</v>
      </c>
      <c r="AG355">
        <v>9</v>
      </c>
      <c r="AH355">
        <v>3</v>
      </c>
      <c r="AI355">
        <v>1</v>
      </c>
      <c r="AJ355">
        <v>5</v>
      </c>
      <c r="AK355">
        <v>3</v>
      </c>
      <c r="AL355">
        <v>1</v>
      </c>
      <c r="AM355">
        <v>4</v>
      </c>
    </row>
    <row r="356" spans="2:39" x14ac:dyDescent="0.3">
      <c r="B356" s="2" t="s">
        <v>421</v>
      </c>
      <c r="C356" s="2">
        <v>30</v>
      </c>
      <c r="D356" s="2" t="s">
        <v>190</v>
      </c>
      <c r="E356" s="2" t="s">
        <v>49</v>
      </c>
      <c r="F356" s="2" t="s">
        <v>59</v>
      </c>
      <c r="G356" s="2">
        <v>1398</v>
      </c>
      <c r="H356" s="2" t="s">
        <v>51</v>
      </c>
      <c r="I356" s="2">
        <v>22</v>
      </c>
      <c r="J356" s="2">
        <v>4</v>
      </c>
      <c r="K356" s="2" t="s">
        <v>73</v>
      </c>
      <c r="L356" s="2">
        <v>1</v>
      </c>
      <c r="M356" s="2">
        <v>567</v>
      </c>
      <c r="N356" s="2">
        <v>3</v>
      </c>
      <c r="O356" s="2" t="s">
        <v>53</v>
      </c>
      <c r="P356" s="2">
        <v>69</v>
      </c>
      <c r="Q356" s="2">
        <v>3</v>
      </c>
      <c r="R356" s="2">
        <v>3</v>
      </c>
      <c r="S356" s="2" t="s">
        <v>137</v>
      </c>
      <c r="T356" s="2">
        <v>1</v>
      </c>
      <c r="U356" s="2" t="s">
        <v>105</v>
      </c>
      <c r="V356" s="2">
        <v>8412</v>
      </c>
      <c r="W356" s="2" t="s">
        <v>163</v>
      </c>
      <c r="X356" s="2">
        <v>2890</v>
      </c>
      <c r="Y356" s="2">
        <v>0</v>
      </c>
      <c r="Z356" s="2" t="s">
        <v>48</v>
      </c>
      <c r="AA356" s="2" t="s">
        <v>49</v>
      </c>
      <c r="AB356" s="2">
        <v>11</v>
      </c>
      <c r="AC356" s="2">
        <v>3</v>
      </c>
      <c r="AD356" s="2">
        <v>3</v>
      </c>
      <c r="AE356" s="2">
        <v>80</v>
      </c>
      <c r="AF356" s="2">
        <v>0</v>
      </c>
      <c r="AG356" s="2">
        <v>10</v>
      </c>
      <c r="AH356" s="2">
        <v>3</v>
      </c>
      <c r="AI356" s="2">
        <v>3</v>
      </c>
      <c r="AJ356" s="2">
        <v>9</v>
      </c>
      <c r="AK356" s="2">
        <v>8</v>
      </c>
      <c r="AL356" s="2">
        <v>7</v>
      </c>
      <c r="AM356" s="2">
        <v>8</v>
      </c>
    </row>
    <row r="357" spans="2:39" x14ac:dyDescent="0.3">
      <c r="B357" t="s">
        <v>422</v>
      </c>
      <c r="C357">
        <v>30</v>
      </c>
      <c r="D357" t="s">
        <v>190</v>
      </c>
      <c r="E357" t="s">
        <v>49</v>
      </c>
      <c r="F357" t="s">
        <v>59</v>
      </c>
      <c r="G357">
        <v>1116</v>
      </c>
      <c r="H357" t="s">
        <v>42</v>
      </c>
      <c r="I357">
        <v>2</v>
      </c>
      <c r="J357">
        <v>3</v>
      </c>
      <c r="K357" t="s">
        <v>52</v>
      </c>
      <c r="L357">
        <v>1</v>
      </c>
      <c r="M357">
        <v>571</v>
      </c>
      <c r="N357">
        <v>3</v>
      </c>
      <c r="O357" t="s">
        <v>53</v>
      </c>
      <c r="P357">
        <v>49</v>
      </c>
      <c r="Q357">
        <v>3</v>
      </c>
      <c r="R357">
        <v>1</v>
      </c>
      <c r="S357" t="s">
        <v>45</v>
      </c>
      <c r="T357">
        <v>4</v>
      </c>
      <c r="U357" t="s">
        <v>46</v>
      </c>
      <c r="V357">
        <v>2564</v>
      </c>
      <c r="W357" t="s">
        <v>47</v>
      </c>
      <c r="X357">
        <v>7181</v>
      </c>
      <c r="Y357">
        <v>0</v>
      </c>
      <c r="Z357" t="s">
        <v>48</v>
      </c>
      <c r="AA357" t="s">
        <v>49</v>
      </c>
      <c r="AB357">
        <v>14</v>
      </c>
      <c r="AC357">
        <v>3</v>
      </c>
      <c r="AD357">
        <v>3</v>
      </c>
      <c r="AE357">
        <v>80</v>
      </c>
      <c r="AF357">
        <v>0</v>
      </c>
      <c r="AG357">
        <v>12</v>
      </c>
      <c r="AH357">
        <v>2</v>
      </c>
      <c r="AI357">
        <v>2</v>
      </c>
      <c r="AJ357">
        <v>11</v>
      </c>
      <c r="AK357">
        <v>7</v>
      </c>
      <c r="AL357">
        <v>6</v>
      </c>
      <c r="AM357">
        <v>7</v>
      </c>
    </row>
    <row r="358" spans="2:39" x14ac:dyDescent="0.3">
      <c r="B358" s="2" t="s">
        <v>423</v>
      </c>
      <c r="C358" s="2">
        <v>30</v>
      </c>
      <c r="D358" s="2" t="s">
        <v>190</v>
      </c>
      <c r="E358" s="2" t="s">
        <v>49</v>
      </c>
      <c r="F358" s="2" t="s">
        <v>41</v>
      </c>
      <c r="G358" s="2">
        <v>413</v>
      </c>
      <c r="H358" s="2" t="s">
        <v>51</v>
      </c>
      <c r="I358" s="2">
        <v>7</v>
      </c>
      <c r="J358" s="2">
        <v>1</v>
      </c>
      <c r="K358" s="2" t="s">
        <v>57</v>
      </c>
      <c r="L358" s="2">
        <v>1</v>
      </c>
      <c r="M358" s="2">
        <v>585</v>
      </c>
      <c r="N358" s="2">
        <v>4</v>
      </c>
      <c r="O358" s="2" t="s">
        <v>44</v>
      </c>
      <c r="P358" s="2">
        <v>57</v>
      </c>
      <c r="Q358" s="2">
        <v>3</v>
      </c>
      <c r="R358" s="2">
        <v>1</v>
      </c>
      <c r="S358" s="2" t="s">
        <v>54</v>
      </c>
      <c r="T358" s="2">
        <v>2</v>
      </c>
      <c r="U358" s="2" t="s">
        <v>46</v>
      </c>
      <c r="V358" s="2">
        <v>2983</v>
      </c>
      <c r="W358" s="2" t="s">
        <v>47</v>
      </c>
      <c r="X358" s="2">
        <v>18398</v>
      </c>
      <c r="Y358" s="2">
        <v>0</v>
      </c>
      <c r="Z358" s="2" t="s">
        <v>48</v>
      </c>
      <c r="AA358" s="2" t="s">
        <v>49</v>
      </c>
      <c r="AB358" s="2">
        <v>14</v>
      </c>
      <c r="AC358" s="2">
        <v>3</v>
      </c>
      <c r="AD358" s="2">
        <v>1</v>
      </c>
      <c r="AE358" s="2">
        <v>80</v>
      </c>
      <c r="AF358" s="2">
        <v>0</v>
      </c>
      <c r="AG358" s="2">
        <v>4</v>
      </c>
      <c r="AH358" s="2">
        <v>3</v>
      </c>
      <c r="AI358" s="2">
        <v>3</v>
      </c>
      <c r="AJ358" s="2">
        <v>3</v>
      </c>
      <c r="AK358" s="2">
        <v>2</v>
      </c>
      <c r="AL358" s="2">
        <v>1</v>
      </c>
      <c r="AM358" s="2">
        <v>2</v>
      </c>
    </row>
    <row r="359" spans="2:39" x14ac:dyDescent="0.3">
      <c r="B359" t="s">
        <v>424</v>
      </c>
      <c r="C359">
        <v>30</v>
      </c>
      <c r="D359" t="s">
        <v>190</v>
      </c>
      <c r="E359" t="s">
        <v>40</v>
      </c>
      <c r="F359" t="s">
        <v>56</v>
      </c>
      <c r="G359">
        <v>448</v>
      </c>
      <c r="H359" t="s">
        <v>51</v>
      </c>
      <c r="I359">
        <v>12</v>
      </c>
      <c r="J359">
        <v>4</v>
      </c>
      <c r="K359" t="s">
        <v>43</v>
      </c>
      <c r="L359">
        <v>1</v>
      </c>
      <c r="M359">
        <v>648</v>
      </c>
      <c r="N359">
        <v>2</v>
      </c>
      <c r="O359" t="s">
        <v>44</v>
      </c>
      <c r="P359">
        <v>74</v>
      </c>
      <c r="Q359">
        <v>2</v>
      </c>
      <c r="R359">
        <v>1</v>
      </c>
      <c r="S359" t="s">
        <v>54</v>
      </c>
      <c r="T359">
        <v>1</v>
      </c>
      <c r="U359" t="s">
        <v>105</v>
      </c>
      <c r="V359">
        <v>2033</v>
      </c>
      <c r="W359" t="s">
        <v>47</v>
      </c>
      <c r="X359">
        <v>14470</v>
      </c>
      <c r="Y359">
        <v>1</v>
      </c>
      <c r="Z359" t="s">
        <v>48</v>
      </c>
      <c r="AA359" t="s">
        <v>49</v>
      </c>
      <c r="AB359">
        <v>18</v>
      </c>
      <c r="AC359">
        <v>3</v>
      </c>
      <c r="AD359">
        <v>3</v>
      </c>
      <c r="AE359">
        <v>80</v>
      </c>
      <c r="AF359">
        <v>1</v>
      </c>
      <c r="AG359">
        <v>1</v>
      </c>
      <c r="AH359">
        <v>2</v>
      </c>
      <c r="AI359">
        <v>4</v>
      </c>
      <c r="AJ359">
        <v>1</v>
      </c>
      <c r="AK359">
        <v>0</v>
      </c>
      <c r="AL359">
        <v>0</v>
      </c>
      <c r="AM359">
        <v>0</v>
      </c>
    </row>
    <row r="360" spans="2:39" x14ac:dyDescent="0.3">
      <c r="B360" s="2" t="s">
        <v>425</v>
      </c>
      <c r="C360" s="2">
        <v>30</v>
      </c>
      <c r="D360" s="2" t="s">
        <v>190</v>
      </c>
      <c r="E360" s="2" t="s">
        <v>49</v>
      </c>
      <c r="F360" s="2" t="s">
        <v>56</v>
      </c>
      <c r="G360" s="2">
        <v>160</v>
      </c>
      <c r="H360" s="2" t="s">
        <v>42</v>
      </c>
      <c r="I360" s="2">
        <v>3</v>
      </c>
      <c r="J360" s="2">
        <v>3</v>
      </c>
      <c r="K360" s="2" t="s">
        <v>52</v>
      </c>
      <c r="L360" s="2">
        <v>1</v>
      </c>
      <c r="M360" s="2">
        <v>680</v>
      </c>
      <c r="N360" s="2">
        <v>3</v>
      </c>
      <c r="O360" s="2" t="s">
        <v>53</v>
      </c>
      <c r="P360" s="2">
        <v>71</v>
      </c>
      <c r="Q360" s="2">
        <v>3</v>
      </c>
      <c r="R360" s="2">
        <v>1</v>
      </c>
      <c r="S360" s="2" t="s">
        <v>60</v>
      </c>
      <c r="T360" s="2">
        <v>3</v>
      </c>
      <c r="U360" s="2" t="s">
        <v>102</v>
      </c>
      <c r="V360" s="2">
        <v>2083</v>
      </c>
      <c r="W360" s="2" t="s">
        <v>47</v>
      </c>
      <c r="X360" s="2">
        <v>22653</v>
      </c>
      <c r="Y360" s="2">
        <v>1</v>
      </c>
      <c r="Z360" s="2" t="s">
        <v>48</v>
      </c>
      <c r="AA360" s="2" t="s">
        <v>49</v>
      </c>
      <c r="AB360" s="2">
        <v>20</v>
      </c>
      <c r="AC360" s="2">
        <v>4</v>
      </c>
      <c r="AD360" s="2">
        <v>3</v>
      </c>
      <c r="AE360" s="2">
        <v>80</v>
      </c>
      <c r="AF360" s="2">
        <v>1</v>
      </c>
      <c r="AG360" s="2">
        <v>1</v>
      </c>
      <c r="AH360" s="2">
        <v>2</v>
      </c>
      <c r="AI360" s="2">
        <v>3</v>
      </c>
      <c r="AJ360" s="2">
        <v>1</v>
      </c>
      <c r="AK360" s="2">
        <v>0</v>
      </c>
      <c r="AL360" s="2">
        <v>0</v>
      </c>
      <c r="AM360" s="2">
        <v>0</v>
      </c>
    </row>
    <row r="361" spans="2:39" x14ac:dyDescent="0.3">
      <c r="B361" t="s">
        <v>426</v>
      </c>
      <c r="C361">
        <v>30</v>
      </c>
      <c r="D361" t="s">
        <v>190</v>
      </c>
      <c r="E361" t="s">
        <v>49</v>
      </c>
      <c r="F361" t="s">
        <v>41</v>
      </c>
      <c r="G361">
        <v>501</v>
      </c>
      <c r="H361" t="s">
        <v>51</v>
      </c>
      <c r="I361">
        <v>27</v>
      </c>
      <c r="J361">
        <v>5</v>
      </c>
      <c r="K361" t="s">
        <v>57</v>
      </c>
      <c r="L361">
        <v>1</v>
      </c>
      <c r="M361">
        <v>747</v>
      </c>
      <c r="N361">
        <v>3</v>
      </c>
      <c r="O361" t="s">
        <v>44</v>
      </c>
      <c r="P361">
        <v>99</v>
      </c>
      <c r="Q361">
        <v>3</v>
      </c>
      <c r="R361">
        <v>2</v>
      </c>
      <c r="S361" t="s">
        <v>137</v>
      </c>
      <c r="T361">
        <v>4</v>
      </c>
      <c r="U361" t="s">
        <v>102</v>
      </c>
      <c r="V361">
        <v>5304</v>
      </c>
      <c r="W361" t="s">
        <v>163</v>
      </c>
      <c r="X361">
        <v>25275</v>
      </c>
      <c r="Y361">
        <v>7</v>
      </c>
      <c r="Z361" t="s">
        <v>48</v>
      </c>
      <c r="AA361" t="s">
        <v>49</v>
      </c>
      <c r="AB361">
        <v>23</v>
      </c>
      <c r="AC361">
        <v>4</v>
      </c>
      <c r="AD361">
        <v>4</v>
      </c>
      <c r="AE361">
        <v>80</v>
      </c>
      <c r="AF361">
        <v>1</v>
      </c>
      <c r="AG361">
        <v>10</v>
      </c>
      <c r="AH361">
        <v>2</v>
      </c>
      <c r="AI361">
        <v>2</v>
      </c>
      <c r="AJ361">
        <v>8</v>
      </c>
      <c r="AK361">
        <v>7</v>
      </c>
      <c r="AL361">
        <v>7</v>
      </c>
      <c r="AM361">
        <v>7</v>
      </c>
    </row>
    <row r="362" spans="2:39" x14ac:dyDescent="0.3">
      <c r="B362" s="2" t="s">
        <v>427</v>
      </c>
      <c r="C362" s="2">
        <v>30</v>
      </c>
      <c r="D362" s="2" t="s">
        <v>190</v>
      </c>
      <c r="E362" s="2" t="s">
        <v>49</v>
      </c>
      <c r="F362" s="2" t="s">
        <v>41</v>
      </c>
      <c r="G362" s="2">
        <v>921</v>
      </c>
      <c r="H362" s="2" t="s">
        <v>42</v>
      </c>
      <c r="I362" s="2">
        <v>1</v>
      </c>
      <c r="J362" s="2">
        <v>3</v>
      </c>
      <c r="K362" s="2" t="s">
        <v>43</v>
      </c>
      <c r="L362" s="2">
        <v>1</v>
      </c>
      <c r="M362" s="2">
        <v>806</v>
      </c>
      <c r="N362" s="2">
        <v>4</v>
      </c>
      <c r="O362" s="2" t="s">
        <v>44</v>
      </c>
      <c r="P362" s="2">
        <v>38</v>
      </c>
      <c r="Q362" s="2">
        <v>1</v>
      </c>
      <c r="R362" s="2">
        <v>1</v>
      </c>
      <c r="S362" s="2" t="s">
        <v>45</v>
      </c>
      <c r="T362" s="2">
        <v>3</v>
      </c>
      <c r="U362" s="2" t="s">
        <v>105</v>
      </c>
      <c r="V362" s="2">
        <v>3833</v>
      </c>
      <c r="W362" s="2" t="s">
        <v>47</v>
      </c>
      <c r="X362" s="2">
        <v>24375</v>
      </c>
      <c r="Y362" s="2">
        <v>3</v>
      </c>
      <c r="Z362" s="2" t="s">
        <v>48</v>
      </c>
      <c r="AA362" s="2" t="s">
        <v>49</v>
      </c>
      <c r="AB362" s="2">
        <v>21</v>
      </c>
      <c r="AC362" s="2">
        <v>4</v>
      </c>
      <c r="AD362" s="2">
        <v>3</v>
      </c>
      <c r="AE362" s="2">
        <v>80</v>
      </c>
      <c r="AF362" s="2">
        <v>2</v>
      </c>
      <c r="AG362" s="2">
        <v>7</v>
      </c>
      <c r="AH362" s="2">
        <v>2</v>
      </c>
      <c r="AI362" s="2">
        <v>3</v>
      </c>
      <c r="AJ362" s="2">
        <v>2</v>
      </c>
      <c r="AK362" s="2">
        <v>2</v>
      </c>
      <c r="AL362" s="2">
        <v>0</v>
      </c>
      <c r="AM362" s="2">
        <v>2</v>
      </c>
    </row>
    <row r="363" spans="2:39" x14ac:dyDescent="0.3">
      <c r="B363" t="s">
        <v>428</v>
      </c>
      <c r="C363">
        <v>30</v>
      </c>
      <c r="D363" t="s">
        <v>190</v>
      </c>
      <c r="E363" t="s">
        <v>49</v>
      </c>
      <c r="F363" t="s">
        <v>41</v>
      </c>
      <c r="G363">
        <v>946</v>
      </c>
      <c r="H363" t="s">
        <v>42</v>
      </c>
      <c r="I363">
        <v>2</v>
      </c>
      <c r="J363">
        <v>3</v>
      </c>
      <c r="K363" t="s">
        <v>52</v>
      </c>
      <c r="L363">
        <v>1</v>
      </c>
      <c r="M363">
        <v>833</v>
      </c>
      <c r="N363">
        <v>3</v>
      </c>
      <c r="O363" t="s">
        <v>53</v>
      </c>
      <c r="P363">
        <v>52</v>
      </c>
      <c r="Q363">
        <v>2</v>
      </c>
      <c r="R363">
        <v>2</v>
      </c>
      <c r="S363" t="s">
        <v>112</v>
      </c>
      <c r="T363">
        <v>4</v>
      </c>
      <c r="U363" t="s">
        <v>46</v>
      </c>
      <c r="V363">
        <v>6877</v>
      </c>
      <c r="W363" t="s">
        <v>163</v>
      </c>
      <c r="X363">
        <v>20234</v>
      </c>
      <c r="Y363">
        <v>5</v>
      </c>
      <c r="Z363" t="s">
        <v>48</v>
      </c>
      <c r="AA363" t="s">
        <v>40</v>
      </c>
      <c r="AB363">
        <v>24</v>
      </c>
      <c r="AC363">
        <v>4</v>
      </c>
      <c r="AD363">
        <v>2</v>
      </c>
      <c r="AE363">
        <v>80</v>
      </c>
      <c r="AF363">
        <v>0</v>
      </c>
      <c r="AG363">
        <v>12</v>
      </c>
      <c r="AH363">
        <v>4</v>
      </c>
      <c r="AI363">
        <v>2</v>
      </c>
      <c r="AJ363">
        <v>0</v>
      </c>
      <c r="AK363">
        <v>0</v>
      </c>
      <c r="AL363">
        <v>0</v>
      </c>
      <c r="AM363">
        <v>0</v>
      </c>
    </row>
    <row r="364" spans="2:39" x14ac:dyDescent="0.3">
      <c r="B364" s="2" t="s">
        <v>429</v>
      </c>
      <c r="C364" s="2">
        <v>30</v>
      </c>
      <c r="D364" s="2" t="s">
        <v>190</v>
      </c>
      <c r="E364" s="2" t="s">
        <v>49</v>
      </c>
      <c r="F364" s="2" t="s">
        <v>56</v>
      </c>
      <c r="G364" s="2">
        <v>1012</v>
      </c>
      <c r="H364" s="2" t="s">
        <v>42</v>
      </c>
      <c r="I364" s="2">
        <v>5</v>
      </c>
      <c r="J364" s="2">
        <v>4</v>
      </c>
      <c r="K364" s="2" t="s">
        <v>43</v>
      </c>
      <c r="L364" s="2">
        <v>1</v>
      </c>
      <c r="M364" s="2">
        <v>861</v>
      </c>
      <c r="N364" s="2">
        <v>2</v>
      </c>
      <c r="O364" s="2" t="s">
        <v>44</v>
      </c>
      <c r="P364" s="2">
        <v>75</v>
      </c>
      <c r="Q364" s="2">
        <v>2</v>
      </c>
      <c r="R364" s="2">
        <v>1</v>
      </c>
      <c r="S364" s="2" t="s">
        <v>60</v>
      </c>
      <c r="T364" s="2">
        <v>4</v>
      </c>
      <c r="U364" s="2" t="s">
        <v>102</v>
      </c>
      <c r="V364" s="2">
        <v>3761</v>
      </c>
      <c r="W364" s="2" t="s">
        <v>47</v>
      </c>
      <c r="X364" s="2">
        <v>2373</v>
      </c>
      <c r="Y364" s="2">
        <v>9</v>
      </c>
      <c r="Z364" s="2" t="s">
        <v>48</v>
      </c>
      <c r="AA364" s="2" t="s">
        <v>49</v>
      </c>
      <c r="AB364" s="2">
        <v>12</v>
      </c>
      <c r="AC364" s="2">
        <v>3</v>
      </c>
      <c r="AD364" s="2">
        <v>2</v>
      </c>
      <c r="AE364" s="2">
        <v>80</v>
      </c>
      <c r="AF364" s="2">
        <v>1</v>
      </c>
      <c r="AG364" s="2">
        <v>10</v>
      </c>
      <c r="AH364" s="2">
        <v>3</v>
      </c>
      <c r="AI364" s="2">
        <v>2</v>
      </c>
      <c r="AJ364" s="2">
        <v>5</v>
      </c>
      <c r="AK364" s="2">
        <v>4</v>
      </c>
      <c r="AL364" s="2">
        <v>0</v>
      </c>
      <c r="AM364" s="2">
        <v>3</v>
      </c>
    </row>
    <row r="365" spans="2:39" x14ac:dyDescent="0.3">
      <c r="B365" t="s">
        <v>430</v>
      </c>
      <c r="C365">
        <v>30</v>
      </c>
      <c r="D365" t="s">
        <v>190</v>
      </c>
      <c r="E365" t="s">
        <v>49</v>
      </c>
      <c r="F365" t="s">
        <v>41</v>
      </c>
      <c r="G365">
        <v>231</v>
      </c>
      <c r="H365" t="s">
        <v>51</v>
      </c>
      <c r="I365">
        <v>8</v>
      </c>
      <c r="J365">
        <v>2</v>
      </c>
      <c r="K365" t="s">
        <v>73</v>
      </c>
      <c r="L365">
        <v>1</v>
      </c>
      <c r="M365">
        <v>982</v>
      </c>
      <c r="N365">
        <v>3</v>
      </c>
      <c r="O365" t="s">
        <v>44</v>
      </c>
      <c r="P365">
        <v>62</v>
      </c>
      <c r="Q365">
        <v>3</v>
      </c>
      <c r="R365">
        <v>3</v>
      </c>
      <c r="S365" t="s">
        <v>137</v>
      </c>
      <c r="T365">
        <v>3</v>
      </c>
      <c r="U365" t="s">
        <v>102</v>
      </c>
      <c r="V365">
        <v>7264</v>
      </c>
      <c r="W365" t="s">
        <v>163</v>
      </c>
      <c r="X365">
        <v>9977</v>
      </c>
      <c r="Y365">
        <v>5</v>
      </c>
      <c r="Z365" t="s">
        <v>48</v>
      </c>
      <c r="AA365" t="s">
        <v>49</v>
      </c>
      <c r="AB365">
        <v>11</v>
      </c>
      <c r="AC365">
        <v>3</v>
      </c>
      <c r="AD365">
        <v>1</v>
      </c>
      <c r="AE365">
        <v>80</v>
      </c>
      <c r="AF365">
        <v>1</v>
      </c>
      <c r="AG365">
        <v>10</v>
      </c>
      <c r="AH365">
        <v>2</v>
      </c>
      <c r="AI365">
        <v>4</v>
      </c>
      <c r="AJ365">
        <v>8</v>
      </c>
      <c r="AK365">
        <v>4</v>
      </c>
      <c r="AL365">
        <v>7</v>
      </c>
      <c r="AM365">
        <v>7</v>
      </c>
    </row>
    <row r="366" spans="2:39" x14ac:dyDescent="0.3">
      <c r="B366" s="2" t="s">
        <v>431</v>
      </c>
      <c r="C366" s="2">
        <v>30</v>
      </c>
      <c r="D366" s="2" t="s">
        <v>190</v>
      </c>
      <c r="E366" s="2" t="s">
        <v>40</v>
      </c>
      <c r="F366" s="2" t="s">
        <v>41</v>
      </c>
      <c r="G366" s="2">
        <v>138</v>
      </c>
      <c r="H366" s="2" t="s">
        <v>42</v>
      </c>
      <c r="I366" s="2">
        <v>22</v>
      </c>
      <c r="J366" s="2">
        <v>3</v>
      </c>
      <c r="K366" s="2" t="s">
        <v>43</v>
      </c>
      <c r="L366" s="2">
        <v>1</v>
      </c>
      <c r="M366" s="2">
        <v>1004</v>
      </c>
      <c r="N366" s="2">
        <v>1</v>
      </c>
      <c r="O366" s="2" t="s">
        <v>53</v>
      </c>
      <c r="P366" s="2">
        <v>48</v>
      </c>
      <c r="Q366" s="2">
        <v>3</v>
      </c>
      <c r="R366" s="2">
        <v>1</v>
      </c>
      <c r="S366" s="2" t="s">
        <v>60</v>
      </c>
      <c r="T366" s="2">
        <v>3</v>
      </c>
      <c r="U366" s="2" t="s">
        <v>105</v>
      </c>
      <c r="V366" s="2">
        <v>2132</v>
      </c>
      <c r="W366" s="2" t="s">
        <v>47</v>
      </c>
      <c r="X366" s="2">
        <v>11539</v>
      </c>
      <c r="Y366" s="2">
        <v>4</v>
      </c>
      <c r="Z366" s="2" t="s">
        <v>48</v>
      </c>
      <c r="AA366" s="2" t="s">
        <v>40</v>
      </c>
      <c r="AB366" s="2">
        <v>11</v>
      </c>
      <c r="AC366" s="2">
        <v>3</v>
      </c>
      <c r="AD366" s="2">
        <v>2</v>
      </c>
      <c r="AE366" s="2">
        <v>80</v>
      </c>
      <c r="AF366" s="2">
        <v>0</v>
      </c>
      <c r="AG366" s="2">
        <v>7</v>
      </c>
      <c r="AH366" s="2">
        <v>2</v>
      </c>
      <c r="AI366" s="2">
        <v>3</v>
      </c>
      <c r="AJ366" s="2">
        <v>5</v>
      </c>
      <c r="AK366" s="2">
        <v>2</v>
      </c>
      <c r="AL366" s="2">
        <v>0</v>
      </c>
      <c r="AM366" s="2">
        <v>1</v>
      </c>
    </row>
    <row r="367" spans="2:39" x14ac:dyDescent="0.3">
      <c r="B367" t="s">
        <v>432</v>
      </c>
      <c r="C367">
        <v>30</v>
      </c>
      <c r="D367" t="s">
        <v>190</v>
      </c>
      <c r="E367" t="s">
        <v>49</v>
      </c>
      <c r="F367" t="s">
        <v>41</v>
      </c>
      <c r="G367">
        <v>153</v>
      </c>
      <c r="H367" t="s">
        <v>42</v>
      </c>
      <c r="I367">
        <v>8</v>
      </c>
      <c r="J367">
        <v>2</v>
      </c>
      <c r="K367" t="s">
        <v>43</v>
      </c>
      <c r="L367">
        <v>1</v>
      </c>
      <c r="M367">
        <v>1015</v>
      </c>
      <c r="N367">
        <v>2</v>
      </c>
      <c r="O367" t="s">
        <v>53</v>
      </c>
      <c r="P367">
        <v>73</v>
      </c>
      <c r="Q367">
        <v>4</v>
      </c>
      <c r="R367">
        <v>3</v>
      </c>
      <c r="S367" t="s">
        <v>252</v>
      </c>
      <c r="T367">
        <v>1</v>
      </c>
      <c r="U367" t="s">
        <v>105</v>
      </c>
      <c r="V367">
        <v>11416</v>
      </c>
      <c r="W367" t="s">
        <v>253</v>
      </c>
      <c r="X367">
        <v>17802</v>
      </c>
      <c r="Y367">
        <v>0</v>
      </c>
      <c r="Z367" t="s">
        <v>48</v>
      </c>
      <c r="AA367" t="s">
        <v>40</v>
      </c>
      <c r="AB367">
        <v>12</v>
      </c>
      <c r="AC367">
        <v>3</v>
      </c>
      <c r="AD367">
        <v>3</v>
      </c>
      <c r="AE367">
        <v>80</v>
      </c>
      <c r="AF367">
        <v>3</v>
      </c>
      <c r="AG367">
        <v>9</v>
      </c>
      <c r="AH367">
        <v>4</v>
      </c>
      <c r="AI367">
        <v>2</v>
      </c>
      <c r="AJ367">
        <v>8</v>
      </c>
      <c r="AK367">
        <v>7</v>
      </c>
      <c r="AL367">
        <v>1</v>
      </c>
      <c r="AM367">
        <v>7</v>
      </c>
    </row>
    <row r="368" spans="2:39" x14ac:dyDescent="0.3">
      <c r="B368" s="2" t="s">
        <v>433</v>
      </c>
      <c r="C368" s="2">
        <v>30</v>
      </c>
      <c r="D368" s="2" t="s">
        <v>190</v>
      </c>
      <c r="E368" s="2" t="s">
        <v>40</v>
      </c>
      <c r="F368" s="2" t="s">
        <v>56</v>
      </c>
      <c r="G368" s="2">
        <v>109</v>
      </c>
      <c r="H368" s="2" t="s">
        <v>42</v>
      </c>
      <c r="I368" s="2">
        <v>5</v>
      </c>
      <c r="J368" s="2">
        <v>3</v>
      </c>
      <c r="K368" s="2" t="s">
        <v>52</v>
      </c>
      <c r="L368" s="2">
        <v>1</v>
      </c>
      <c r="M368" s="2">
        <v>1017</v>
      </c>
      <c r="N368" s="2">
        <v>2</v>
      </c>
      <c r="O368" s="2" t="s">
        <v>53</v>
      </c>
      <c r="P368" s="2">
        <v>60</v>
      </c>
      <c r="Q368" s="2">
        <v>3</v>
      </c>
      <c r="R368" s="2">
        <v>1</v>
      </c>
      <c r="S368" s="2" t="s">
        <v>45</v>
      </c>
      <c r="T368" s="2">
        <v>2</v>
      </c>
      <c r="U368" s="2" t="s">
        <v>46</v>
      </c>
      <c r="V368" s="2">
        <v>2422</v>
      </c>
      <c r="W368" s="2" t="s">
        <v>47</v>
      </c>
      <c r="X368" s="2">
        <v>25725</v>
      </c>
      <c r="Y368" s="2">
        <v>0</v>
      </c>
      <c r="Z368" s="2" t="s">
        <v>48</v>
      </c>
      <c r="AA368" s="2" t="s">
        <v>49</v>
      </c>
      <c r="AB368" s="2">
        <v>17</v>
      </c>
      <c r="AC368" s="2">
        <v>3</v>
      </c>
      <c r="AD368" s="2">
        <v>1</v>
      </c>
      <c r="AE368" s="2">
        <v>80</v>
      </c>
      <c r="AF368" s="2">
        <v>0</v>
      </c>
      <c r="AG368" s="2">
        <v>4</v>
      </c>
      <c r="AH368" s="2">
        <v>3</v>
      </c>
      <c r="AI368" s="2">
        <v>3</v>
      </c>
      <c r="AJ368" s="2">
        <v>3</v>
      </c>
      <c r="AK368" s="2">
        <v>2</v>
      </c>
      <c r="AL368" s="2">
        <v>1</v>
      </c>
      <c r="AM368" s="2">
        <v>2</v>
      </c>
    </row>
    <row r="369" spans="2:39" x14ac:dyDescent="0.3">
      <c r="B369" t="s">
        <v>434</v>
      </c>
      <c r="C369">
        <v>30</v>
      </c>
      <c r="D369" t="s">
        <v>190</v>
      </c>
      <c r="E369" t="s">
        <v>49</v>
      </c>
      <c r="F369" t="s">
        <v>41</v>
      </c>
      <c r="G369">
        <v>1176</v>
      </c>
      <c r="H369" t="s">
        <v>42</v>
      </c>
      <c r="I369">
        <v>20</v>
      </c>
      <c r="J369">
        <v>3</v>
      </c>
      <c r="K369" t="s">
        <v>73</v>
      </c>
      <c r="L369">
        <v>1</v>
      </c>
      <c r="M369">
        <v>1084</v>
      </c>
      <c r="N369">
        <v>3</v>
      </c>
      <c r="O369" t="s">
        <v>44</v>
      </c>
      <c r="P369">
        <v>85</v>
      </c>
      <c r="Q369">
        <v>3</v>
      </c>
      <c r="R369">
        <v>2</v>
      </c>
      <c r="S369" t="s">
        <v>112</v>
      </c>
      <c r="T369">
        <v>1</v>
      </c>
      <c r="U369" t="s">
        <v>105</v>
      </c>
      <c r="V369">
        <v>9957</v>
      </c>
      <c r="W369" t="s">
        <v>163</v>
      </c>
      <c r="X369">
        <v>9096</v>
      </c>
      <c r="Y369">
        <v>0</v>
      </c>
      <c r="Z369" t="s">
        <v>48</v>
      </c>
      <c r="AA369" t="s">
        <v>49</v>
      </c>
      <c r="AB369">
        <v>15</v>
      </c>
      <c r="AC369">
        <v>3</v>
      </c>
      <c r="AD369">
        <v>3</v>
      </c>
      <c r="AE369">
        <v>80</v>
      </c>
      <c r="AF369">
        <v>1</v>
      </c>
      <c r="AG369">
        <v>7</v>
      </c>
      <c r="AH369">
        <v>1</v>
      </c>
      <c r="AI369">
        <v>2</v>
      </c>
      <c r="AJ369">
        <v>6</v>
      </c>
      <c r="AK369">
        <v>2</v>
      </c>
      <c r="AL369">
        <v>0</v>
      </c>
      <c r="AM369">
        <v>2</v>
      </c>
    </row>
    <row r="370" spans="2:39" x14ac:dyDescent="0.3">
      <c r="B370" s="2" t="s">
        <v>435</v>
      </c>
      <c r="C370" s="2">
        <v>30</v>
      </c>
      <c r="D370" s="2" t="s">
        <v>190</v>
      </c>
      <c r="E370" s="2" t="s">
        <v>49</v>
      </c>
      <c r="F370" s="2" t="s">
        <v>41</v>
      </c>
      <c r="G370" s="2">
        <v>852</v>
      </c>
      <c r="H370" s="2" t="s">
        <v>51</v>
      </c>
      <c r="I370" s="2">
        <v>10</v>
      </c>
      <c r="J370" s="2">
        <v>3</v>
      </c>
      <c r="K370" s="2" t="s">
        <v>57</v>
      </c>
      <c r="L370" s="2">
        <v>1</v>
      </c>
      <c r="M370" s="2">
        <v>1179</v>
      </c>
      <c r="N370" s="2">
        <v>3</v>
      </c>
      <c r="O370" s="2" t="s">
        <v>44</v>
      </c>
      <c r="P370" s="2">
        <v>72</v>
      </c>
      <c r="Q370" s="2">
        <v>2</v>
      </c>
      <c r="R370" s="2">
        <v>2</v>
      </c>
      <c r="S370" s="2" t="s">
        <v>137</v>
      </c>
      <c r="T370" s="2">
        <v>3</v>
      </c>
      <c r="U370" s="2" t="s">
        <v>105</v>
      </c>
      <c r="V370" s="2">
        <v>6578</v>
      </c>
      <c r="W370" s="2" t="s">
        <v>163</v>
      </c>
      <c r="X370" s="2">
        <v>2706</v>
      </c>
      <c r="Y370" s="2">
        <v>1</v>
      </c>
      <c r="Z370" s="2" t="s">
        <v>48</v>
      </c>
      <c r="AA370" s="2" t="s">
        <v>49</v>
      </c>
      <c r="AB370" s="2">
        <v>18</v>
      </c>
      <c r="AC370" s="2">
        <v>3</v>
      </c>
      <c r="AD370" s="2">
        <v>1</v>
      </c>
      <c r="AE370" s="2">
        <v>80</v>
      </c>
      <c r="AF370" s="2">
        <v>1</v>
      </c>
      <c r="AG370" s="2">
        <v>10</v>
      </c>
      <c r="AH370" s="2">
        <v>3</v>
      </c>
      <c r="AI370" s="2">
        <v>3</v>
      </c>
      <c r="AJ370" s="2">
        <v>10</v>
      </c>
      <c r="AK370" s="2">
        <v>3</v>
      </c>
      <c r="AL370" s="2">
        <v>1</v>
      </c>
      <c r="AM370" s="2">
        <v>4</v>
      </c>
    </row>
    <row r="371" spans="2:39" x14ac:dyDescent="0.3">
      <c r="B371" t="s">
        <v>436</v>
      </c>
      <c r="C371">
        <v>30</v>
      </c>
      <c r="D371" t="s">
        <v>190</v>
      </c>
      <c r="E371" t="s">
        <v>49</v>
      </c>
      <c r="F371" t="s">
        <v>41</v>
      </c>
      <c r="G371">
        <v>1329</v>
      </c>
      <c r="H371" t="s">
        <v>51</v>
      </c>
      <c r="I371">
        <v>29</v>
      </c>
      <c r="J371">
        <v>4</v>
      </c>
      <c r="K371" t="s">
        <v>43</v>
      </c>
      <c r="L371">
        <v>1</v>
      </c>
      <c r="M371">
        <v>1211</v>
      </c>
      <c r="N371">
        <v>3</v>
      </c>
      <c r="O371" t="s">
        <v>44</v>
      </c>
      <c r="P371">
        <v>61</v>
      </c>
      <c r="Q371">
        <v>3</v>
      </c>
      <c r="R371">
        <v>2</v>
      </c>
      <c r="S371" t="s">
        <v>137</v>
      </c>
      <c r="T371">
        <v>1</v>
      </c>
      <c r="U371" t="s">
        <v>102</v>
      </c>
      <c r="V371">
        <v>4115</v>
      </c>
      <c r="W371" t="s">
        <v>47</v>
      </c>
      <c r="X371">
        <v>13192</v>
      </c>
      <c r="Y371">
        <v>8</v>
      </c>
      <c r="Z371" t="s">
        <v>48</v>
      </c>
      <c r="AA371" t="s">
        <v>49</v>
      </c>
      <c r="AB371">
        <v>19</v>
      </c>
      <c r="AC371">
        <v>3</v>
      </c>
      <c r="AD371">
        <v>3</v>
      </c>
      <c r="AE371">
        <v>80</v>
      </c>
      <c r="AF371">
        <v>3</v>
      </c>
      <c r="AG371">
        <v>8</v>
      </c>
      <c r="AH371">
        <v>3</v>
      </c>
      <c r="AI371">
        <v>3</v>
      </c>
      <c r="AJ371">
        <v>4</v>
      </c>
      <c r="AK371">
        <v>3</v>
      </c>
      <c r="AL371">
        <v>0</v>
      </c>
      <c r="AM371">
        <v>3</v>
      </c>
    </row>
    <row r="372" spans="2:39" x14ac:dyDescent="0.3">
      <c r="B372" s="2" t="s">
        <v>437</v>
      </c>
      <c r="C372" s="2">
        <v>30</v>
      </c>
      <c r="D372" s="2" t="s">
        <v>190</v>
      </c>
      <c r="E372" s="2" t="s">
        <v>49</v>
      </c>
      <c r="F372" s="2" t="s">
        <v>41</v>
      </c>
      <c r="G372" s="2">
        <v>853</v>
      </c>
      <c r="H372" s="2" t="s">
        <v>42</v>
      </c>
      <c r="I372" s="2">
        <v>7</v>
      </c>
      <c r="J372" s="2">
        <v>4</v>
      </c>
      <c r="K372" s="2" t="s">
        <v>43</v>
      </c>
      <c r="L372" s="2">
        <v>1</v>
      </c>
      <c r="M372" s="2">
        <v>1224</v>
      </c>
      <c r="N372" s="2">
        <v>3</v>
      </c>
      <c r="O372" s="2" t="s">
        <v>44</v>
      </c>
      <c r="P372" s="2">
        <v>49</v>
      </c>
      <c r="Q372" s="2">
        <v>3</v>
      </c>
      <c r="R372" s="2">
        <v>2</v>
      </c>
      <c r="S372" s="2" t="s">
        <v>45</v>
      </c>
      <c r="T372" s="2">
        <v>3</v>
      </c>
      <c r="U372" s="2" t="s">
        <v>102</v>
      </c>
      <c r="V372" s="2">
        <v>3491</v>
      </c>
      <c r="W372" s="2" t="s">
        <v>47</v>
      </c>
      <c r="X372" s="2">
        <v>11309</v>
      </c>
      <c r="Y372" s="2">
        <v>1</v>
      </c>
      <c r="Z372" s="2" t="s">
        <v>48</v>
      </c>
      <c r="AA372" s="2" t="s">
        <v>49</v>
      </c>
      <c r="AB372" s="2">
        <v>13</v>
      </c>
      <c r="AC372" s="2">
        <v>3</v>
      </c>
      <c r="AD372" s="2">
        <v>1</v>
      </c>
      <c r="AE372" s="2">
        <v>80</v>
      </c>
      <c r="AF372" s="2">
        <v>3</v>
      </c>
      <c r="AG372" s="2">
        <v>10</v>
      </c>
      <c r="AH372" s="2">
        <v>4</v>
      </c>
      <c r="AI372" s="2">
        <v>2</v>
      </c>
      <c r="AJ372" s="2">
        <v>10</v>
      </c>
      <c r="AK372" s="2">
        <v>7</v>
      </c>
      <c r="AL372" s="2">
        <v>8</v>
      </c>
      <c r="AM372" s="2">
        <v>9</v>
      </c>
    </row>
    <row r="373" spans="2:39" x14ac:dyDescent="0.3">
      <c r="B373" t="s">
        <v>438</v>
      </c>
      <c r="C373">
        <v>30</v>
      </c>
      <c r="D373" t="s">
        <v>190</v>
      </c>
      <c r="E373" t="s">
        <v>49</v>
      </c>
      <c r="F373" t="s">
        <v>41</v>
      </c>
      <c r="G373">
        <v>1465</v>
      </c>
      <c r="H373" t="s">
        <v>42</v>
      </c>
      <c r="I373">
        <v>1</v>
      </c>
      <c r="J373">
        <v>3</v>
      </c>
      <c r="K373" t="s">
        <v>52</v>
      </c>
      <c r="L373">
        <v>1</v>
      </c>
      <c r="M373">
        <v>1241</v>
      </c>
      <c r="N373">
        <v>4</v>
      </c>
      <c r="O373" t="s">
        <v>44</v>
      </c>
      <c r="P373">
        <v>63</v>
      </c>
      <c r="Q373">
        <v>3</v>
      </c>
      <c r="R373">
        <v>1</v>
      </c>
      <c r="S373" t="s">
        <v>60</v>
      </c>
      <c r="T373">
        <v>2</v>
      </c>
      <c r="U373" t="s">
        <v>105</v>
      </c>
      <c r="V373">
        <v>3579</v>
      </c>
      <c r="W373" t="s">
        <v>47</v>
      </c>
      <c r="X373">
        <v>9369</v>
      </c>
      <c r="Y373">
        <v>0</v>
      </c>
      <c r="Z373" t="s">
        <v>48</v>
      </c>
      <c r="AA373" t="s">
        <v>40</v>
      </c>
      <c r="AB373">
        <v>21</v>
      </c>
      <c r="AC373">
        <v>4</v>
      </c>
      <c r="AD373">
        <v>1</v>
      </c>
      <c r="AE373">
        <v>80</v>
      </c>
      <c r="AF373">
        <v>1</v>
      </c>
      <c r="AG373">
        <v>12</v>
      </c>
      <c r="AH373">
        <v>2</v>
      </c>
      <c r="AI373">
        <v>3</v>
      </c>
      <c r="AJ373">
        <v>11</v>
      </c>
      <c r="AK373">
        <v>9</v>
      </c>
      <c r="AL373">
        <v>5</v>
      </c>
      <c r="AM373">
        <v>7</v>
      </c>
    </row>
    <row r="374" spans="2:39" x14ac:dyDescent="0.3">
      <c r="B374" s="2" t="s">
        <v>439</v>
      </c>
      <c r="C374" s="2">
        <v>30</v>
      </c>
      <c r="D374" s="2" t="s">
        <v>190</v>
      </c>
      <c r="E374" s="2" t="s">
        <v>49</v>
      </c>
      <c r="F374" s="2" t="s">
        <v>59</v>
      </c>
      <c r="G374" s="2">
        <v>879</v>
      </c>
      <c r="H374" s="2" t="s">
        <v>42</v>
      </c>
      <c r="I374" s="2">
        <v>9</v>
      </c>
      <c r="J374" s="2">
        <v>2</v>
      </c>
      <c r="K374" s="2" t="s">
        <v>52</v>
      </c>
      <c r="L374" s="2">
        <v>1</v>
      </c>
      <c r="M374" s="2">
        <v>1298</v>
      </c>
      <c r="N374" s="2">
        <v>3</v>
      </c>
      <c r="O374" s="2" t="s">
        <v>53</v>
      </c>
      <c r="P374" s="2">
        <v>72</v>
      </c>
      <c r="Q374" s="2">
        <v>3</v>
      </c>
      <c r="R374" s="2">
        <v>2</v>
      </c>
      <c r="S374" s="2" t="s">
        <v>112</v>
      </c>
      <c r="T374" s="2">
        <v>3</v>
      </c>
      <c r="U374" s="2" t="s">
        <v>46</v>
      </c>
      <c r="V374" s="2">
        <v>4695</v>
      </c>
      <c r="W374" s="2" t="s">
        <v>47</v>
      </c>
      <c r="X374" s="2">
        <v>12858</v>
      </c>
      <c r="Y374" s="2">
        <v>7</v>
      </c>
      <c r="Z374" s="2" t="s">
        <v>48</v>
      </c>
      <c r="AA374" s="2" t="s">
        <v>40</v>
      </c>
      <c r="AB374" s="2">
        <v>18</v>
      </c>
      <c r="AC374" s="2">
        <v>3</v>
      </c>
      <c r="AD374" s="2">
        <v>3</v>
      </c>
      <c r="AE374" s="2">
        <v>80</v>
      </c>
      <c r="AF374" s="2">
        <v>0</v>
      </c>
      <c r="AG374" s="2">
        <v>10</v>
      </c>
      <c r="AH374" s="2">
        <v>3</v>
      </c>
      <c r="AI374" s="2">
        <v>3</v>
      </c>
      <c r="AJ374" s="2">
        <v>8</v>
      </c>
      <c r="AK374" s="2">
        <v>4</v>
      </c>
      <c r="AL374" s="2">
        <v>1</v>
      </c>
      <c r="AM374" s="2">
        <v>7</v>
      </c>
    </row>
    <row r="375" spans="2:39" x14ac:dyDescent="0.3">
      <c r="B375" t="s">
        <v>440</v>
      </c>
      <c r="C375">
        <v>30</v>
      </c>
      <c r="D375" t="s">
        <v>190</v>
      </c>
      <c r="E375" t="s">
        <v>49</v>
      </c>
      <c r="F375" t="s">
        <v>41</v>
      </c>
      <c r="G375">
        <v>1138</v>
      </c>
      <c r="H375" t="s">
        <v>42</v>
      </c>
      <c r="I375">
        <v>6</v>
      </c>
      <c r="J375">
        <v>3</v>
      </c>
      <c r="K375" t="s">
        <v>68</v>
      </c>
      <c r="L375">
        <v>1</v>
      </c>
      <c r="M375">
        <v>1311</v>
      </c>
      <c r="N375">
        <v>1</v>
      </c>
      <c r="O375" t="s">
        <v>53</v>
      </c>
      <c r="P375">
        <v>48</v>
      </c>
      <c r="Q375">
        <v>2</v>
      </c>
      <c r="R375">
        <v>2</v>
      </c>
      <c r="S375" t="s">
        <v>45</v>
      </c>
      <c r="T375">
        <v>4</v>
      </c>
      <c r="U375" t="s">
        <v>105</v>
      </c>
      <c r="V375">
        <v>4627</v>
      </c>
      <c r="W375" t="s">
        <v>47</v>
      </c>
      <c r="X375">
        <v>23631</v>
      </c>
      <c r="Y375">
        <v>0</v>
      </c>
      <c r="Z375" t="s">
        <v>48</v>
      </c>
      <c r="AA375" t="s">
        <v>49</v>
      </c>
      <c r="AB375">
        <v>12</v>
      </c>
      <c r="AC375">
        <v>3</v>
      </c>
      <c r="AD375">
        <v>1</v>
      </c>
      <c r="AE375">
        <v>80</v>
      </c>
      <c r="AF375">
        <v>1</v>
      </c>
      <c r="AG375">
        <v>10</v>
      </c>
      <c r="AH375">
        <v>6</v>
      </c>
      <c r="AI375">
        <v>3</v>
      </c>
      <c r="AJ375">
        <v>9</v>
      </c>
      <c r="AK375">
        <v>2</v>
      </c>
      <c r="AL375">
        <v>6</v>
      </c>
      <c r="AM375">
        <v>7</v>
      </c>
    </row>
    <row r="376" spans="2:39" x14ac:dyDescent="0.3">
      <c r="B376" s="2" t="s">
        <v>441</v>
      </c>
      <c r="C376" s="2">
        <v>30</v>
      </c>
      <c r="D376" s="2" t="s">
        <v>190</v>
      </c>
      <c r="E376" s="2" t="s">
        <v>49</v>
      </c>
      <c r="F376" s="2" t="s">
        <v>41</v>
      </c>
      <c r="G376" s="2">
        <v>634</v>
      </c>
      <c r="H376" s="2" t="s">
        <v>42</v>
      </c>
      <c r="I376" s="2">
        <v>17</v>
      </c>
      <c r="J376" s="2">
        <v>4</v>
      </c>
      <c r="K376" s="2" t="s">
        <v>52</v>
      </c>
      <c r="L376" s="2">
        <v>1</v>
      </c>
      <c r="M376" s="2">
        <v>1321</v>
      </c>
      <c r="N376" s="2">
        <v>2</v>
      </c>
      <c r="O376" s="2" t="s">
        <v>53</v>
      </c>
      <c r="P376" s="2">
        <v>95</v>
      </c>
      <c r="Q376" s="2">
        <v>3</v>
      </c>
      <c r="R376" s="2">
        <v>3</v>
      </c>
      <c r="S376" s="2" t="s">
        <v>442</v>
      </c>
      <c r="T376" s="2">
        <v>1</v>
      </c>
      <c r="U376" s="2" t="s">
        <v>105</v>
      </c>
      <c r="V376" s="2">
        <v>11916</v>
      </c>
      <c r="W376" s="2" t="s">
        <v>253</v>
      </c>
      <c r="X376" s="2">
        <v>25927</v>
      </c>
      <c r="Y376" s="2">
        <v>1</v>
      </c>
      <c r="Z376" s="2" t="s">
        <v>48</v>
      </c>
      <c r="AA376" s="2" t="s">
        <v>40</v>
      </c>
      <c r="AB376" s="2">
        <v>23</v>
      </c>
      <c r="AC376" s="2">
        <v>4</v>
      </c>
      <c r="AD376" s="2">
        <v>4</v>
      </c>
      <c r="AE376" s="2">
        <v>80</v>
      </c>
      <c r="AF376" s="2">
        <v>2</v>
      </c>
      <c r="AG376" s="2">
        <v>9</v>
      </c>
      <c r="AH376" s="2">
        <v>2</v>
      </c>
      <c r="AI376" s="2">
        <v>3</v>
      </c>
      <c r="AJ376" s="2">
        <v>9</v>
      </c>
      <c r="AK376" s="2">
        <v>1</v>
      </c>
      <c r="AL376" s="2">
        <v>0</v>
      </c>
      <c r="AM376" s="2">
        <v>8</v>
      </c>
    </row>
    <row r="377" spans="2:39" x14ac:dyDescent="0.3">
      <c r="B377" t="s">
        <v>443</v>
      </c>
      <c r="C377">
        <v>30</v>
      </c>
      <c r="D377" t="s">
        <v>190</v>
      </c>
      <c r="E377" t="s">
        <v>49</v>
      </c>
      <c r="F377" t="s">
        <v>41</v>
      </c>
      <c r="G377">
        <v>855</v>
      </c>
      <c r="H377" t="s">
        <v>51</v>
      </c>
      <c r="I377">
        <v>7</v>
      </c>
      <c r="J377">
        <v>4</v>
      </c>
      <c r="K377" t="s">
        <v>57</v>
      </c>
      <c r="L377">
        <v>1</v>
      </c>
      <c r="M377">
        <v>1428</v>
      </c>
      <c r="N377">
        <v>4</v>
      </c>
      <c r="O377" t="s">
        <v>53</v>
      </c>
      <c r="P377">
        <v>73</v>
      </c>
      <c r="Q377">
        <v>3</v>
      </c>
      <c r="R377">
        <v>2</v>
      </c>
      <c r="S377" t="s">
        <v>137</v>
      </c>
      <c r="T377">
        <v>1</v>
      </c>
      <c r="U377" t="s">
        <v>102</v>
      </c>
      <c r="V377">
        <v>4779</v>
      </c>
      <c r="W377" t="s">
        <v>47</v>
      </c>
      <c r="X377">
        <v>12761</v>
      </c>
      <c r="Y377">
        <v>7</v>
      </c>
      <c r="Z377" t="s">
        <v>48</v>
      </c>
      <c r="AA377" t="s">
        <v>49</v>
      </c>
      <c r="AB377">
        <v>14</v>
      </c>
      <c r="AC377">
        <v>3</v>
      </c>
      <c r="AD377">
        <v>2</v>
      </c>
      <c r="AE377">
        <v>80</v>
      </c>
      <c r="AF377">
        <v>2</v>
      </c>
      <c r="AG377">
        <v>8</v>
      </c>
      <c r="AH377">
        <v>3</v>
      </c>
      <c r="AI377">
        <v>3</v>
      </c>
      <c r="AJ377">
        <v>3</v>
      </c>
      <c r="AK377">
        <v>2</v>
      </c>
      <c r="AL377">
        <v>0</v>
      </c>
      <c r="AM377">
        <v>2</v>
      </c>
    </row>
    <row r="378" spans="2:39" x14ac:dyDescent="0.3">
      <c r="B378" s="2" t="s">
        <v>444</v>
      </c>
      <c r="C378" s="2">
        <v>30</v>
      </c>
      <c r="D378" s="2" t="s">
        <v>190</v>
      </c>
      <c r="E378" s="2" t="s">
        <v>49</v>
      </c>
      <c r="F378" s="2" t="s">
        <v>41</v>
      </c>
      <c r="G378" s="2">
        <v>1358</v>
      </c>
      <c r="H378" s="2" t="s">
        <v>51</v>
      </c>
      <c r="I378" s="2">
        <v>16</v>
      </c>
      <c r="J378" s="2">
        <v>1</v>
      </c>
      <c r="K378" s="2" t="s">
        <v>43</v>
      </c>
      <c r="L378" s="2">
        <v>1</v>
      </c>
      <c r="M378" s="2">
        <v>1479</v>
      </c>
      <c r="N378" s="2">
        <v>4</v>
      </c>
      <c r="O378" s="2" t="s">
        <v>44</v>
      </c>
      <c r="P378" s="2">
        <v>96</v>
      </c>
      <c r="Q378" s="2">
        <v>3</v>
      </c>
      <c r="R378" s="2">
        <v>2</v>
      </c>
      <c r="S378" s="2" t="s">
        <v>137</v>
      </c>
      <c r="T378" s="2">
        <v>3</v>
      </c>
      <c r="U378" s="2" t="s">
        <v>105</v>
      </c>
      <c r="V378" s="2">
        <v>5301</v>
      </c>
      <c r="W378" s="2" t="s">
        <v>163</v>
      </c>
      <c r="X378" s="2">
        <v>2939</v>
      </c>
      <c r="Y378" s="2">
        <v>8</v>
      </c>
      <c r="Z378" s="2" t="s">
        <v>48</v>
      </c>
      <c r="AA378" s="2" t="s">
        <v>49</v>
      </c>
      <c r="AB378" s="2">
        <v>15</v>
      </c>
      <c r="AC378" s="2">
        <v>3</v>
      </c>
      <c r="AD378" s="2">
        <v>3</v>
      </c>
      <c r="AE378" s="2">
        <v>80</v>
      </c>
      <c r="AF378" s="2">
        <v>2</v>
      </c>
      <c r="AG378" s="2">
        <v>4</v>
      </c>
      <c r="AH378" s="2">
        <v>2</v>
      </c>
      <c r="AI378" s="2">
        <v>2</v>
      </c>
      <c r="AJ378" s="2">
        <v>2</v>
      </c>
      <c r="AK378" s="2">
        <v>1</v>
      </c>
      <c r="AL378" s="2">
        <v>2</v>
      </c>
      <c r="AM378" s="2">
        <v>2</v>
      </c>
    </row>
    <row r="379" spans="2:39" x14ac:dyDescent="0.3">
      <c r="B379" t="s">
        <v>445</v>
      </c>
      <c r="C379">
        <v>30</v>
      </c>
      <c r="D379" t="s">
        <v>190</v>
      </c>
      <c r="E379" t="s">
        <v>49</v>
      </c>
      <c r="F379" t="s">
        <v>59</v>
      </c>
      <c r="G379">
        <v>990</v>
      </c>
      <c r="H379" t="s">
        <v>42</v>
      </c>
      <c r="I379">
        <v>7</v>
      </c>
      <c r="J379">
        <v>3</v>
      </c>
      <c r="K379" t="s">
        <v>68</v>
      </c>
      <c r="L379">
        <v>1</v>
      </c>
      <c r="M379">
        <v>1482</v>
      </c>
      <c r="N379">
        <v>3</v>
      </c>
      <c r="O379" t="s">
        <v>44</v>
      </c>
      <c r="P379">
        <v>64</v>
      </c>
      <c r="Q379">
        <v>3</v>
      </c>
      <c r="R379">
        <v>1</v>
      </c>
      <c r="S379" t="s">
        <v>60</v>
      </c>
      <c r="T379">
        <v>3</v>
      </c>
      <c r="U379" t="s">
        <v>102</v>
      </c>
      <c r="V379">
        <v>1274</v>
      </c>
      <c r="W379" t="s">
        <v>47</v>
      </c>
      <c r="X379">
        <v>7152</v>
      </c>
      <c r="Y379">
        <v>1</v>
      </c>
      <c r="Z379" t="s">
        <v>48</v>
      </c>
      <c r="AA379" t="s">
        <v>49</v>
      </c>
      <c r="AB379">
        <v>13</v>
      </c>
      <c r="AC379">
        <v>3</v>
      </c>
      <c r="AD379">
        <v>2</v>
      </c>
      <c r="AE379">
        <v>80</v>
      </c>
      <c r="AF379">
        <v>2</v>
      </c>
      <c r="AG379">
        <v>1</v>
      </c>
      <c r="AH379">
        <v>2</v>
      </c>
      <c r="AI379">
        <v>2</v>
      </c>
      <c r="AJ379">
        <v>1</v>
      </c>
      <c r="AK379">
        <v>0</v>
      </c>
      <c r="AL379">
        <v>0</v>
      </c>
      <c r="AM379">
        <v>0</v>
      </c>
    </row>
    <row r="380" spans="2:39" x14ac:dyDescent="0.3">
      <c r="B380" s="2" t="s">
        <v>446</v>
      </c>
      <c r="C380" s="2">
        <v>30</v>
      </c>
      <c r="D380" s="2" t="s">
        <v>190</v>
      </c>
      <c r="E380" s="2" t="s">
        <v>49</v>
      </c>
      <c r="F380" s="2" t="s">
        <v>41</v>
      </c>
      <c r="G380" s="2">
        <v>330</v>
      </c>
      <c r="H380" s="2" t="s">
        <v>71</v>
      </c>
      <c r="I380" s="2">
        <v>1</v>
      </c>
      <c r="J380" s="2">
        <v>3</v>
      </c>
      <c r="K380" s="2" t="s">
        <v>43</v>
      </c>
      <c r="L380" s="2">
        <v>1</v>
      </c>
      <c r="M380" s="2">
        <v>1499</v>
      </c>
      <c r="N380" s="2">
        <v>3</v>
      </c>
      <c r="O380" s="2" t="s">
        <v>44</v>
      </c>
      <c r="P380" s="2">
        <v>46</v>
      </c>
      <c r="Q380" s="2">
        <v>3</v>
      </c>
      <c r="R380" s="2">
        <v>1</v>
      </c>
      <c r="S380" s="2" t="s">
        <v>71</v>
      </c>
      <c r="T380" s="2">
        <v>3</v>
      </c>
      <c r="U380" s="2" t="s">
        <v>102</v>
      </c>
      <c r="V380" s="2">
        <v>2064</v>
      </c>
      <c r="W380" s="2" t="s">
        <v>47</v>
      </c>
      <c r="X380" s="2">
        <v>15428</v>
      </c>
      <c r="Y380" s="2">
        <v>0</v>
      </c>
      <c r="Z380" s="2" t="s">
        <v>48</v>
      </c>
      <c r="AA380" s="2" t="s">
        <v>49</v>
      </c>
      <c r="AB380" s="2">
        <v>21</v>
      </c>
      <c r="AC380" s="2">
        <v>4</v>
      </c>
      <c r="AD380" s="2">
        <v>1</v>
      </c>
      <c r="AE380" s="2">
        <v>80</v>
      </c>
      <c r="AF380" s="2">
        <v>1</v>
      </c>
      <c r="AG380" s="2">
        <v>6</v>
      </c>
      <c r="AH380" s="2">
        <v>3</v>
      </c>
      <c r="AI380" s="2">
        <v>4</v>
      </c>
      <c r="AJ380" s="2">
        <v>5</v>
      </c>
      <c r="AK380" s="2">
        <v>3</v>
      </c>
      <c r="AL380" s="2">
        <v>1</v>
      </c>
      <c r="AM380" s="2">
        <v>3</v>
      </c>
    </row>
    <row r="381" spans="2:39" x14ac:dyDescent="0.3">
      <c r="B381" t="s">
        <v>447</v>
      </c>
      <c r="C381">
        <v>30</v>
      </c>
      <c r="D381" t="s">
        <v>190</v>
      </c>
      <c r="E381" t="s">
        <v>40</v>
      </c>
      <c r="F381" t="s">
        <v>41</v>
      </c>
      <c r="G381">
        <v>740</v>
      </c>
      <c r="H381" t="s">
        <v>51</v>
      </c>
      <c r="I381">
        <v>1</v>
      </c>
      <c r="J381">
        <v>3</v>
      </c>
      <c r="K381" t="s">
        <v>43</v>
      </c>
      <c r="L381">
        <v>1</v>
      </c>
      <c r="M381">
        <v>1562</v>
      </c>
      <c r="N381">
        <v>2</v>
      </c>
      <c r="O381" t="s">
        <v>44</v>
      </c>
      <c r="P381">
        <v>64</v>
      </c>
      <c r="Q381">
        <v>2</v>
      </c>
      <c r="R381">
        <v>2</v>
      </c>
      <c r="S381" t="s">
        <v>137</v>
      </c>
      <c r="T381">
        <v>1</v>
      </c>
      <c r="U381" t="s">
        <v>105</v>
      </c>
      <c r="V381">
        <v>9714</v>
      </c>
      <c r="W381" t="s">
        <v>163</v>
      </c>
      <c r="X381">
        <v>5323</v>
      </c>
      <c r="Y381">
        <v>1</v>
      </c>
      <c r="Z381" t="s">
        <v>48</v>
      </c>
      <c r="AA381" t="s">
        <v>49</v>
      </c>
      <c r="AB381">
        <v>11</v>
      </c>
      <c r="AC381">
        <v>3</v>
      </c>
      <c r="AD381">
        <v>4</v>
      </c>
      <c r="AE381">
        <v>80</v>
      </c>
      <c r="AF381">
        <v>1</v>
      </c>
      <c r="AG381">
        <v>10</v>
      </c>
      <c r="AH381">
        <v>4</v>
      </c>
      <c r="AI381">
        <v>3</v>
      </c>
      <c r="AJ381">
        <v>10</v>
      </c>
      <c r="AK381">
        <v>8</v>
      </c>
      <c r="AL381">
        <v>6</v>
      </c>
      <c r="AM381">
        <v>7</v>
      </c>
    </row>
    <row r="382" spans="2:39" x14ac:dyDescent="0.3">
      <c r="B382" s="2" t="s">
        <v>448</v>
      </c>
      <c r="C382" s="2">
        <v>30</v>
      </c>
      <c r="D382" s="2" t="s">
        <v>190</v>
      </c>
      <c r="E382" s="2" t="s">
        <v>49</v>
      </c>
      <c r="F382" s="2" t="s">
        <v>41</v>
      </c>
      <c r="G382" s="2">
        <v>1288</v>
      </c>
      <c r="H382" s="2" t="s">
        <v>51</v>
      </c>
      <c r="I382" s="2">
        <v>29</v>
      </c>
      <c r="J382" s="2">
        <v>4</v>
      </c>
      <c r="K382" s="2" t="s">
        <v>68</v>
      </c>
      <c r="L382" s="2">
        <v>1</v>
      </c>
      <c r="M382" s="2">
        <v>1568</v>
      </c>
      <c r="N382" s="2">
        <v>3</v>
      </c>
      <c r="O382" s="2" t="s">
        <v>44</v>
      </c>
      <c r="P382" s="2">
        <v>33</v>
      </c>
      <c r="Q382" s="2">
        <v>3</v>
      </c>
      <c r="R382" s="2">
        <v>3</v>
      </c>
      <c r="S382" s="2" t="s">
        <v>137</v>
      </c>
      <c r="T382" s="2">
        <v>2</v>
      </c>
      <c r="U382" s="2" t="s">
        <v>105</v>
      </c>
      <c r="V382" s="2">
        <v>9250</v>
      </c>
      <c r="W382" s="2" t="s">
        <v>163</v>
      </c>
      <c r="X382" s="2">
        <v>17799</v>
      </c>
      <c r="Y382" s="2">
        <v>3</v>
      </c>
      <c r="Z382" s="2" t="s">
        <v>48</v>
      </c>
      <c r="AA382" s="2" t="s">
        <v>49</v>
      </c>
      <c r="AB382" s="2">
        <v>12</v>
      </c>
      <c r="AC382" s="2">
        <v>3</v>
      </c>
      <c r="AD382" s="2">
        <v>2</v>
      </c>
      <c r="AE382" s="2">
        <v>80</v>
      </c>
      <c r="AF382" s="2">
        <v>1</v>
      </c>
      <c r="AG382" s="2">
        <v>9</v>
      </c>
      <c r="AH382" s="2">
        <v>3</v>
      </c>
      <c r="AI382" s="2">
        <v>3</v>
      </c>
      <c r="AJ382" s="2">
        <v>4</v>
      </c>
      <c r="AK382" s="2">
        <v>2</v>
      </c>
      <c r="AL382" s="2">
        <v>1</v>
      </c>
      <c r="AM382" s="2">
        <v>3</v>
      </c>
    </row>
    <row r="383" spans="2:39" x14ac:dyDescent="0.3">
      <c r="B383" t="s">
        <v>449</v>
      </c>
      <c r="C383">
        <v>30</v>
      </c>
      <c r="D383" t="s">
        <v>190</v>
      </c>
      <c r="E383" t="s">
        <v>49</v>
      </c>
      <c r="F383" t="s">
        <v>41</v>
      </c>
      <c r="G383">
        <v>241</v>
      </c>
      <c r="H383" t="s">
        <v>42</v>
      </c>
      <c r="I383">
        <v>7</v>
      </c>
      <c r="J383">
        <v>3</v>
      </c>
      <c r="K383" t="s">
        <v>52</v>
      </c>
      <c r="L383">
        <v>1</v>
      </c>
      <c r="M383">
        <v>1609</v>
      </c>
      <c r="N383">
        <v>2</v>
      </c>
      <c r="O383" t="s">
        <v>44</v>
      </c>
      <c r="P383">
        <v>48</v>
      </c>
      <c r="Q383">
        <v>2</v>
      </c>
      <c r="R383">
        <v>1</v>
      </c>
      <c r="S383" t="s">
        <v>60</v>
      </c>
      <c r="T383">
        <v>2</v>
      </c>
      <c r="U383" t="s">
        <v>105</v>
      </c>
      <c r="V383">
        <v>2141</v>
      </c>
      <c r="W383" t="s">
        <v>47</v>
      </c>
      <c r="X383">
        <v>5348</v>
      </c>
      <c r="Y383">
        <v>1</v>
      </c>
      <c r="Z383" t="s">
        <v>48</v>
      </c>
      <c r="AA383" t="s">
        <v>49</v>
      </c>
      <c r="AB383">
        <v>12</v>
      </c>
      <c r="AC383">
        <v>3</v>
      </c>
      <c r="AD383">
        <v>2</v>
      </c>
      <c r="AE383">
        <v>80</v>
      </c>
      <c r="AF383">
        <v>1</v>
      </c>
      <c r="AG383">
        <v>6</v>
      </c>
      <c r="AH383">
        <v>3</v>
      </c>
      <c r="AI383">
        <v>2</v>
      </c>
      <c r="AJ383">
        <v>6</v>
      </c>
      <c r="AK383">
        <v>4</v>
      </c>
      <c r="AL383">
        <v>1</v>
      </c>
      <c r="AM383">
        <v>1</v>
      </c>
    </row>
    <row r="384" spans="2:39" x14ac:dyDescent="0.3">
      <c r="B384" s="2" t="s">
        <v>450</v>
      </c>
      <c r="C384" s="2">
        <v>30</v>
      </c>
      <c r="D384" s="2" t="s">
        <v>190</v>
      </c>
      <c r="E384" s="2" t="s">
        <v>49</v>
      </c>
      <c r="F384" s="2" t="s">
        <v>41</v>
      </c>
      <c r="G384" s="2">
        <v>793</v>
      </c>
      <c r="H384" s="2" t="s">
        <v>42</v>
      </c>
      <c r="I384" s="2">
        <v>16</v>
      </c>
      <c r="J384" s="2">
        <v>1</v>
      </c>
      <c r="K384" s="2" t="s">
        <v>43</v>
      </c>
      <c r="L384" s="2">
        <v>1</v>
      </c>
      <c r="M384" s="2">
        <v>1729</v>
      </c>
      <c r="N384" s="2">
        <v>2</v>
      </c>
      <c r="O384" s="2" t="s">
        <v>44</v>
      </c>
      <c r="P384" s="2">
        <v>33</v>
      </c>
      <c r="Q384" s="2">
        <v>3</v>
      </c>
      <c r="R384" s="2">
        <v>1</v>
      </c>
      <c r="S384" s="2" t="s">
        <v>60</v>
      </c>
      <c r="T384" s="2">
        <v>4</v>
      </c>
      <c r="U384" s="2" t="s">
        <v>105</v>
      </c>
      <c r="V384" s="2">
        <v>2862</v>
      </c>
      <c r="W384" s="2" t="s">
        <v>47</v>
      </c>
      <c r="X384" s="2">
        <v>3811</v>
      </c>
      <c r="Y384" s="2">
        <v>1</v>
      </c>
      <c r="Z384" s="2" t="s">
        <v>48</v>
      </c>
      <c r="AA384" s="2" t="s">
        <v>49</v>
      </c>
      <c r="AB384" s="2">
        <v>12</v>
      </c>
      <c r="AC384" s="2">
        <v>3</v>
      </c>
      <c r="AD384" s="2">
        <v>2</v>
      </c>
      <c r="AE384" s="2">
        <v>80</v>
      </c>
      <c r="AF384" s="2">
        <v>1</v>
      </c>
      <c r="AG384" s="2">
        <v>10</v>
      </c>
      <c r="AH384" s="2">
        <v>2</v>
      </c>
      <c r="AI384" s="2">
        <v>2</v>
      </c>
      <c r="AJ384" s="2">
        <v>10</v>
      </c>
      <c r="AK384" s="2">
        <v>0</v>
      </c>
      <c r="AL384" s="2">
        <v>0</v>
      </c>
      <c r="AM384" s="2">
        <v>8</v>
      </c>
    </row>
    <row r="385" spans="2:39" x14ac:dyDescent="0.3">
      <c r="B385" t="s">
        <v>451</v>
      </c>
      <c r="C385">
        <v>30</v>
      </c>
      <c r="D385" t="s">
        <v>190</v>
      </c>
      <c r="E385" t="s">
        <v>49</v>
      </c>
      <c r="F385" t="s">
        <v>56</v>
      </c>
      <c r="G385">
        <v>1312</v>
      </c>
      <c r="H385" t="s">
        <v>42</v>
      </c>
      <c r="I385">
        <v>2</v>
      </c>
      <c r="J385">
        <v>4</v>
      </c>
      <c r="K385" t="s">
        <v>68</v>
      </c>
      <c r="L385">
        <v>1</v>
      </c>
      <c r="M385">
        <v>1745</v>
      </c>
      <c r="N385">
        <v>4</v>
      </c>
      <c r="O385" t="s">
        <v>53</v>
      </c>
      <c r="P385">
        <v>78</v>
      </c>
      <c r="Q385">
        <v>2</v>
      </c>
      <c r="R385">
        <v>1</v>
      </c>
      <c r="S385" t="s">
        <v>60</v>
      </c>
      <c r="T385">
        <v>1</v>
      </c>
      <c r="U385" t="s">
        <v>46</v>
      </c>
      <c r="V385">
        <v>4968</v>
      </c>
      <c r="W385" t="s">
        <v>47</v>
      </c>
      <c r="X385">
        <v>26427</v>
      </c>
      <c r="Y385">
        <v>0</v>
      </c>
      <c r="Z385" t="s">
        <v>48</v>
      </c>
      <c r="AA385" t="s">
        <v>49</v>
      </c>
      <c r="AB385">
        <v>16</v>
      </c>
      <c r="AC385">
        <v>3</v>
      </c>
      <c r="AD385">
        <v>4</v>
      </c>
      <c r="AE385">
        <v>80</v>
      </c>
      <c r="AF385">
        <v>0</v>
      </c>
      <c r="AG385">
        <v>10</v>
      </c>
      <c r="AH385">
        <v>2</v>
      </c>
      <c r="AI385">
        <v>3</v>
      </c>
      <c r="AJ385">
        <v>9</v>
      </c>
      <c r="AK385">
        <v>7</v>
      </c>
      <c r="AL385">
        <v>0</v>
      </c>
      <c r="AM385">
        <v>7</v>
      </c>
    </row>
    <row r="386" spans="2:39" x14ac:dyDescent="0.3">
      <c r="B386" s="2" t="s">
        <v>452</v>
      </c>
      <c r="C386" s="2">
        <v>30</v>
      </c>
      <c r="D386" s="2" t="s">
        <v>190</v>
      </c>
      <c r="E386" s="2" t="s">
        <v>40</v>
      </c>
      <c r="F386" s="2" t="s">
        <v>56</v>
      </c>
      <c r="G386" s="2">
        <v>600</v>
      </c>
      <c r="H386" s="2" t="s">
        <v>71</v>
      </c>
      <c r="I386" s="2">
        <v>8</v>
      </c>
      <c r="J386" s="2">
        <v>3</v>
      </c>
      <c r="K386" s="2" t="s">
        <v>71</v>
      </c>
      <c r="L386" s="2">
        <v>1</v>
      </c>
      <c r="M386" s="2">
        <v>1747</v>
      </c>
      <c r="N386" s="2">
        <v>3</v>
      </c>
      <c r="O386" s="2" t="s">
        <v>53</v>
      </c>
      <c r="P386" s="2">
        <v>66</v>
      </c>
      <c r="Q386" s="2">
        <v>2</v>
      </c>
      <c r="R386" s="2">
        <v>1</v>
      </c>
      <c r="S386" s="2" t="s">
        <v>71</v>
      </c>
      <c r="T386" s="2">
        <v>4</v>
      </c>
      <c r="U386" s="2" t="s">
        <v>102</v>
      </c>
      <c r="V386" s="2">
        <v>2180</v>
      </c>
      <c r="W386" s="2" t="s">
        <v>47</v>
      </c>
      <c r="X386" s="2">
        <v>9732</v>
      </c>
      <c r="Y386" s="2">
        <v>6</v>
      </c>
      <c r="Z386" s="2" t="s">
        <v>48</v>
      </c>
      <c r="AA386" s="2" t="s">
        <v>49</v>
      </c>
      <c r="AB386" s="2">
        <v>11</v>
      </c>
      <c r="AC386" s="2">
        <v>3</v>
      </c>
      <c r="AD386" s="2">
        <v>3</v>
      </c>
      <c r="AE386" s="2">
        <v>80</v>
      </c>
      <c r="AF386" s="2">
        <v>1</v>
      </c>
      <c r="AG386" s="2">
        <v>6</v>
      </c>
      <c r="AH386" s="2">
        <v>0</v>
      </c>
      <c r="AI386" s="2">
        <v>2</v>
      </c>
      <c r="AJ386" s="2">
        <v>4</v>
      </c>
      <c r="AK386" s="2">
        <v>2</v>
      </c>
      <c r="AL386" s="2">
        <v>1</v>
      </c>
      <c r="AM386" s="2">
        <v>2</v>
      </c>
    </row>
    <row r="387" spans="2:39" x14ac:dyDescent="0.3">
      <c r="B387" t="s">
        <v>453</v>
      </c>
      <c r="C387">
        <v>30</v>
      </c>
      <c r="D387" t="s">
        <v>190</v>
      </c>
      <c r="E387" t="s">
        <v>49</v>
      </c>
      <c r="F387" t="s">
        <v>41</v>
      </c>
      <c r="G387">
        <v>979</v>
      </c>
      <c r="H387" t="s">
        <v>51</v>
      </c>
      <c r="I387">
        <v>15</v>
      </c>
      <c r="J387">
        <v>2</v>
      </c>
      <c r="K387" t="s">
        <v>57</v>
      </c>
      <c r="L387">
        <v>1</v>
      </c>
      <c r="M387">
        <v>1754</v>
      </c>
      <c r="N387">
        <v>3</v>
      </c>
      <c r="O387" t="s">
        <v>44</v>
      </c>
      <c r="P387">
        <v>94</v>
      </c>
      <c r="Q387">
        <v>2</v>
      </c>
      <c r="R387">
        <v>3</v>
      </c>
      <c r="S387" t="s">
        <v>137</v>
      </c>
      <c r="T387">
        <v>1</v>
      </c>
      <c r="U387" t="s">
        <v>102</v>
      </c>
      <c r="V387">
        <v>7140</v>
      </c>
      <c r="W387" t="s">
        <v>163</v>
      </c>
      <c r="X387">
        <v>3088</v>
      </c>
      <c r="Y387">
        <v>2</v>
      </c>
      <c r="Z387" t="s">
        <v>48</v>
      </c>
      <c r="AA387" t="s">
        <v>49</v>
      </c>
      <c r="AB387">
        <v>11</v>
      </c>
      <c r="AC387">
        <v>3</v>
      </c>
      <c r="AD387">
        <v>1</v>
      </c>
      <c r="AE387">
        <v>80</v>
      </c>
      <c r="AF387">
        <v>1</v>
      </c>
      <c r="AG387">
        <v>12</v>
      </c>
      <c r="AH387">
        <v>2</v>
      </c>
      <c r="AI387">
        <v>3</v>
      </c>
      <c r="AJ387">
        <v>7</v>
      </c>
      <c r="AK387">
        <v>7</v>
      </c>
      <c r="AL387">
        <v>1</v>
      </c>
      <c r="AM387">
        <v>7</v>
      </c>
    </row>
    <row r="388" spans="2:39" x14ac:dyDescent="0.3">
      <c r="B388" s="2" t="s">
        <v>454</v>
      </c>
      <c r="C388" s="2">
        <v>30</v>
      </c>
      <c r="D388" s="2" t="s">
        <v>190</v>
      </c>
      <c r="E388" s="2" t="s">
        <v>49</v>
      </c>
      <c r="F388" s="2" t="s">
        <v>41</v>
      </c>
      <c r="G388" s="2">
        <v>305</v>
      </c>
      <c r="H388" s="2" t="s">
        <v>42</v>
      </c>
      <c r="I388" s="2">
        <v>16</v>
      </c>
      <c r="J388" s="2">
        <v>3</v>
      </c>
      <c r="K388" s="2" t="s">
        <v>43</v>
      </c>
      <c r="L388" s="2">
        <v>1</v>
      </c>
      <c r="M388" s="2">
        <v>1763</v>
      </c>
      <c r="N388" s="2">
        <v>3</v>
      </c>
      <c r="O388" s="2" t="s">
        <v>44</v>
      </c>
      <c r="P388" s="2">
        <v>58</v>
      </c>
      <c r="Q388" s="2">
        <v>4</v>
      </c>
      <c r="R388" s="2">
        <v>2</v>
      </c>
      <c r="S388" s="2" t="s">
        <v>161</v>
      </c>
      <c r="T388" s="2">
        <v>3</v>
      </c>
      <c r="U388" s="2" t="s">
        <v>105</v>
      </c>
      <c r="V388" s="2">
        <v>5294</v>
      </c>
      <c r="W388" s="2" t="s">
        <v>163</v>
      </c>
      <c r="X388" s="2">
        <v>9128</v>
      </c>
      <c r="Y388" s="2">
        <v>3</v>
      </c>
      <c r="Z388" s="2" t="s">
        <v>48</v>
      </c>
      <c r="AA388" s="2" t="s">
        <v>49</v>
      </c>
      <c r="AB388" s="2">
        <v>16</v>
      </c>
      <c r="AC388" s="2">
        <v>3</v>
      </c>
      <c r="AD388" s="2">
        <v>3</v>
      </c>
      <c r="AE388" s="2">
        <v>80</v>
      </c>
      <c r="AF388" s="2">
        <v>1</v>
      </c>
      <c r="AG388" s="2">
        <v>10</v>
      </c>
      <c r="AH388" s="2">
        <v>3</v>
      </c>
      <c r="AI388" s="2">
        <v>3</v>
      </c>
      <c r="AJ388" s="2">
        <v>7</v>
      </c>
      <c r="AK388" s="2">
        <v>0</v>
      </c>
      <c r="AL388" s="2">
        <v>1</v>
      </c>
      <c r="AM388" s="2">
        <v>7</v>
      </c>
    </row>
    <row r="389" spans="2:39" x14ac:dyDescent="0.3">
      <c r="B389" t="s">
        <v>455</v>
      </c>
      <c r="C389">
        <v>30</v>
      </c>
      <c r="D389" t="s">
        <v>190</v>
      </c>
      <c r="E389" t="s">
        <v>49</v>
      </c>
      <c r="F389" t="s">
        <v>41</v>
      </c>
      <c r="G389">
        <v>1092</v>
      </c>
      <c r="H389" t="s">
        <v>42</v>
      </c>
      <c r="I389">
        <v>10</v>
      </c>
      <c r="J389">
        <v>3</v>
      </c>
      <c r="K389" t="s">
        <v>52</v>
      </c>
      <c r="L389">
        <v>1</v>
      </c>
      <c r="M389">
        <v>1816</v>
      </c>
      <c r="N389">
        <v>1</v>
      </c>
      <c r="O389" t="s">
        <v>53</v>
      </c>
      <c r="P389">
        <v>64</v>
      </c>
      <c r="Q389">
        <v>3</v>
      </c>
      <c r="R389">
        <v>3</v>
      </c>
      <c r="S389" t="s">
        <v>112</v>
      </c>
      <c r="T389">
        <v>3</v>
      </c>
      <c r="U389" t="s">
        <v>46</v>
      </c>
      <c r="V389">
        <v>9667</v>
      </c>
      <c r="W389" t="s">
        <v>163</v>
      </c>
      <c r="X389">
        <v>2739</v>
      </c>
      <c r="Y389">
        <v>9</v>
      </c>
      <c r="Z389" t="s">
        <v>48</v>
      </c>
      <c r="AA389" t="s">
        <v>49</v>
      </c>
      <c r="AB389">
        <v>14</v>
      </c>
      <c r="AC389">
        <v>3</v>
      </c>
      <c r="AD389">
        <v>2</v>
      </c>
      <c r="AE389">
        <v>80</v>
      </c>
      <c r="AF389">
        <v>0</v>
      </c>
      <c r="AG389">
        <v>9</v>
      </c>
      <c r="AH389">
        <v>3</v>
      </c>
      <c r="AI389">
        <v>3</v>
      </c>
      <c r="AJ389">
        <v>7</v>
      </c>
      <c r="AK389">
        <v>7</v>
      </c>
      <c r="AL389">
        <v>0</v>
      </c>
      <c r="AM389">
        <v>2</v>
      </c>
    </row>
    <row r="390" spans="2:39" x14ac:dyDescent="0.3">
      <c r="B390" s="2" t="s">
        <v>456</v>
      </c>
      <c r="C390" s="2">
        <v>30</v>
      </c>
      <c r="D390" s="2" t="s">
        <v>190</v>
      </c>
      <c r="E390" s="2" t="s">
        <v>40</v>
      </c>
      <c r="F390" s="2" t="s">
        <v>41</v>
      </c>
      <c r="G390" s="2">
        <v>945</v>
      </c>
      <c r="H390" s="2" t="s">
        <v>51</v>
      </c>
      <c r="I390" s="2">
        <v>9</v>
      </c>
      <c r="J390" s="2">
        <v>3</v>
      </c>
      <c r="K390" s="2" t="s">
        <v>52</v>
      </c>
      <c r="L390" s="2">
        <v>1</v>
      </c>
      <c r="M390" s="2">
        <v>1876</v>
      </c>
      <c r="N390" s="2">
        <v>2</v>
      </c>
      <c r="O390" s="2" t="s">
        <v>44</v>
      </c>
      <c r="P390" s="2">
        <v>89</v>
      </c>
      <c r="Q390" s="2">
        <v>3</v>
      </c>
      <c r="R390" s="2">
        <v>1</v>
      </c>
      <c r="S390" s="2" t="s">
        <v>54</v>
      </c>
      <c r="T390" s="2">
        <v>4</v>
      </c>
      <c r="U390" s="2" t="s">
        <v>46</v>
      </c>
      <c r="V390" s="2">
        <v>1081</v>
      </c>
      <c r="W390" s="2" t="s">
        <v>47</v>
      </c>
      <c r="X390" s="2">
        <v>16019</v>
      </c>
      <c r="Y390" s="2">
        <v>1</v>
      </c>
      <c r="Z390" s="2" t="s">
        <v>48</v>
      </c>
      <c r="AA390" s="2" t="s">
        <v>49</v>
      </c>
      <c r="AB390" s="2">
        <v>13</v>
      </c>
      <c r="AC390" s="2">
        <v>3</v>
      </c>
      <c r="AD390" s="2">
        <v>3</v>
      </c>
      <c r="AE390" s="2">
        <v>80</v>
      </c>
      <c r="AF390" s="2">
        <v>0</v>
      </c>
      <c r="AG390" s="2">
        <v>1</v>
      </c>
      <c r="AH390" s="2">
        <v>3</v>
      </c>
      <c r="AI390" s="2">
        <v>2</v>
      </c>
      <c r="AJ390" s="2">
        <v>1</v>
      </c>
      <c r="AK390" s="2">
        <v>0</v>
      </c>
      <c r="AL390" s="2">
        <v>0</v>
      </c>
      <c r="AM390" s="2">
        <v>0</v>
      </c>
    </row>
    <row r="391" spans="2:39" x14ac:dyDescent="0.3">
      <c r="B391" t="s">
        <v>457</v>
      </c>
      <c r="C391">
        <v>30</v>
      </c>
      <c r="D391" t="s">
        <v>190</v>
      </c>
      <c r="E391" t="s">
        <v>49</v>
      </c>
      <c r="F391" t="s">
        <v>41</v>
      </c>
      <c r="G391">
        <v>911</v>
      </c>
      <c r="H391" t="s">
        <v>42</v>
      </c>
      <c r="I391">
        <v>1</v>
      </c>
      <c r="J391">
        <v>2</v>
      </c>
      <c r="K391" t="s">
        <v>52</v>
      </c>
      <c r="L391">
        <v>1</v>
      </c>
      <c r="M391">
        <v>1989</v>
      </c>
      <c r="N391">
        <v>4</v>
      </c>
      <c r="O391" t="s">
        <v>44</v>
      </c>
      <c r="P391">
        <v>76</v>
      </c>
      <c r="Q391">
        <v>3</v>
      </c>
      <c r="R391">
        <v>1</v>
      </c>
      <c r="S391" t="s">
        <v>45</v>
      </c>
      <c r="T391">
        <v>2</v>
      </c>
      <c r="U391" t="s">
        <v>105</v>
      </c>
      <c r="V391">
        <v>3748</v>
      </c>
      <c r="W391" t="s">
        <v>47</v>
      </c>
      <c r="X391">
        <v>4077</v>
      </c>
      <c r="Y391">
        <v>1</v>
      </c>
      <c r="Z391" t="s">
        <v>48</v>
      </c>
      <c r="AA391" t="s">
        <v>49</v>
      </c>
      <c r="AB391">
        <v>13</v>
      </c>
      <c r="AC391">
        <v>3</v>
      </c>
      <c r="AD391">
        <v>3</v>
      </c>
      <c r="AE391">
        <v>80</v>
      </c>
      <c r="AF391">
        <v>0</v>
      </c>
      <c r="AG391">
        <v>12</v>
      </c>
      <c r="AH391">
        <v>6</v>
      </c>
      <c r="AI391">
        <v>2</v>
      </c>
      <c r="AJ391">
        <v>12</v>
      </c>
      <c r="AK391">
        <v>8</v>
      </c>
      <c r="AL391">
        <v>1</v>
      </c>
      <c r="AM391">
        <v>7</v>
      </c>
    </row>
    <row r="392" spans="2:39" x14ac:dyDescent="0.3">
      <c r="B392" s="2" t="s">
        <v>458</v>
      </c>
      <c r="C392" s="2">
        <v>31</v>
      </c>
      <c r="D392" s="2" t="s">
        <v>190</v>
      </c>
      <c r="E392" s="2" t="s">
        <v>49</v>
      </c>
      <c r="F392" s="2" t="s">
        <v>41</v>
      </c>
      <c r="G392" s="2">
        <v>670</v>
      </c>
      <c r="H392" s="2" t="s">
        <v>42</v>
      </c>
      <c r="I392" s="2">
        <v>26</v>
      </c>
      <c r="J392" s="2">
        <v>1</v>
      </c>
      <c r="K392" s="2" t="s">
        <v>43</v>
      </c>
      <c r="L392" s="2">
        <v>1</v>
      </c>
      <c r="M392" s="2">
        <v>16</v>
      </c>
      <c r="N392" s="2">
        <v>1</v>
      </c>
      <c r="O392" s="2" t="s">
        <v>44</v>
      </c>
      <c r="P392" s="2">
        <v>31</v>
      </c>
      <c r="Q392" s="2">
        <v>3</v>
      </c>
      <c r="R392" s="2">
        <v>1</v>
      </c>
      <c r="S392" s="2" t="s">
        <v>60</v>
      </c>
      <c r="T392" s="2">
        <v>3</v>
      </c>
      <c r="U392" s="2" t="s">
        <v>102</v>
      </c>
      <c r="V392" s="2">
        <v>2911</v>
      </c>
      <c r="W392" s="2" t="s">
        <v>47</v>
      </c>
      <c r="X392" s="2">
        <v>15170</v>
      </c>
      <c r="Y392" s="2">
        <v>1</v>
      </c>
      <c r="Z392" s="2" t="s">
        <v>48</v>
      </c>
      <c r="AA392" s="2" t="s">
        <v>49</v>
      </c>
      <c r="AB392" s="2">
        <v>17</v>
      </c>
      <c r="AC392" s="2">
        <v>3</v>
      </c>
      <c r="AD392" s="2">
        <v>4</v>
      </c>
      <c r="AE392" s="2">
        <v>80</v>
      </c>
      <c r="AF392" s="2">
        <v>1</v>
      </c>
      <c r="AG392" s="2">
        <v>5</v>
      </c>
      <c r="AH392" s="2">
        <v>1</v>
      </c>
      <c r="AI392" s="2">
        <v>2</v>
      </c>
      <c r="AJ392" s="2">
        <v>5</v>
      </c>
      <c r="AK392" s="2">
        <v>2</v>
      </c>
      <c r="AL392" s="2">
        <v>4</v>
      </c>
      <c r="AM392" s="2">
        <v>3</v>
      </c>
    </row>
    <row r="393" spans="2:39" x14ac:dyDescent="0.3">
      <c r="B393" t="s">
        <v>459</v>
      </c>
      <c r="C393">
        <v>31</v>
      </c>
      <c r="D393" t="s">
        <v>190</v>
      </c>
      <c r="E393" t="s">
        <v>49</v>
      </c>
      <c r="F393" t="s">
        <v>41</v>
      </c>
      <c r="G393">
        <v>655</v>
      </c>
      <c r="H393" t="s">
        <v>42</v>
      </c>
      <c r="I393">
        <v>7</v>
      </c>
      <c r="J393">
        <v>4</v>
      </c>
      <c r="K393" t="s">
        <v>43</v>
      </c>
      <c r="L393">
        <v>1</v>
      </c>
      <c r="M393">
        <v>76</v>
      </c>
      <c r="N393">
        <v>4</v>
      </c>
      <c r="O393" t="s">
        <v>44</v>
      </c>
      <c r="P393">
        <v>48</v>
      </c>
      <c r="Q393">
        <v>3</v>
      </c>
      <c r="R393">
        <v>2</v>
      </c>
      <c r="S393" t="s">
        <v>45</v>
      </c>
      <c r="T393">
        <v>4</v>
      </c>
      <c r="U393" t="s">
        <v>102</v>
      </c>
      <c r="V393">
        <v>5915</v>
      </c>
      <c r="W393" t="s">
        <v>163</v>
      </c>
      <c r="X393">
        <v>9528</v>
      </c>
      <c r="Y393">
        <v>3</v>
      </c>
      <c r="Z393" t="s">
        <v>48</v>
      </c>
      <c r="AA393" t="s">
        <v>49</v>
      </c>
      <c r="AB393">
        <v>22</v>
      </c>
      <c r="AC393">
        <v>4</v>
      </c>
      <c r="AD393">
        <v>4</v>
      </c>
      <c r="AE393">
        <v>80</v>
      </c>
      <c r="AF393">
        <v>1</v>
      </c>
      <c r="AG393">
        <v>10</v>
      </c>
      <c r="AH393">
        <v>3</v>
      </c>
      <c r="AI393">
        <v>2</v>
      </c>
      <c r="AJ393">
        <v>7</v>
      </c>
      <c r="AK393">
        <v>7</v>
      </c>
      <c r="AL393">
        <v>1</v>
      </c>
      <c r="AM393">
        <v>7</v>
      </c>
    </row>
    <row r="394" spans="2:39" x14ac:dyDescent="0.3">
      <c r="B394" s="2" t="s">
        <v>460</v>
      </c>
      <c r="C394" s="2">
        <v>31</v>
      </c>
      <c r="D394" s="2" t="s">
        <v>190</v>
      </c>
      <c r="E394" s="2" t="s">
        <v>49</v>
      </c>
      <c r="F394" s="2" t="s">
        <v>41</v>
      </c>
      <c r="G394" s="2">
        <v>1082</v>
      </c>
      <c r="H394" s="2" t="s">
        <v>42</v>
      </c>
      <c r="I394" s="2">
        <v>1</v>
      </c>
      <c r="J394" s="2">
        <v>4</v>
      </c>
      <c r="K394" s="2" t="s">
        <v>52</v>
      </c>
      <c r="L394" s="2">
        <v>1</v>
      </c>
      <c r="M394" s="2">
        <v>95</v>
      </c>
      <c r="N394" s="2">
        <v>3</v>
      </c>
      <c r="O394" s="2" t="s">
        <v>44</v>
      </c>
      <c r="P394" s="2">
        <v>87</v>
      </c>
      <c r="Q394" s="2">
        <v>3</v>
      </c>
      <c r="R394" s="2">
        <v>1</v>
      </c>
      <c r="S394" s="2" t="s">
        <v>60</v>
      </c>
      <c r="T394" s="2">
        <v>2</v>
      </c>
      <c r="U394" s="2" t="s">
        <v>46</v>
      </c>
      <c r="V394" s="2">
        <v>2501</v>
      </c>
      <c r="W394" s="2" t="s">
        <v>47</v>
      </c>
      <c r="X394" s="2">
        <v>18775</v>
      </c>
      <c r="Y394" s="2">
        <v>1</v>
      </c>
      <c r="Z394" s="2" t="s">
        <v>48</v>
      </c>
      <c r="AA394" s="2" t="s">
        <v>49</v>
      </c>
      <c r="AB394" s="2">
        <v>17</v>
      </c>
      <c r="AC394" s="2">
        <v>3</v>
      </c>
      <c r="AD394" s="2">
        <v>2</v>
      </c>
      <c r="AE394" s="2">
        <v>80</v>
      </c>
      <c r="AF394" s="2">
        <v>0</v>
      </c>
      <c r="AG394" s="2">
        <v>1</v>
      </c>
      <c r="AH394" s="2">
        <v>4</v>
      </c>
      <c r="AI394" s="2">
        <v>3</v>
      </c>
      <c r="AJ394" s="2">
        <v>1</v>
      </c>
      <c r="AK394" s="2">
        <v>1</v>
      </c>
      <c r="AL394" s="2">
        <v>1</v>
      </c>
      <c r="AM394" s="2"/>
    </row>
    <row r="395" spans="2:39" x14ac:dyDescent="0.3">
      <c r="B395" t="s">
        <v>461</v>
      </c>
      <c r="C395">
        <v>31</v>
      </c>
      <c r="D395" t="s">
        <v>190</v>
      </c>
      <c r="E395" t="s">
        <v>49</v>
      </c>
      <c r="F395" t="s">
        <v>41</v>
      </c>
      <c r="G395">
        <v>746</v>
      </c>
      <c r="H395" t="s">
        <v>42</v>
      </c>
      <c r="I395">
        <v>8</v>
      </c>
      <c r="J395">
        <v>4</v>
      </c>
      <c r="K395" t="s">
        <v>43</v>
      </c>
      <c r="L395">
        <v>1</v>
      </c>
      <c r="M395">
        <v>98</v>
      </c>
      <c r="N395">
        <v>3</v>
      </c>
      <c r="O395" t="s">
        <v>53</v>
      </c>
      <c r="P395">
        <v>61</v>
      </c>
      <c r="Q395">
        <v>3</v>
      </c>
      <c r="R395">
        <v>2</v>
      </c>
      <c r="S395" t="s">
        <v>112</v>
      </c>
      <c r="T395">
        <v>4</v>
      </c>
      <c r="U395" t="s">
        <v>46</v>
      </c>
      <c r="V395">
        <v>4424</v>
      </c>
      <c r="W395" t="s">
        <v>47</v>
      </c>
      <c r="X395">
        <v>20682</v>
      </c>
      <c r="Y395">
        <v>1</v>
      </c>
      <c r="Z395" t="s">
        <v>48</v>
      </c>
      <c r="AA395" t="s">
        <v>49</v>
      </c>
      <c r="AB395">
        <v>23</v>
      </c>
      <c r="AC395">
        <v>4</v>
      </c>
      <c r="AD395">
        <v>4</v>
      </c>
      <c r="AE395">
        <v>80</v>
      </c>
      <c r="AF395">
        <v>0</v>
      </c>
      <c r="AG395">
        <v>11</v>
      </c>
      <c r="AH395">
        <v>2</v>
      </c>
      <c r="AI395">
        <v>3</v>
      </c>
      <c r="AJ395">
        <v>11</v>
      </c>
      <c r="AK395">
        <v>7</v>
      </c>
      <c r="AL395">
        <v>1</v>
      </c>
    </row>
    <row r="396" spans="2:39" x14ac:dyDescent="0.3">
      <c r="B396" s="2" t="s">
        <v>462</v>
      </c>
      <c r="C396" s="2">
        <v>31</v>
      </c>
      <c r="D396" s="2" t="s">
        <v>190</v>
      </c>
      <c r="E396" s="2" t="s">
        <v>40</v>
      </c>
      <c r="F396" s="2" t="s">
        <v>41</v>
      </c>
      <c r="G396" s="2">
        <v>249</v>
      </c>
      <c r="H396" s="2" t="s">
        <v>51</v>
      </c>
      <c r="I396" s="2">
        <v>6</v>
      </c>
      <c r="J396" s="2">
        <v>4</v>
      </c>
      <c r="K396" s="2" t="s">
        <v>43</v>
      </c>
      <c r="L396" s="2">
        <v>1</v>
      </c>
      <c r="M396" s="2">
        <v>163</v>
      </c>
      <c r="N396" s="2">
        <v>2</v>
      </c>
      <c r="O396" s="2" t="s">
        <v>44</v>
      </c>
      <c r="P396" s="2">
        <v>76</v>
      </c>
      <c r="Q396" s="2">
        <v>1</v>
      </c>
      <c r="R396" s="2">
        <v>2</v>
      </c>
      <c r="S396" s="2" t="s">
        <v>137</v>
      </c>
      <c r="T396" s="2">
        <v>3</v>
      </c>
      <c r="U396" s="2" t="s">
        <v>105</v>
      </c>
      <c r="V396" s="2">
        <v>6172</v>
      </c>
      <c r="W396" s="2" t="s">
        <v>163</v>
      </c>
      <c r="X396" s="2">
        <v>20739</v>
      </c>
      <c r="Y396" s="2">
        <v>4</v>
      </c>
      <c r="Z396" s="2" t="s">
        <v>48</v>
      </c>
      <c r="AA396" s="2" t="s">
        <v>40</v>
      </c>
      <c r="AB396" s="2">
        <v>18</v>
      </c>
      <c r="AC396" s="2">
        <v>3</v>
      </c>
      <c r="AD396" s="2">
        <v>2</v>
      </c>
      <c r="AE396" s="2">
        <v>80</v>
      </c>
      <c r="AF396" s="2">
        <v>0</v>
      </c>
      <c r="AG396" s="2">
        <v>12</v>
      </c>
      <c r="AH396" s="2">
        <v>3</v>
      </c>
      <c r="AI396" s="2">
        <v>2</v>
      </c>
      <c r="AJ396" s="2">
        <v>7</v>
      </c>
      <c r="AK396" s="2">
        <v>7</v>
      </c>
      <c r="AL396" s="2">
        <v>7</v>
      </c>
      <c r="AM396" s="2">
        <v>7</v>
      </c>
    </row>
    <row r="397" spans="2:39" x14ac:dyDescent="0.3">
      <c r="B397" t="s">
        <v>463</v>
      </c>
      <c r="C397">
        <v>31</v>
      </c>
      <c r="D397" t="s">
        <v>190</v>
      </c>
      <c r="E397" t="s">
        <v>40</v>
      </c>
      <c r="F397" t="s">
        <v>41</v>
      </c>
      <c r="G397">
        <v>542</v>
      </c>
      <c r="H397" t="s">
        <v>51</v>
      </c>
      <c r="I397">
        <v>20</v>
      </c>
      <c r="J397">
        <v>3</v>
      </c>
      <c r="K397" t="s">
        <v>43</v>
      </c>
      <c r="L397">
        <v>1</v>
      </c>
      <c r="M397">
        <v>175</v>
      </c>
      <c r="N397">
        <v>2</v>
      </c>
      <c r="O397" t="s">
        <v>53</v>
      </c>
      <c r="P397">
        <v>71</v>
      </c>
      <c r="Q397">
        <v>1</v>
      </c>
      <c r="R397">
        <v>2</v>
      </c>
      <c r="S397" t="s">
        <v>137</v>
      </c>
      <c r="T397">
        <v>3</v>
      </c>
      <c r="U397" t="s">
        <v>105</v>
      </c>
      <c r="V397">
        <v>4559</v>
      </c>
      <c r="W397" t="s">
        <v>47</v>
      </c>
      <c r="X397">
        <v>24788</v>
      </c>
      <c r="Y397">
        <v>3</v>
      </c>
      <c r="Z397" t="s">
        <v>48</v>
      </c>
      <c r="AA397" t="s">
        <v>40</v>
      </c>
      <c r="AB397">
        <v>11</v>
      </c>
      <c r="AC397">
        <v>3</v>
      </c>
      <c r="AD397">
        <v>3</v>
      </c>
      <c r="AE397">
        <v>80</v>
      </c>
      <c r="AF397">
        <v>1</v>
      </c>
      <c r="AG397">
        <v>4</v>
      </c>
      <c r="AH397">
        <v>2</v>
      </c>
      <c r="AI397">
        <v>3</v>
      </c>
      <c r="AJ397">
        <v>2</v>
      </c>
      <c r="AK397">
        <v>2</v>
      </c>
      <c r="AL397">
        <v>2</v>
      </c>
      <c r="AM397">
        <v>2</v>
      </c>
    </row>
    <row r="398" spans="2:39" x14ac:dyDescent="0.3">
      <c r="B398" s="2" t="s">
        <v>464</v>
      </c>
      <c r="C398" s="2">
        <v>31</v>
      </c>
      <c r="D398" s="2" t="s">
        <v>190</v>
      </c>
      <c r="E398" s="2" t="s">
        <v>49</v>
      </c>
      <c r="F398" s="2" t="s">
        <v>41</v>
      </c>
      <c r="G398" s="2">
        <v>140</v>
      </c>
      <c r="H398" s="2" t="s">
        <v>42</v>
      </c>
      <c r="I398" s="2">
        <v>12</v>
      </c>
      <c r="J398" s="2">
        <v>1</v>
      </c>
      <c r="K398" s="2" t="s">
        <v>52</v>
      </c>
      <c r="L398" s="2">
        <v>1</v>
      </c>
      <c r="M398" s="2">
        <v>246</v>
      </c>
      <c r="N398" s="2">
        <v>3</v>
      </c>
      <c r="O398" s="2" t="s">
        <v>53</v>
      </c>
      <c r="P398" s="2">
        <v>95</v>
      </c>
      <c r="Q398" s="2">
        <v>3</v>
      </c>
      <c r="R398" s="2">
        <v>1</v>
      </c>
      <c r="S398" s="2" t="s">
        <v>60</v>
      </c>
      <c r="T398" s="2">
        <v>4</v>
      </c>
      <c r="U398" s="2" t="s">
        <v>105</v>
      </c>
      <c r="V398" s="2">
        <v>3929</v>
      </c>
      <c r="W398" s="2" t="s">
        <v>47</v>
      </c>
      <c r="X398" s="2">
        <v>6984</v>
      </c>
      <c r="Y398" s="2">
        <v>8</v>
      </c>
      <c r="Z398" s="2" t="s">
        <v>48</v>
      </c>
      <c r="AA398" s="2" t="s">
        <v>40</v>
      </c>
      <c r="AB398" s="2">
        <v>23</v>
      </c>
      <c r="AC398" s="2">
        <v>4</v>
      </c>
      <c r="AD398" s="2">
        <v>3</v>
      </c>
      <c r="AE398" s="2">
        <v>80</v>
      </c>
      <c r="AF398" s="2">
        <v>1</v>
      </c>
      <c r="AG398" s="2">
        <v>7</v>
      </c>
      <c r="AH398" s="2">
        <v>0</v>
      </c>
      <c r="AI398" s="2">
        <v>3</v>
      </c>
      <c r="AJ398" s="2">
        <v>4</v>
      </c>
      <c r="AK398" s="2">
        <v>2</v>
      </c>
      <c r="AL398" s="2">
        <v>0</v>
      </c>
      <c r="AM398" s="2">
        <v>2</v>
      </c>
    </row>
    <row r="399" spans="2:39" x14ac:dyDescent="0.3">
      <c r="B399" t="s">
        <v>465</v>
      </c>
      <c r="C399">
        <v>31</v>
      </c>
      <c r="D399" t="s">
        <v>190</v>
      </c>
      <c r="E399" t="s">
        <v>49</v>
      </c>
      <c r="F399" t="s">
        <v>59</v>
      </c>
      <c r="G399">
        <v>979</v>
      </c>
      <c r="H399" t="s">
        <v>42</v>
      </c>
      <c r="I399">
        <v>1</v>
      </c>
      <c r="J399">
        <v>4</v>
      </c>
      <c r="K399" t="s">
        <v>52</v>
      </c>
      <c r="L399">
        <v>1</v>
      </c>
      <c r="M399">
        <v>308</v>
      </c>
      <c r="N399">
        <v>3</v>
      </c>
      <c r="O399" t="s">
        <v>44</v>
      </c>
      <c r="P399">
        <v>90</v>
      </c>
      <c r="Q399">
        <v>1</v>
      </c>
      <c r="R399">
        <v>2</v>
      </c>
      <c r="S399" t="s">
        <v>112</v>
      </c>
      <c r="T399">
        <v>3</v>
      </c>
      <c r="U399" t="s">
        <v>105</v>
      </c>
      <c r="V399">
        <v>4345</v>
      </c>
      <c r="W399" t="s">
        <v>47</v>
      </c>
      <c r="X399">
        <v>4381</v>
      </c>
      <c r="Y399">
        <v>0</v>
      </c>
      <c r="Z399" t="s">
        <v>48</v>
      </c>
      <c r="AA399" t="s">
        <v>49</v>
      </c>
      <c r="AB399">
        <v>12</v>
      </c>
      <c r="AC399">
        <v>3</v>
      </c>
      <c r="AD399">
        <v>4</v>
      </c>
      <c r="AE399">
        <v>80</v>
      </c>
      <c r="AF399">
        <v>1</v>
      </c>
      <c r="AG399">
        <v>6</v>
      </c>
      <c r="AH399">
        <v>2</v>
      </c>
      <c r="AI399">
        <v>3</v>
      </c>
      <c r="AJ399">
        <v>5</v>
      </c>
      <c r="AK399">
        <v>4</v>
      </c>
      <c r="AL399">
        <v>1</v>
      </c>
      <c r="AM399">
        <v>4</v>
      </c>
    </row>
    <row r="400" spans="2:39" x14ac:dyDescent="0.3">
      <c r="B400" s="2" t="s">
        <v>466</v>
      </c>
      <c r="C400" s="2">
        <v>31</v>
      </c>
      <c r="D400" s="2" t="s">
        <v>190</v>
      </c>
      <c r="E400" s="2" t="s">
        <v>49</v>
      </c>
      <c r="F400" s="2" t="s">
        <v>56</v>
      </c>
      <c r="G400" s="2">
        <v>1327</v>
      </c>
      <c r="H400" s="2" t="s">
        <v>42</v>
      </c>
      <c r="I400" s="2">
        <v>3</v>
      </c>
      <c r="J400" s="2">
        <v>4</v>
      </c>
      <c r="K400" s="2" t="s">
        <v>52</v>
      </c>
      <c r="L400" s="2">
        <v>1</v>
      </c>
      <c r="M400" s="2">
        <v>337</v>
      </c>
      <c r="N400" s="2">
        <v>2</v>
      </c>
      <c r="O400" s="2" t="s">
        <v>44</v>
      </c>
      <c r="P400" s="2">
        <v>73</v>
      </c>
      <c r="Q400" s="2">
        <v>3</v>
      </c>
      <c r="R400" s="2">
        <v>3</v>
      </c>
      <c r="S400" s="2" t="s">
        <v>252</v>
      </c>
      <c r="T400" s="2">
        <v>3</v>
      </c>
      <c r="U400" s="2" t="s">
        <v>102</v>
      </c>
      <c r="V400" s="2">
        <v>13675</v>
      </c>
      <c r="W400" s="2" t="s">
        <v>253</v>
      </c>
      <c r="X400" s="2">
        <v>13523</v>
      </c>
      <c r="Y400" s="2">
        <v>9</v>
      </c>
      <c r="Z400" s="2" t="s">
        <v>48</v>
      </c>
      <c r="AA400" s="2" t="s">
        <v>49</v>
      </c>
      <c r="AB400" s="2">
        <v>12</v>
      </c>
      <c r="AC400" s="2">
        <v>3</v>
      </c>
      <c r="AD400" s="2">
        <v>1</v>
      </c>
      <c r="AE400" s="2">
        <v>80</v>
      </c>
      <c r="AF400" s="2">
        <v>1</v>
      </c>
      <c r="AG400" s="2">
        <v>9</v>
      </c>
      <c r="AH400" s="2">
        <v>3</v>
      </c>
      <c r="AI400" s="2">
        <v>3</v>
      </c>
      <c r="AJ400" s="2">
        <v>2</v>
      </c>
      <c r="AK400" s="2">
        <v>2</v>
      </c>
      <c r="AL400" s="2">
        <v>2</v>
      </c>
      <c r="AM400" s="2">
        <v>2</v>
      </c>
    </row>
    <row r="401" spans="2:39" x14ac:dyDescent="0.3">
      <c r="B401" t="s">
        <v>467</v>
      </c>
      <c r="C401">
        <v>31</v>
      </c>
      <c r="D401" t="s">
        <v>190</v>
      </c>
      <c r="E401" t="s">
        <v>40</v>
      </c>
      <c r="F401" t="s">
        <v>56</v>
      </c>
      <c r="G401">
        <v>307</v>
      </c>
      <c r="H401" t="s">
        <v>42</v>
      </c>
      <c r="I401">
        <v>29</v>
      </c>
      <c r="J401">
        <v>2</v>
      </c>
      <c r="K401" t="s">
        <v>52</v>
      </c>
      <c r="L401">
        <v>1</v>
      </c>
      <c r="M401">
        <v>355</v>
      </c>
      <c r="N401">
        <v>3</v>
      </c>
      <c r="O401" t="s">
        <v>44</v>
      </c>
      <c r="P401">
        <v>71</v>
      </c>
      <c r="Q401">
        <v>2</v>
      </c>
      <c r="R401">
        <v>1</v>
      </c>
      <c r="S401" t="s">
        <v>45</v>
      </c>
      <c r="T401">
        <v>2</v>
      </c>
      <c r="U401" t="s">
        <v>46</v>
      </c>
      <c r="V401">
        <v>3479</v>
      </c>
      <c r="W401" t="s">
        <v>47</v>
      </c>
      <c r="X401">
        <v>11652</v>
      </c>
      <c r="Y401">
        <v>0</v>
      </c>
      <c r="Z401" t="s">
        <v>48</v>
      </c>
      <c r="AA401" t="s">
        <v>49</v>
      </c>
      <c r="AB401">
        <v>11</v>
      </c>
      <c r="AC401">
        <v>3</v>
      </c>
      <c r="AD401">
        <v>2</v>
      </c>
      <c r="AE401">
        <v>80</v>
      </c>
      <c r="AF401">
        <v>0</v>
      </c>
      <c r="AG401">
        <v>6</v>
      </c>
      <c r="AH401">
        <v>2</v>
      </c>
      <c r="AI401">
        <v>4</v>
      </c>
      <c r="AJ401">
        <v>5</v>
      </c>
      <c r="AK401">
        <v>4</v>
      </c>
      <c r="AL401">
        <v>1</v>
      </c>
      <c r="AM401">
        <v>4</v>
      </c>
    </row>
    <row r="402" spans="2:39" x14ac:dyDescent="0.3">
      <c r="B402" s="2" t="s">
        <v>468</v>
      </c>
      <c r="C402" s="2">
        <v>31</v>
      </c>
      <c r="D402" s="2" t="s">
        <v>190</v>
      </c>
      <c r="E402" s="2" t="s">
        <v>49</v>
      </c>
      <c r="F402" s="2" t="s">
        <v>41</v>
      </c>
      <c r="G402" s="2">
        <v>1463</v>
      </c>
      <c r="H402" s="2" t="s">
        <v>42</v>
      </c>
      <c r="I402" s="2">
        <v>23</v>
      </c>
      <c r="J402" s="2">
        <v>3</v>
      </c>
      <c r="K402" s="2" t="s">
        <v>52</v>
      </c>
      <c r="L402" s="2">
        <v>1</v>
      </c>
      <c r="M402" s="2">
        <v>367</v>
      </c>
      <c r="N402" s="2">
        <v>2</v>
      </c>
      <c r="O402" s="2" t="s">
        <v>44</v>
      </c>
      <c r="P402" s="2">
        <v>64</v>
      </c>
      <c r="Q402" s="2">
        <v>2</v>
      </c>
      <c r="R402" s="2">
        <v>2</v>
      </c>
      <c r="S402" s="2" t="s">
        <v>161</v>
      </c>
      <c r="T402" s="2">
        <v>4</v>
      </c>
      <c r="U402" s="2" t="s">
        <v>105</v>
      </c>
      <c r="V402" s="2">
        <v>5582</v>
      </c>
      <c r="W402" s="2" t="s">
        <v>163</v>
      </c>
      <c r="X402" s="2">
        <v>14408</v>
      </c>
      <c r="Y402" s="2">
        <v>0</v>
      </c>
      <c r="Z402" s="2" t="s">
        <v>48</v>
      </c>
      <c r="AA402" s="2" t="s">
        <v>49</v>
      </c>
      <c r="AB402" s="2">
        <v>21</v>
      </c>
      <c r="AC402" s="2">
        <v>4</v>
      </c>
      <c r="AD402" s="2">
        <v>2</v>
      </c>
      <c r="AE402" s="2">
        <v>80</v>
      </c>
      <c r="AF402" s="2">
        <v>1</v>
      </c>
      <c r="AG402" s="2">
        <v>10</v>
      </c>
      <c r="AH402" s="2">
        <v>2</v>
      </c>
      <c r="AI402" s="2">
        <v>3</v>
      </c>
      <c r="AJ402" s="2">
        <v>9</v>
      </c>
      <c r="AK402" s="2">
        <v>0</v>
      </c>
      <c r="AL402" s="2">
        <v>7</v>
      </c>
      <c r="AM402" s="2">
        <v>8</v>
      </c>
    </row>
    <row r="403" spans="2:39" x14ac:dyDescent="0.3">
      <c r="B403" t="s">
        <v>469</v>
      </c>
      <c r="C403">
        <v>31</v>
      </c>
      <c r="D403" t="s">
        <v>190</v>
      </c>
      <c r="E403" t="s">
        <v>49</v>
      </c>
      <c r="F403" t="s">
        <v>56</v>
      </c>
      <c r="G403">
        <v>444</v>
      </c>
      <c r="H403" t="s">
        <v>51</v>
      </c>
      <c r="I403">
        <v>5</v>
      </c>
      <c r="J403">
        <v>3</v>
      </c>
      <c r="K403" t="s">
        <v>57</v>
      </c>
      <c r="L403">
        <v>1</v>
      </c>
      <c r="M403">
        <v>399</v>
      </c>
      <c r="N403">
        <v>4</v>
      </c>
      <c r="O403" t="s">
        <v>53</v>
      </c>
      <c r="P403">
        <v>84</v>
      </c>
      <c r="Q403">
        <v>3</v>
      </c>
      <c r="R403">
        <v>1</v>
      </c>
      <c r="S403" t="s">
        <v>54</v>
      </c>
      <c r="T403">
        <v>2</v>
      </c>
      <c r="U403" t="s">
        <v>102</v>
      </c>
      <c r="V403">
        <v>2789</v>
      </c>
      <c r="W403" t="s">
        <v>47</v>
      </c>
      <c r="X403">
        <v>3909</v>
      </c>
      <c r="Y403">
        <v>1</v>
      </c>
      <c r="Z403" t="s">
        <v>48</v>
      </c>
      <c r="AA403" t="s">
        <v>49</v>
      </c>
      <c r="AB403">
        <v>11</v>
      </c>
      <c r="AC403">
        <v>3</v>
      </c>
      <c r="AD403">
        <v>3</v>
      </c>
      <c r="AE403">
        <v>80</v>
      </c>
      <c r="AF403">
        <v>1</v>
      </c>
      <c r="AG403">
        <v>2</v>
      </c>
      <c r="AH403">
        <v>5</v>
      </c>
      <c r="AI403">
        <v>2</v>
      </c>
      <c r="AJ403">
        <v>2</v>
      </c>
      <c r="AK403">
        <v>2</v>
      </c>
      <c r="AL403">
        <v>2</v>
      </c>
      <c r="AM403">
        <v>2</v>
      </c>
    </row>
    <row r="404" spans="2:39" x14ac:dyDescent="0.3">
      <c r="B404" s="2" t="s">
        <v>470</v>
      </c>
      <c r="C404" s="2">
        <v>31</v>
      </c>
      <c r="D404" s="2" t="s">
        <v>190</v>
      </c>
      <c r="E404" s="2" t="s">
        <v>49</v>
      </c>
      <c r="F404" s="2" t="s">
        <v>41</v>
      </c>
      <c r="G404" s="2">
        <v>218</v>
      </c>
      <c r="H404" s="2" t="s">
        <v>51</v>
      </c>
      <c r="I404" s="2">
        <v>7</v>
      </c>
      <c r="J404" s="2">
        <v>3</v>
      </c>
      <c r="K404" s="2" t="s">
        <v>68</v>
      </c>
      <c r="L404" s="2">
        <v>1</v>
      </c>
      <c r="M404" s="2">
        <v>416</v>
      </c>
      <c r="N404" s="2">
        <v>2</v>
      </c>
      <c r="O404" s="2" t="s">
        <v>44</v>
      </c>
      <c r="P404" s="2">
        <v>100</v>
      </c>
      <c r="Q404" s="2">
        <v>4</v>
      </c>
      <c r="R404" s="2">
        <v>2</v>
      </c>
      <c r="S404" s="2" t="s">
        <v>137</v>
      </c>
      <c r="T404" s="2">
        <v>4</v>
      </c>
      <c r="U404" s="2" t="s">
        <v>105</v>
      </c>
      <c r="V404" s="2">
        <v>6929</v>
      </c>
      <c r="W404" s="2" t="s">
        <v>163</v>
      </c>
      <c r="X404" s="2">
        <v>12241</v>
      </c>
      <c r="Y404" s="2">
        <v>4</v>
      </c>
      <c r="Z404" s="2" t="s">
        <v>48</v>
      </c>
      <c r="AA404" s="2" t="s">
        <v>49</v>
      </c>
      <c r="AB404" s="2">
        <v>11</v>
      </c>
      <c r="AC404" s="2">
        <v>3</v>
      </c>
      <c r="AD404" s="2">
        <v>2</v>
      </c>
      <c r="AE404" s="2">
        <v>80</v>
      </c>
      <c r="AF404" s="2">
        <v>1</v>
      </c>
      <c r="AG404" s="2">
        <v>10</v>
      </c>
      <c r="AH404" s="2">
        <v>3</v>
      </c>
      <c r="AI404" s="2">
        <v>2</v>
      </c>
      <c r="AJ404" s="2">
        <v>8</v>
      </c>
      <c r="AK404" s="2">
        <v>7</v>
      </c>
      <c r="AL404" s="2">
        <v>7</v>
      </c>
      <c r="AM404" s="2">
        <v>7</v>
      </c>
    </row>
    <row r="405" spans="2:39" x14ac:dyDescent="0.3">
      <c r="B405" t="s">
        <v>471</v>
      </c>
      <c r="C405">
        <v>31</v>
      </c>
      <c r="D405" t="s">
        <v>190</v>
      </c>
      <c r="E405" t="s">
        <v>49</v>
      </c>
      <c r="F405" t="s">
        <v>41</v>
      </c>
      <c r="G405">
        <v>691</v>
      </c>
      <c r="H405" t="s">
        <v>42</v>
      </c>
      <c r="I405">
        <v>5</v>
      </c>
      <c r="J405">
        <v>4</v>
      </c>
      <c r="K405" t="s">
        <v>68</v>
      </c>
      <c r="L405">
        <v>1</v>
      </c>
      <c r="M405">
        <v>423</v>
      </c>
      <c r="N405">
        <v>3</v>
      </c>
      <c r="O405" t="s">
        <v>44</v>
      </c>
      <c r="P405">
        <v>86</v>
      </c>
      <c r="Q405">
        <v>3</v>
      </c>
      <c r="R405">
        <v>1</v>
      </c>
      <c r="S405" t="s">
        <v>60</v>
      </c>
      <c r="T405">
        <v>4</v>
      </c>
      <c r="U405" t="s">
        <v>105</v>
      </c>
      <c r="V405">
        <v>4821</v>
      </c>
      <c r="W405" t="s">
        <v>47</v>
      </c>
      <c r="X405">
        <v>10077</v>
      </c>
      <c r="Y405">
        <v>0</v>
      </c>
      <c r="Z405" t="s">
        <v>48</v>
      </c>
      <c r="AA405" t="s">
        <v>40</v>
      </c>
      <c r="AB405">
        <v>12</v>
      </c>
      <c r="AC405">
        <v>3</v>
      </c>
      <c r="AD405">
        <v>3</v>
      </c>
      <c r="AE405">
        <v>80</v>
      </c>
      <c r="AF405">
        <v>1</v>
      </c>
      <c r="AG405">
        <v>6</v>
      </c>
      <c r="AH405">
        <v>4</v>
      </c>
      <c r="AI405">
        <v>3</v>
      </c>
      <c r="AJ405">
        <v>5</v>
      </c>
      <c r="AK405">
        <v>2</v>
      </c>
      <c r="AL405">
        <v>0</v>
      </c>
      <c r="AM405">
        <v>3</v>
      </c>
    </row>
    <row r="406" spans="2:39" x14ac:dyDescent="0.3">
      <c r="B406" s="2" t="s">
        <v>472</v>
      </c>
      <c r="C406" s="2">
        <v>31</v>
      </c>
      <c r="D406" s="2" t="s">
        <v>190</v>
      </c>
      <c r="E406" s="2" t="s">
        <v>49</v>
      </c>
      <c r="F406" s="2" t="s">
        <v>41</v>
      </c>
      <c r="G406" s="2">
        <v>106</v>
      </c>
      <c r="H406" s="2" t="s">
        <v>71</v>
      </c>
      <c r="I406" s="2">
        <v>2</v>
      </c>
      <c r="J406" s="2">
        <v>3</v>
      </c>
      <c r="K406" s="2" t="s">
        <v>71</v>
      </c>
      <c r="L406" s="2">
        <v>1</v>
      </c>
      <c r="M406" s="2">
        <v>424</v>
      </c>
      <c r="N406" s="2">
        <v>1</v>
      </c>
      <c r="O406" s="2" t="s">
        <v>44</v>
      </c>
      <c r="P406" s="2">
        <v>62</v>
      </c>
      <c r="Q406" s="2">
        <v>2</v>
      </c>
      <c r="R406" s="2">
        <v>2</v>
      </c>
      <c r="S406" s="2" t="s">
        <v>71</v>
      </c>
      <c r="T406" s="2">
        <v>1</v>
      </c>
      <c r="U406" s="2" t="s">
        <v>105</v>
      </c>
      <c r="V406" s="2">
        <v>6410</v>
      </c>
      <c r="W406" s="2" t="s">
        <v>163</v>
      </c>
      <c r="X406" s="2">
        <v>17822</v>
      </c>
      <c r="Y406" s="2">
        <v>3</v>
      </c>
      <c r="Z406" s="2" t="s">
        <v>48</v>
      </c>
      <c r="AA406" s="2" t="s">
        <v>49</v>
      </c>
      <c r="AB406" s="2">
        <v>12</v>
      </c>
      <c r="AC406" s="2">
        <v>3</v>
      </c>
      <c r="AD406" s="2">
        <v>4</v>
      </c>
      <c r="AE406" s="2">
        <v>80</v>
      </c>
      <c r="AF406" s="2">
        <v>0</v>
      </c>
      <c r="AG406" s="2">
        <v>9</v>
      </c>
      <c r="AH406" s="2">
        <v>1</v>
      </c>
      <c r="AI406" s="2">
        <v>3</v>
      </c>
      <c r="AJ406" s="2">
        <v>2</v>
      </c>
      <c r="AK406" s="2">
        <v>2</v>
      </c>
      <c r="AL406" s="2">
        <v>1</v>
      </c>
      <c r="AM406" s="2">
        <v>0</v>
      </c>
    </row>
    <row r="407" spans="2:39" x14ac:dyDescent="0.3">
      <c r="B407" t="s">
        <v>473</v>
      </c>
      <c r="C407">
        <v>31</v>
      </c>
      <c r="D407" t="s">
        <v>190</v>
      </c>
      <c r="E407" t="s">
        <v>49</v>
      </c>
      <c r="F407" t="s">
        <v>41</v>
      </c>
      <c r="G407">
        <v>192</v>
      </c>
      <c r="H407" t="s">
        <v>42</v>
      </c>
      <c r="I407">
        <v>2</v>
      </c>
      <c r="J407">
        <v>4</v>
      </c>
      <c r="K407" t="s">
        <v>43</v>
      </c>
      <c r="L407">
        <v>1</v>
      </c>
      <c r="M407">
        <v>426</v>
      </c>
      <c r="N407">
        <v>3</v>
      </c>
      <c r="O407" t="s">
        <v>44</v>
      </c>
      <c r="P407">
        <v>32</v>
      </c>
      <c r="Q407">
        <v>3</v>
      </c>
      <c r="R407">
        <v>1</v>
      </c>
      <c r="S407" t="s">
        <v>60</v>
      </c>
      <c r="T407">
        <v>4</v>
      </c>
      <c r="U407" t="s">
        <v>102</v>
      </c>
      <c r="V407">
        <v>2695</v>
      </c>
      <c r="W407" t="s">
        <v>47</v>
      </c>
      <c r="X407">
        <v>7747</v>
      </c>
      <c r="Y407">
        <v>0</v>
      </c>
      <c r="Z407" t="s">
        <v>48</v>
      </c>
      <c r="AA407" t="s">
        <v>40</v>
      </c>
      <c r="AB407">
        <v>18</v>
      </c>
      <c r="AC407">
        <v>3</v>
      </c>
      <c r="AD407">
        <v>2</v>
      </c>
      <c r="AE407">
        <v>80</v>
      </c>
      <c r="AF407">
        <v>1</v>
      </c>
      <c r="AG407">
        <v>3</v>
      </c>
      <c r="AH407">
        <v>2</v>
      </c>
      <c r="AI407">
        <v>1</v>
      </c>
      <c r="AJ407">
        <v>2</v>
      </c>
      <c r="AK407">
        <v>2</v>
      </c>
      <c r="AL407">
        <v>2</v>
      </c>
      <c r="AM407">
        <v>2</v>
      </c>
    </row>
    <row r="408" spans="2:39" x14ac:dyDescent="0.3">
      <c r="B408" s="2" t="s">
        <v>474</v>
      </c>
      <c r="C408" s="2">
        <v>31</v>
      </c>
      <c r="D408" s="2" t="s">
        <v>190</v>
      </c>
      <c r="E408" s="2" t="s">
        <v>49</v>
      </c>
      <c r="F408" s="2" t="s">
        <v>41</v>
      </c>
      <c r="G408" s="2">
        <v>691</v>
      </c>
      <c r="H408" s="2" t="s">
        <v>51</v>
      </c>
      <c r="I408" s="2">
        <v>7</v>
      </c>
      <c r="J408" s="2">
        <v>3</v>
      </c>
      <c r="K408" s="2" t="s">
        <v>57</v>
      </c>
      <c r="L408" s="2">
        <v>1</v>
      </c>
      <c r="M408" s="2">
        <v>438</v>
      </c>
      <c r="N408" s="2">
        <v>4</v>
      </c>
      <c r="O408" s="2" t="s">
        <v>44</v>
      </c>
      <c r="P408" s="2">
        <v>73</v>
      </c>
      <c r="Q408" s="2">
        <v>3</v>
      </c>
      <c r="R408" s="2">
        <v>2</v>
      </c>
      <c r="S408" s="2" t="s">
        <v>137</v>
      </c>
      <c r="T408" s="2">
        <v>4</v>
      </c>
      <c r="U408" s="2" t="s">
        <v>102</v>
      </c>
      <c r="V408" s="2">
        <v>7547</v>
      </c>
      <c r="W408" s="2" t="s">
        <v>163</v>
      </c>
      <c r="X408" s="2">
        <v>7143</v>
      </c>
      <c r="Y408" s="2">
        <v>4</v>
      </c>
      <c r="Z408" s="2" t="s">
        <v>48</v>
      </c>
      <c r="AA408" s="2" t="s">
        <v>49</v>
      </c>
      <c r="AB408" s="2">
        <v>12</v>
      </c>
      <c r="AC408" s="2">
        <v>3</v>
      </c>
      <c r="AD408" s="2">
        <v>4</v>
      </c>
      <c r="AE408" s="2">
        <v>80</v>
      </c>
      <c r="AF408" s="2">
        <v>3</v>
      </c>
      <c r="AG408" s="2">
        <v>13</v>
      </c>
      <c r="AH408" s="2">
        <v>3</v>
      </c>
      <c r="AI408" s="2">
        <v>3</v>
      </c>
      <c r="AJ408" s="2">
        <v>7</v>
      </c>
      <c r="AK408" s="2">
        <v>7</v>
      </c>
      <c r="AL408" s="2">
        <v>1</v>
      </c>
      <c r="AM408" s="2">
        <v>7</v>
      </c>
    </row>
    <row r="409" spans="2:39" x14ac:dyDescent="0.3">
      <c r="B409" t="s">
        <v>475</v>
      </c>
      <c r="C409">
        <v>31</v>
      </c>
      <c r="D409" t="s">
        <v>190</v>
      </c>
      <c r="E409" t="s">
        <v>49</v>
      </c>
      <c r="F409" t="s">
        <v>56</v>
      </c>
      <c r="G409">
        <v>798</v>
      </c>
      <c r="H409" t="s">
        <v>42</v>
      </c>
      <c r="I409">
        <v>7</v>
      </c>
      <c r="J409">
        <v>2</v>
      </c>
      <c r="K409" t="s">
        <v>43</v>
      </c>
      <c r="L409">
        <v>1</v>
      </c>
      <c r="M409">
        <v>442</v>
      </c>
      <c r="N409">
        <v>3</v>
      </c>
      <c r="O409" t="s">
        <v>53</v>
      </c>
      <c r="P409">
        <v>48</v>
      </c>
      <c r="Q409">
        <v>2</v>
      </c>
      <c r="R409">
        <v>3</v>
      </c>
      <c r="S409" t="s">
        <v>112</v>
      </c>
      <c r="T409">
        <v>3</v>
      </c>
      <c r="U409" t="s">
        <v>105</v>
      </c>
      <c r="V409">
        <v>8943</v>
      </c>
      <c r="W409" t="s">
        <v>163</v>
      </c>
      <c r="X409">
        <v>14034</v>
      </c>
      <c r="Y409">
        <v>1</v>
      </c>
      <c r="Z409" t="s">
        <v>48</v>
      </c>
      <c r="AA409" t="s">
        <v>49</v>
      </c>
      <c r="AB409">
        <v>24</v>
      </c>
      <c r="AC409">
        <v>4</v>
      </c>
      <c r="AD409">
        <v>1</v>
      </c>
      <c r="AE409">
        <v>80</v>
      </c>
      <c r="AF409">
        <v>1</v>
      </c>
      <c r="AG409">
        <v>10</v>
      </c>
      <c r="AH409">
        <v>2</v>
      </c>
      <c r="AI409">
        <v>3</v>
      </c>
      <c r="AJ409">
        <v>10</v>
      </c>
      <c r="AK409">
        <v>9</v>
      </c>
      <c r="AL409">
        <v>8</v>
      </c>
      <c r="AM409">
        <v>9</v>
      </c>
    </row>
    <row r="410" spans="2:39" x14ac:dyDescent="0.3">
      <c r="B410" s="2" t="s">
        <v>476</v>
      </c>
      <c r="C410" s="2">
        <v>31</v>
      </c>
      <c r="D410" s="2" t="s">
        <v>190</v>
      </c>
      <c r="E410" s="2" t="s">
        <v>49</v>
      </c>
      <c r="F410" s="2" t="s">
        <v>41</v>
      </c>
      <c r="G410" s="2">
        <v>1232</v>
      </c>
      <c r="H410" s="2" t="s">
        <v>42</v>
      </c>
      <c r="I410" s="2">
        <v>7</v>
      </c>
      <c r="J410" s="2">
        <v>4</v>
      </c>
      <c r="K410" s="2" t="s">
        <v>52</v>
      </c>
      <c r="L410" s="2">
        <v>1</v>
      </c>
      <c r="M410" s="2">
        <v>462</v>
      </c>
      <c r="N410" s="2">
        <v>3</v>
      </c>
      <c r="O410" s="2" t="s">
        <v>53</v>
      </c>
      <c r="P410" s="2">
        <v>39</v>
      </c>
      <c r="Q410" s="2">
        <v>3</v>
      </c>
      <c r="R410" s="2">
        <v>3</v>
      </c>
      <c r="S410" s="2" t="s">
        <v>112</v>
      </c>
      <c r="T410" s="2">
        <v>4</v>
      </c>
      <c r="U410" s="2" t="s">
        <v>46</v>
      </c>
      <c r="V410" s="2">
        <v>7143</v>
      </c>
      <c r="W410" s="2" t="s">
        <v>163</v>
      </c>
      <c r="X410" s="2">
        <v>25713</v>
      </c>
      <c r="Y410" s="2">
        <v>1</v>
      </c>
      <c r="Z410" s="2" t="s">
        <v>48</v>
      </c>
      <c r="AA410" s="2" t="s">
        <v>40</v>
      </c>
      <c r="AB410" s="2">
        <v>14</v>
      </c>
      <c r="AC410" s="2">
        <v>3</v>
      </c>
      <c r="AD410" s="2">
        <v>3</v>
      </c>
      <c r="AE410" s="2">
        <v>80</v>
      </c>
      <c r="AF410" s="2">
        <v>0</v>
      </c>
      <c r="AG410" s="2">
        <v>11</v>
      </c>
      <c r="AH410" s="2">
        <v>2</v>
      </c>
      <c r="AI410" s="2">
        <v>2</v>
      </c>
      <c r="AJ410" s="2">
        <v>11</v>
      </c>
      <c r="AK410" s="2">
        <v>9</v>
      </c>
      <c r="AL410" s="2">
        <v>4</v>
      </c>
      <c r="AM410" s="2">
        <v>10</v>
      </c>
    </row>
    <row r="411" spans="2:39" x14ac:dyDescent="0.3">
      <c r="B411" t="s">
        <v>477</v>
      </c>
      <c r="C411">
        <v>31</v>
      </c>
      <c r="D411" t="s">
        <v>190</v>
      </c>
      <c r="E411" t="s">
        <v>49</v>
      </c>
      <c r="F411" t="s">
        <v>41</v>
      </c>
      <c r="G411">
        <v>408</v>
      </c>
      <c r="H411" t="s">
        <v>42</v>
      </c>
      <c r="I411">
        <v>9</v>
      </c>
      <c r="J411">
        <v>4</v>
      </c>
      <c r="K411" t="s">
        <v>43</v>
      </c>
      <c r="L411">
        <v>1</v>
      </c>
      <c r="M411">
        <v>493</v>
      </c>
      <c r="N411">
        <v>3</v>
      </c>
      <c r="O411" t="s">
        <v>44</v>
      </c>
      <c r="P411">
        <v>42</v>
      </c>
      <c r="Q411">
        <v>2</v>
      </c>
      <c r="R411">
        <v>1</v>
      </c>
      <c r="S411" t="s">
        <v>60</v>
      </c>
      <c r="T411">
        <v>2</v>
      </c>
      <c r="U411" t="s">
        <v>46</v>
      </c>
      <c r="V411">
        <v>2657</v>
      </c>
      <c r="W411" t="s">
        <v>47</v>
      </c>
      <c r="X411">
        <v>7551</v>
      </c>
      <c r="Y411">
        <v>0</v>
      </c>
      <c r="Z411" t="s">
        <v>48</v>
      </c>
      <c r="AA411" t="s">
        <v>40</v>
      </c>
      <c r="AB411">
        <v>16</v>
      </c>
      <c r="AC411">
        <v>3</v>
      </c>
      <c r="AD411">
        <v>4</v>
      </c>
      <c r="AE411">
        <v>80</v>
      </c>
      <c r="AF411">
        <v>0</v>
      </c>
      <c r="AG411">
        <v>3</v>
      </c>
      <c r="AH411">
        <v>5</v>
      </c>
      <c r="AI411">
        <v>3</v>
      </c>
      <c r="AJ411">
        <v>2</v>
      </c>
      <c r="AK411">
        <v>2</v>
      </c>
      <c r="AL411">
        <v>2</v>
      </c>
      <c r="AM411">
        <v>2</v>
      </c>
    </row>
    <row r="412" spans="2:39" x14ac:dyDescent="0.3">
      <c r="B412" s="2" t="s">
        <v>478</v>
      </c>
      <c r="C412" s="2">
        <v>31</v>
      </c>
      <c r="D412" s="2" t="s">
        <v>190</v>
      </c>
      <c r="E412" s="2" t="s">
        <v>49</v>
      </c>
      <c r="F412" s="2" t="s">
        <v>41</v>
      </c>
      <c r="G412" s="2">
        <v>480</v>
      </c>
      <c r="H412" s="2" t="s">
        <v>42</v>
      </c>
      <c r="I412" s="2">
        <v>7</v>
      </c>
      <c r="J412" s="2">
        <v>2</v>
      </c>
      <c r="K412" s="2" t="s">
        <v>52</v>
      </c>
      <c r="L412" s="2">
        <v>1</v>
      </c>
      <c r="M412" s="2">
        <v>524</v>
      </c>
      <c r="N412" s="2">
        <v>2</v>
      </c>
      <c r="O412" s="2" t="s">
        <v>53</v>
      </c>
      <c r="P412" s="2">
        <v>31</v>
      </c>
      <c r="Q412" s="2">
        <v>3</v>
      </c>
      <c r="R412" s="2">
        <v>2</v>
      </c>
      <c r="S412" s="2" t="s">
        <v>112</v>
      </c>
      <c r="T412" s="2">
        <v>1</v>
      </c>
      <c r="U412" s="2" t="s">
        <v>105</v>
      </c>
      <c r="V412" s="2">
        <v>4306</v>
      </c>
      <c r="W412" s="2" t="s">
        <v>47</v>
      </c>
      <c r="X412" s="2">
        <v>4156</v>
      </c>
      <c r="Y412" s="2">
        <v>1</v>
      </c>
      <c r="Z412" s="2" t="s">
        <v>48</v>
      </c>
      <c r="AA412" s="2" t="s">
        <v>49</v>
      </c>
      <c r="AB412" s="2">
        <v>12</v>
      </c>
      <c r="AC412" s="2">
        <v>3</v>
      </c>
      <c r="AD412" s="2">
        <v>2</v>
      </c>
      <c r="AE412" s="2">
        <v>80</v>
      </c>
      <c r="AF412" s="2">
        <v>1</v>
      </c>
      <c r="AG412" s="2">
        <v>13</v>
      </c>
      <c r="AH412" s="2">
        <v>5</v>
      </c>
      <c r="AI412" s="2">
        <v>1</v>
      </c>
      <c r="AJ412" s="2">
        <v>13</v>
      </c>
      <c r="AK412" s="2">
        <v>10</v>
      </c>
      <c r="AL412" s="2">
        <v>3</v>
      </c>
      <c r="AM412" s="2">
        <v>12</v>
      </c>
    </row>
    <row r="413" spans="2:39" x14ac:dyDescent="0.3">
      <c r="B413" t="s">
        <v>479</v>
      </c>
      <c r="C413">
        <v>31</v>
      </c>
      <c r="D413" t="s">
        <v>190</v>
      </c>
      <c r="E413" t="s">
        <v>49</v>
      </c>
      <c r="F413" t="s">
        <v>41</v>
      </c>
      <c r="G413">
        <v>329</v>
      </c>
      <c r="H413" t="s">
        <v>42</v>
      </c>
      <c r="I413">
        <v>1</v>
      </c>
      <c r="J413">
        <v>2</v>
      </c>
      <c r="K413" t="s">
        <v>43</v>
      </c>
      <c r="L413">
        <v>1</v>
      </c>
      <c r="M413">
        <v>530</v>
      </c>
      <c r="N413">
        <v>4</v>
      </c>
      <c r="O413" t="s">
        <v>44</v>
      </c>
      <c r="P413">
        <v>98</v>
      </c>
      <c r="Q413">
        <v>2</v>
      </c>
      <c r="R413">
        <v>1</v>
      </c>
      <c r="S413" t="s">
        <v>45</v>
      </c>
      <c r="T413">
        <v>1</v>
      </c>
      <c r="U413" t="s">
        <v>105</v>
      </c>
      <c r="V413">
        <v>2218</v>
      </c>
      <c r="W413" t="s">
        <v>47</v>
      </c>
      <c r="X413">
        <v>16193</v>
      </c>
      <c r="Y413">
        <v>1</v>
      </c>
      <c r="Z413" t="s">
        <v>48</v>
      </c>
      <c r="AA413" t="s">
        <v>49</v>
      </c>
      <c r="AB413">
        <v>12</v>
      </c>
      <c r="AC413">
        <v>3</v>
      </c>
      <c r="AD413">
        <v>3</v>
      </c>
      <c r="AE413">
        <v>80</v>
      </c>
      <c r="AF413">
        <v>1</v>
      </c>
      <c r="AG413">
        <v>4</v>
      </c>
      <c r="AH413">
        <v>3</v>
      </c>
      <c r="AI413">
        <v>3</v>
      </c>
      <c r="AJ413">
        <v>4</v>
      </c>
      <c r="AK413">
        <v>2</v>
      </c>
      <c r="AL413">
        <v>3</v>
      </c>
      <c r="AM413">
        <v>2</v>
      </c>
    </row>
    <row r="414" spans="2:39" x14ac:dyDescent="0.3">
      <c r="B414" s="2" t="s">
        <v>480</v>
      </c>
      <c r="C414" s="2">
        <v>31</v>
      </c>
      <c r="D414" s="2" t="s">
        <v>190</v>
      </c>
      <c r="E414" s="2" t="s">
        <v>49</v>
      </c>
      <c r="F414" s="2" t="s">
        <v>41</v>
      </c>
      <c r="G414" s="2">
        <v>1274</v>
      </c>
      <c r="H414" s="2" t="s">
        <v>42</v>
      </c>
      <c r="I414" s="2">
        <v>9</v>
      </c>
      <c r="J414" s="2">
        <v>1</v>
      </c>
      <c r="K414" s="2" t="s">
        <v>43</v>
      </c>
      <c r="L414" s="2">
        <v>1</v>
      </c>
      <c r="M414" s="2">
        <v>581</v>
      </c>
      <c r="N414" s="2">
        <v>3</v>
      </c>
      <c r="O414" s="2" t="s">
        <v>44</v>
      </c>
      <c r="P414" s="2">
        <v>33</v>
      </c>
      <c r="Q414" s="2">
        <v>3</v>
      </c>
      <c r="R414" s="2">
        <v>3</v>
      </c>
      <c r="S414" s="2" t="s">
        <v>112</v>
      </c>
      <c r="T414" s="2">
        <v>2</v>
      </c>
      <c r="U414" s="2" t="s">
        <v>102</v>
      </c>
      <c r="V414" s="2">
        <v>10648</v>
      </c>
      <c r="W414" s="2" t="s">
        <v>253</v>
      </c>
      <c r="X414" s="2">
        <v>14394</v>
      </c>
      <c r="Y414" s="2">
        <v>1</v>
      </c>
      <c r="Z414" s="2" t="s">
        <v>48</v>
      </c>
      <c r="AA414" s="2" t="s">
        <v>49</v>
      </c>
      <c r="AB414" s="2">
        <v>25</v>
      </c>
      <c r="AC414" s="2">
        <v>4</v>
      </c>
      <c r="AD414" s="2">
        <v>4</v>
      </c>
      <c r="AE414" s="2">
        <v>80</v>
      </c>
      <c r="AF414" s="2">
        <v>1</v>
      </c>
      <c r="AG414" s="2">
        <v>13</v>
      </c>
      <c r="AH414" s="2">
        <v>6</v>
      </c>
      <c r="AI414" s="2">
        <v>4</v>
      </c>
      <c r="AJ414" s="2">
        <v>13</v>
      </c>
      <c r="AK414" s="2">
        <v>8</v>
      </c>
      <c r="AL414" s="2">
        <v>0</v>
      </c>
      <c r="AM414" s="2">
        <v>8</v>
      </c>
    </row>
    <row r="415" spans="2:39" x14ac:dyDescent="0.3">
      <c r="B415" t="s">
        <v>481</v>
      </c>
      <c r="C415">
        <v>31</v>
      </c>
      <c r="D415" t="s">
        <v>190</v>
      </c>
      <c r="E415" t="s">
        <v>40</v>
      </c>
      <c r="F415" t="s">
        <v>56</v>
      </c>
      <c r="G415">
        <v>534</v>
      </c>
      <c r="H415" t="s">
        <v>42</v>
      </c>
      <c r="I415">
        <v>20</v>
      </c>
      <c r="J415">
        <v>3</v>
      </c>
      <c r="K415" t="s">
        <v>43</v>
      </c>
      <c r="L415">
        <v>1</v>
      </c>
      <c r="M415">
        <v>587</v>
      </c>
      <c r="N415">
        <v>1</v>
      </c>
      <c r="O415" t="s">
        <v>44</v>
      </c>
      <c r="P415">
        <v>66</v>
      </c>
      <c r="Q415">
        <v>3</v>
      </c>
      <c r="R415">
        <v>3</v>
      </c>
      <c r="S415" t="s">
        <v>161</v>
      </c>
      <c r="T415">
        <v>3</v>
      </c>
      <c r="U415" t="s">
        <v>105</v>
      </c>
      <c r="V415">
        <v>9824</v>
      </c>
      <c r="W415" t="s">
        <v>163</v>
      </c>
      <c r="X415">
        <v>22908</v>
      </c>
      <c r="Y415">
        <v>3</v>
      </c>
      <c r="Z415" t="s">
        <v>48</v>
      </c>
      <c r="AA415" t="s">
        <v>49</v>
      </c>
      <c r="AB415">
        <v>12</v>
      </c>
      <c r="AC415">
        <v>3</v>
      </c>
      <c r="AD415">
        <v>1</v>
      </c>
      <c r="AE415">
        <v>80</v>
      </c>
      <c r="AF415">
        <v>0</v>
      </c>
      <c r="AG415">
        <v>12</v>
      </c>
      <c r="AH415">
        <v>2</v>
      </c>
      <c r="AI415">
        <v>3</v>
      </c>
      <c r="AJ415">
        <v>1</v>
      </c>
      <c r="AK415">
        <v>0</v>
      </c>
      <c r="AL415">
        <v>0</v>
      </c>
      <c r="AM415">
        <v>0</v>
      </c>
    </row>
    <row r="416" spans="2:39" x14ac:dyDescent="0.3">
      <c r="B416" s="2" t="s">
        <v>482</v>
      </c>
      <c r="C416" s="2">
        <v>31</v>
      </c>
      <c r="D416" s="2" t="s">
        <v>190</v>
      </c>
      <c r="E416" s="2" t="s">
        <v>49</v>
      </c>
      <c r="F416" s="2" t="s">
        <v>41</v>
      </c>
      <c r="G416" s="2">
        <v>828</v>
      </c>
      <c r="H416" s="2" t="s">
        <v>51</v>
      </c>
      <c r="I416" s="2">
        <v>2</v>
      </c>
      <c r="J416" s="2">
        <v>1</v>
      </c>
      <c r="K416" s="2" t="s">
        <v>43</v>
      </c>
      <c r="L416" s="2">
        <v>1</v>
      </c>
      <c r="M416" s="2">
        <v>604</v>
      </c>
      <c r="N416" s="2">
        <v>2</v>
      </c>
      <c r="O416" s="2" t="s">
        <v>44</v>
      </c>
      <c r="P416" s="2">
        <v>77</v>
      </c>
      <c r="Q416" s="2">
        <v>3</v>
      </c>
      <c r="R416" s="2">
        <v>2</v>
      </c>
      <c r="S416" s="2" t="s">
        <v>137</v>
      </c>
      <c r="T416" s="2">
        <v>4</v>
      </c>
      <c r="U416" s="2" t="s">
        <v>46</v>
      </c>
      <c r="V416" s="2">
        <v>6582</v>
      </c>
      <c r="W416" s="2" t="s">
        <v>163</v>
      </c>
      <c r="X416" s="2">
        <v>8346</v>
      </c>
      <c r="Y416" s="2">
        <v>4</v>
      </c>
      <c r="Z416" s="2" t="s">
        <v>48</v>
      </c>
      <c r="AA416" s="2" t="s">
        <v>40</v>
      </c>
      <c r="AB416" s="2">
        <v>13</v>
      </c>
      <c r="AC416" s="2">
        <v>3</v>
      </c>
      <c r="AD416" s="2">
        <v>3</v>
      </c>
      <c r="AE416" s="2">
        <v>80</v>
      </c>
      <c r="AF416" s="2">
        <v>0</v>
      </c>
      <c r="AG416" s="2">
        <v>10</v>
      </c>
      <c r="AH416" s="2">
        <v>2</v>
      </c>
      <c r="AI416" s="2">
        <v>4</v>
      </c>
      <c r="AJ416" s="2">
        <v>6</v>
      </c>
      <c r="AK416" s="2">
        <v>5</v>
      </c>
      <c r="AL416" s="2">
        <v>0</v>
      </c>
      <c r="AM416" s="2">
        <v>5</v>
      </c>
    </row>
    <row r="417" spans="2:39" x14ac:dyDescent="0.3">
      <c r="B417" t="s">
        <v>483</v>
      </c>
      <c r="C417">
        <v>31</v>
      </c>
      <c r="D417" t="s">
        <v>190</v>
      </c>
      <c r="E417" t="s">
        <v>49</v>
      </c>
      <c r="F417" t="s">
        <v>41</v>
      </c>
      <c r="G417">
        <v>688</v>
      </c>
      <c r="H417" t="s">
        <v>51</v>
      </c>
      <c r="I417">
        <v>7</v>
      </c>
      <c r="J417">
        <v>3</v>
      </c>
      <c r="K417" t="s">
        <v>43</v>
      </c>
      <c r="L417">
        <v>1</v>
      </c>
      <c r="M417">
        <v>613</v>
      </c>
      <c r="N417">
        <v>3</v>
      </c>
      <c r="O417" t="s">
        <v>44</v>
      </c>
      <c r="P417">
        <v>44</v>
      </c>
      <c r="Q417">
        <v>2</v>
      </c>
      <c r="R417">
        <v>3</v>
      </c>
      <c r="S417" t="s">
        <v>442</v>
      </c>
      <c r="T417">
        <v>4</v>
      </c>
      <c r="U417" t="s">
        <v>102</v>
      </c>
      <c r="V417">
        <v>11557</v>
      </c>
      <c r="W417" t="s">
        <v>253</v>
      </c>
      <c r="X417">
        <v>25291</v>
      </c>
      <c r="Y417">
        <v>9</v>
      </c>
      <c r="Z417" t="s">
        <v>48</v>
      </c>
      <c r="AA417" t="s">
        <v>49</v>
      </c>
      <c r="AB417">
        <v>21</v>
      </c>
      <c r="AC417">
        <v>4</v>
      </c>
      <c r="AD417">
        <v>3</v>
      </c>
      <c r="AE417">
        <v>80</v>
      </c>
      <c r="AF417">
        <v>1</v>
      </c>
      <c r="AG417">
        <v>10</v>
      </c>
      <c r="AH417">
        <v>3</v>
      </c>
      <c r="AI417">
        <v>2</v>
      </c>
      <c r="AJ417">
        <v>5</v>
      </c>
      <c r="AK417">
        <v>4</v>
      </c>
      <c r="AL417">
        <v>0</v>
      </c>
      <c r="AM417">
        <v>1</v>
      </c>
    </row>
    <row r="418" spans="2:39" x14ac:dyDescent="0.3">
      <c r="B418" s="2" t="s">
        <v>484</v>
      </c>
      <c r="C418" s="2">
        <v>31</v>
      </c>
      <c r="D418" s="2" t="s">
        <v>190</v>
      </c>
      <c r="E418" s="2" t="s">
        <v>40</v>
      </c>
      <c r="F418" s="2" t="s">
        <v>41</v>
      </c>
      <c r="G418" s="2">
        <v>1365</v>
      </c>
      <c r="H418" s="2" t="s">
        <v>51</v>
      </c>
      <c r="I418" s="2">
        <v>13</v>
      </c>
      <c r="J418" s="2">
        <v>4</v>
      </c>
      <c r="K418" s="2" t="s">
        <v>52</v>
      </c>
      <c r="L418" s="2">
        <v>1</v>
      </c>
      <c r="M418" s="2">
        <v>650</v>
      </c>
      <c r="N418" s="2">
        <v>2</v>
      </c>
      <c r="O418" s="2" t="s">
        <v>44</v>
      </c>
      <c r="P418" s="2">
        <v>46</v>
      </c>
      <c r="Q418" s="2">
        <v>3</v>
      </c>
      <c r="R418" s="2">
        <v>2</v>
      </c>
      <c r="S418" s="2" t="s">
        <v>137</v>
      </c>
      <c r="T418" s="2">
        <v>1</v>
      </c>
      <c r="U418" s="2" t="s">
        <v>102</v>
      </c>
      <c r="V418" s="2">
        <v>4233</v>
      </c>
      <c r="W418" s="2" t="s">
        <v>47</v>
      </c>
      <c r="X418" s="2">
        <v>11512</v>
      </c>
      <c r="Y418" s="2">
        <v>2</v>
      </c>
      <c r="Z418" s="2" t="s">
        <v>48</v>
      </c>
      <c r="AA418" s="2" t="s">
        <v>49</v>
      </c>
      <c r="AB418" s="2">
        <v>17</v>
      </c>
      <c r="AC418" s="2">
        <v>3</v>
      </c>
      <c r="AD418" s="2">
        <v>3</v>
      </c>
      <c r="AE418" s="2">
        <v>80</v>
      </c>
      <c r="AF418" s="2">
        <v>0</v>
      </c>
      <c r="AG418" s="2">
        <v>9</v>
      </c>
      <c r="AH418" s="2">
        <v>2</v>
      </c>
      <c r="AI418" s="2">
        <v>1</v>
      </c>
      <c r="AJ418" s="2">
        <v>3</v>
      </c>
      <c r="AK418" s="2">
        <v>1</v>
      </c>
      <c r="AL418" s="2">
        <v>1</v>
      </c>
      <c r="AM418" s="2">
        <v>2</v>
      </c>
    </row>
    <row r="419" spans="2:39" x14ac:dyDescent="0.3">
      <c r="B419" t="s">
        <v>485</v>
      </c>
      <c r="C419">
        <v>31</v>
      </c>
      <c r="D419" t="s">
        <v>190</v>
      </c>
      <c r="E419" t="s">
        <v>49</v>
      </c>
      <c r="F419" t="s">
        <v>41</v>
      </c>
      <c r="G419">
        <v>525</v>
      </c>
      <c r="H419" t="s">
        <v>51</v>
      </c>
      <c r="I419">
        <v>6</v>
      </c>
      <c r="J419">
        <v>4</v>
      </c>
      <c r="K419" t="s">
        <v>52</v>
      </c>
      <c r="L419">
        <v>1</v>
      </c>
      <c r="M419">
        <v>653</v>
      </c>
      <c r="N419">
        <v>1</v>
      </c>
      <c r="O419" t="s">
        <v>44</v>
      </c>
      <c r="P419">
        <v>66</v>
      </c>
      <c r="Q419">
        <v>4</v>
      </c>
      <c r="R419">
        <v>2</v>
      </c>
      <c r="S419" t="s">
        <v>137</v>
      </c>
      <c r="T419">
        <v>4</v>
      </c>
      <c r="U419" t="s">
        <v>102</v>
      </c>
      <c r="V419">
        <v>5460</v>
      </c>
      <c r="W419" t="s">
        <v>163</v>
      </c>
      <c r="X419">
        <v>6219</v>
      </c>
      <c r="Y419">
        <v>4</v>
      </c>
      <c r="Z419" t="s">
        <v>48</v>
      </c>
      <c r="AA419" t="s">
        <v>49</v>
      </c>
      <c r="AB419">
        <v>22</v>
      </c>
      <c r="AC419">
        <v>4</v>
      </c>
      <c r="AD419">
        <v>4</v>
      </c>
      <c r="AE419">
        <v>80</v>
      </c>
      <c r="AF419">
        <v>2</v>
      </c>
      <c r="AG419">
        <v>13</v>
      </c>
      <c r="AH419">
        <v>4</v>
      </c>
      <c r="AI419">
        <v>4</v>
      </c>
      <c r="AJ419">
        <v>7</v>
      </c>
      <c r="AK419">
        <v>7</v>
      </c>
      <c r="AL419">
        <v>5</v>
      </c>
      <c r="AM419">
        <v>7</v>
      </c>
    </row>
    <row r="420" spans="2:39" x14ac:dyDescent="0.3">
      <c r="B420" s="2" t="s">
        <v>486</v>
      </c>
      <c r="C420" s="2">
        <v>31</v>
      </c>
      <c r="D420" s="2" t="s">
        <v>190</v>
      </c>
      <c r="E420" s="2" t="s">
        <v>49</v>
      </c>
      <c r="F420" s="2" t="s">
        <v>41</v>
      </c>
      <c r="G420" s="2">
        <v>1222</v>
      </c>
      <c r="H420" s="2" t="s">
        <v>42</v>
      </c>
      <c r="I420" s="2">
        <v>11</v>
      </c>
      <c r="J420" s="2">
        <v>4</v>
      </c>
      <c r="K420" s="2" t="s">
        <v>43</v>
      </c>
      <c r="L420" s="2">
        <v>1</v>
      </c>
      <c r="M420" s="2">
        <v>895</v>
      </c>
      <c r="N420" s="2">
        <v>4</v>
      </c>
      <c r="O420" s="2" t="s">
        <v>44</v>
      </c>
      <c r="P420" s="2">
        <v>48</v>
      </c>
      <c r="Q420" s="2">
        <v>3</v>
      </c>
      <c r="R420" s="2">
        <v>1</v>
      </c>
      <c r="S420" s="2" t="s">
        <v>60</v>
      </c>
      <c r="T420" s="2">
        <v>4</v>
      </c>
      <c r="U420" s="2" t="s">
        <v>105</v>
      </c>
      <c r="V420" s="2">
        <v>2356</v>
      </c>
      <c r="W420" s="2" t="s">
        <v>47</v>
      </c>
      <c r="X420" s="2">
        <v>14871</v>
      </c>
      <c r="Y420" s="2">
        <v>3</v>
      </c>
      <c r="Z420" s="2" t="s">
        <v>48</v>
      </c>
      <c r="AA420" s="2" t="s">
        <v>40</v>
      </c>
      <c r="AB420" s="2">
        <v>19</v>
      </c>
      <c r="AC420" s="2">
        <v>3</v>
      </c>
      <c r="AD420" s="2">
        <v>2</v>
      </c>
      <c r="AE420" s="2">
        <v>80</v>
      </c>
      <c r="AF420" s="2">
        <v>1</v>
      </c>
      <c r="AG420" s="2">
        <v>8</v>
      </c>
      <c r="AH420" s="2">
        <v>2</v>
      </c>
      <c r="AI420" s="2">
        <v>3</v>
      </c>
      <c r="AJ420" s="2">
        <v>6</v>
      </c>
      <c r="AK420" s="2">
        <v>4</v>
      </c>
      <c r="AL420" s="2">
        <v>0</v>
      </c>
      <c r="AM420" s="2">
        <v>2</v>
      </c>
    </row>
    <row r="421" spans="2:39" x14ac:dyDescent="0.3">
      <c r="B421" t="s">
        <v>487</v>
      </c>
      <c r="C421">
        <v>31</v>
      </c>
      <c r="D421" t="s">
        <v>190</v>
      </c>
      <c r="E421" t="s">
        <v>49</v>
      </c>
      <c r="F421" t="s">
        <v>41</v>
      </c>
      <c r="G421">
        <v>154</v>
      </c>
      <c r="H421" t="s">
        <v>51</v>
      </c>
      <c r="I421">
        <v>7</v>
      </c>
      <c r="J421">
        <v>4</v>
      </c>
      <c r="K421" t="s">
        <v>43</v>
      </c>
      <c r="L421">
        <v>1</v>
      </c>
      <c r="M421">
        <v>941</v>
      </c>
      <c r="N421">
        <v>2</v>
      </c>
      <c r="O421" t="s">
        <v>44</v>
      </c>
      <c r="P421">
        <v>41</v>
      </c>
      <c r="Q421">
        <v>2</v>
      </c>
      <c r="R421">
        <v>1</v>
      </c>
      <c r="S421" t="s">
        <v>54</v>
      </c>
      <c r="T421">
        <v>3</v>
      </c>
      <c r="U421" t="s">
        <v>105</v>
      </c>
      <c r="V421">
        <v>2329</v>
      </c>
      <c r="W421" t="s">
        <v>47</v>
      </c>
      <c r="X421">
        <v>11737</v>
      </c>
      <c r="Y421">
        <v>3</v>
      </c>
      <c r="Z421" t="s">
        <v>48</v>
      </c>
      <c r="AA421" t="s">
        <v>49</v>
      </c>
      <c r="AB421">
        <v>15</v>
      </c>
      <c r="AC421">
        <v>3</v>
      </c>
      <c r="AD421">
        <v>2</v>
      </c>
      <c r="AE421">
        <v>80</v>
      </c>
      <c r="AF421">
        <v>0</v>
      </c>
      <c r="AG421">
        <v>13</v>
      </c>
      <c r="AH421">
        <v>2</v>
      </c>
      <c r="AI421">
        <v>4</v>
      </c>
      <c r="AJ421">
        <v>7</v>
      </c>
      <c r="AK421">
        <v>7</v>
      </c>
      <c r="AL421">
        <v>5</v>
      </c>
      <c r="AM421">
        <v>2</v>
      </c>
    </row>
    <row r="422" spans="2:39" x14ac:dyDescent="0.3">
      <c r="B422" s="2" t="s">
        <v>488</v>
      </c>
      <c r="C422" s="2">
        <v>31</v>
      </c>
      <c r="D422" s="2" t="s">
        <v>190</v>
      </c>
      <c r="E422" s="2" t="s">
        <v>49</v>
      </c>
      <c r="F422" s="2" t="s">
        <v>59</v>
      </c>
      <c r="G422" s="2">
        <v>1188</v>
      </c>
      <c r="H422" s="2" t="s">
        <v>51</v>
      </c>
      <c r="I422" s="2">
        <v>20</v>
      </c>
      <c r="J422" s="2">
        <v>2</v>
      </c>
      <c r="K422" s="2" t="s">
        <v>57</v>
      </c>
      <c r="L422" s="2">
        <v>1</v>
      </c>
      <c r="M422" s="2">
        <v>947</v>
      </c>
      <c r="N422" s="2">
        <v>4</v>
      </c>
      <c r="O422" s="2" t="s">
        <v>53</v>
      </c>
      <c r="P422" s="2">
        <v>45</v>
      </c>
      <c r="Q422" s="2">
        <v>3</v>
      </c>
      <c r="R422" s="2">
        <v>2</v>
      </c>
      <c r="S422" s="2" t="s">
        <v>137</v>
      </c>
      <c r="T422" s="2">
        <v>3</v>
      </c>
      <c r="U422" s="2" t="s">
        <v>105</v>
      </c>
      <c r="V422" s="2">
        <v>6932</v>
      </c>
      <c r="W422" s="2" t="s">
        <v>163</v>
      </c>
      <c r="X422" s="2">
        <v>24406</v>
      </c>
      <c r="Y422" s="2">
        <v>1</v>
      </c>
      <c r="Z422" s="2" t="s">
        <v>48</v>
      </c>
      <c r="AA422" s="2" t="s">
        <v>49</v>
      </c>
      <c r="AB422" s="2">
        <v>13</v>
      </c>
      <c r="AC422" s="2">
        <v>3</v>
      </c>
      <c r="AD422" s="2">
        <v>4</v>
      </c>
      <c r="AE422" s="2">
        <v>80</v>
      </c>
      <c r="AF422" s="2">
        <v>1</v>
      </c>
      <c r="AG422" s="2">
        <v>9</v>
      </c>
      <c r="AH422" s="2">
        <v>2</v>
      </c>
      <c r="AI422" s="2">
        <v>2</v>
      </c>
      <c r="AJ422" s="2">
        <v>9</v>
      </c>
      <c r="AK422" s="2">
        <v>8</v>
      </c>
      <c r="AL422" s="2">
        <v>0</v>
      </c>
      <c r="AM422" s="2">
        <v>0</v>
      </c>
    </row>
    <row r="423" spans="2:39" x14ac:dyDescent="0.3">
      <c r="B423" t="s">
        <v>489</v>
      </c>
      <c r="C423">
        <v>31</v>
      </c>
      <c r="D423" t="s">
        <v>190</v>
      </c>
      <c r="E423" t="s">
        <v>49</v>
      </c>
      <c r="F423" t="s">
        <v>41</v>
      </c>
      <c r="G423">
        <v>616</v>
      </c>
      <c r="H423" t="s">
        <v>42</v>
      </c>
      <c r="I423">
        <v>12</v>
      </c>
      <c r="J423">
        <v>3</v>
      </c>
      <c r="K423" t="s">
        <v>52</v>
      </c>
      <c r="L423">
        <v>1</v>
      </c>
      <c r="M423">
        <v>961</v>
      </c>
      <c r="N423">
        <v>4</v>
      </c>
      <c r="O423" t="s">
        <v>53</v>
      </c>
      <c r="P423">
        <v>41</v>
      </c>
      <c r="Q423">
        <v>3</v>
      </c>
      <c r="R423">
        <v>2</v>
      </c>
      <c r="S423" t="s">
        <v>161</v>
      </c>
      <c r="T423">
        <v>4</v>
      </c>
      <c r="U423" t="s">
        <v>105</v>
      </c>
      <c r="V423">
        <v>5855</v>
      </c>
      <c r="W423" t="s">
        <v>163</v>
      </c>
      <c r="X423">
        <v>17369</v>
      </c>
      <c r="Y423">
        <v>0</v>
      </c>
      <c r="Z423" t="s">
        <v>48</v>
      </c>
      <c r="AA423" t="s">
        <v>40</v>
      </c>
      <c r="AB423">
        <v>11</v>
      </c>
      <c r="AC423">
        <v>3</v>
      </c>
      <c r="AD423">
        <v>3</v>
      </c>
      <c r="AE423">
        <v>80</v>
      </c>
      <c r="AF423">
        <v>2</v>
      </c>
      <c r="AG423">
        <v>10</v>
      </c>
      <c r="AH423">
        <v>2</v>
      </c>
      <c r="AI423">
        <v>1</v>
      </c>
      <c r="AJ423">
        <v>9</v>
      </c>
      <c r="AK423">
        <v>7</v>
      </c>
      <c r="AL423">
        <v>8</v>
      </c>
      <c r="AM423">
        <v>5</v>
      </c>
    </row>
    <row r="424" spans="2:39" x14ac:dyDescent="0.3">
      <c r="B424" s="2" t="s">
        <v>490</v>
      </c>
      <c r="C424" s="2">
        <v>31</v>
      </c>
      <c r="D424" s="2" t="s">
        <v>190</v>
      </c>
      <c r="E424" s="2" t="s">
        <v>40</v>
      </c>
      <c r="F424" s="2" t="s">
        <v>59</v>
      </c>
      <c r="G424" s="2">
        <v>335</v>
      </c>
      <c r="H424" s="2" t="s">
        <v>42</v>
      </c>
      <c r="I424" s="2">
        <v>9</v>
      </c>
      <c r="J424" s="2">
        <v>2</v>
      </c>
      <c r="K424" s="2" t="s">
        <v>52</v>
      </c>
      <c r="L424" s="2">
        <v>1</v>
      </c>
      <c r="M424" s="2">
        <v>991</v>
      </c>
      <c r="N424" s="2">
        <v>3</v>
      </c>
      <c r="O424" s="2" t="s">
        <v>44</v>
      </c>
      <c r="P424" s="2">
        <v>46</v>
      </c>
      <c r="Q424" s="2">
        <v>2</v>
      </c>
      <c r="R424" s="2">
        <v>1</v>
      </c>
      <c r="S424" s="2" t="s">
        <v>60</v>
      </c>
      <c r="T424" s="2">
        <v>1</v>
      </c>
      <c r="U424" s="2" t="s">
        <v>46</v>
      </c>
      <c r="V424" s="2">
        <v>2321</v>
      </c>
      <c r="W424" s="2" t="s">
        <v>47</v>
      </c>
      <c r="X424" s="2">
        <v>10322</v>
      </c>
      <c r="Y424" s="2">
        <v>0</v>
      </c>
      <c r="Z424" s="2" t="s">
        <v>48</v>
      </c>
      <c r="AA424" s="2" t="s">
        <v>40</v>
      </c>
      <c r="AB424" s="2">
        <v>22</v>
      </c>
      <c r="AC424" s="2">
        <v>4</v>
      </c>
      <c r="AD424" s="2">
        <v>1</v>
      </c>
      <c r="AE424" s="2">
        <v>80</v>
      </c>
      <c r="AF424" s="2">
        <v>0</v>
      </c>
      <c r="AG424" s="2">
        <v>4</v>
      </c>
      <c r="AH424" s="2">
        <v>0</v>
      </c>
      <c r="AI424" s="2">
        <v>3</v>
      </c>
      <c r="AJ424" s="2">
        <v>3</v>
      </c>
      <c r="AK424" s="2">
        <v>2</v>
      </c>
      <c r="AL424" s="2">
        <v>1</v>
      </c>
      <c r="AM424" s="2">
        <v>2</v>
      </c>
    </row>
    <row r="425" spans="2:39" x14ac:dyDescent="0.3">
      <c r="B425" t="s">
        <v>491</v>
      </c>
      <c r="C425">
        <v>31</v>
      </c>
      <c r="D425" t="s">
        <v>190</v>
      </c>
      <c r="E425" t="s">
        <v>49</v>
      </c>
      <c r="F425" t="s">
        <v>56</v>
      </c>
      <c r="G425">
        <v>853</v>
      </c>
      <c r="H425" t="s">
        <v>42</v>
      </c>
      <c r="I425">
        <v>1</v>
      </c>
      <c r="J425">
        <v>1</v>
      </c>
      <c r="K425" t="s">
        <v>43</v>
      </c>
      <c r="L425">
        <v>1</v>
      </c>
      <c r="M425">
        <v>1011</v>
      </c>
      <c r="N425">
        <v>3</v>
      </c>
      <c r="O425" t="s">
        <v>53</v>
      </c>
      <c r="P425">
        <v>96</v>
      </c>
      <c r="Q425">
        <v>3</v>
      </c>
      <c r="R425">
        <v>2</v>
      </c>
      <c r="S425" t="s">
        <v>112</v>
      </c>
      <c r="T425">
        <v>1</v>
      </c>
      <c r="U425" t="s">
        <v>105</v>
      </c>
      <c r="V425">
        <v>4148</v>
      </c>
      <c r="W425" t="s">
        <v>47</v>
      </c>
      <c r="X425">
        <v>11275</v>
      </c>
      <c r="Y425">
        <v>1</v>
      </c>
      <c r="Z425" t="s">
        <v>48</v>
      </c>
      <c r="AA425" t="s">
        <v>49</v>
      </c>
      <c r="AB425">
        <v>12</v>
      </c>
      <c r="AC425">
        <v>3</v>
      </c>
      <c r="AD425">
        <v>3</v>
      </c>
      <c r="AE425">
        <v>80</v>
      </c>
      <c r="AF425">
        <v>1</v>
      </c>
      <c r="AG425">
        <v>4</v>
      </c>
      <c r="AH425">
        <v>1</v>
      </c>
      <c r="AI425">
        <v>3</v>
      </c>
      <c r="AJ425">
        <v>4</v>
      </c>
      <c r="AK425">
        <v>3</v>
      </c>
      <c r="AL425">
        <v>0</v>
      </c>
      <c r="AM425">
        <v>3</v>
      </c>
    </row>
    <row r="426" spans="2:39" x14ac:dyDescent="0.3">
      <c r="B426" s="2" t="s">
        <v>492</v>
      </c>
      <c r="C426" s="2">
        <v>31</v>
      </c>
      <c r="D426" s="2" t="s">
        <v>190</v>
      </c>
      <c r="E426" s="2" t="s">
        <v>49</v>
      </c>
      <c r="F426" s="2" t="s">
        <v>56</v>
      </c>
      <c r="G426" s="2">
        <v>793</v>
      </c>
      <c r="H426" s="2" t="s">
        <v>51</v>
      </c>
      <c r="I426" s="2">
        <v>20</v>
      </c>
      <c r="J426" s="2">
        <v>3</v>
      </c>
      <c r="K426" s="2" t="s">
        <v>43</v>
      </c>
      <c r="L426" s="2">
        <v>1</v>
      </c>
      <c r="M426" s="2">
        <v>1135</v>
      </c>
      <c r="N426" s="2">
        <v>3</v>
      </c>
      <c r="O426" s="2" t="s">
        <v>44</v>
      </c>
      <c r="P426" s="2">
        <v>67</v>
      </c>
      <c r="Q426" s="2">
        <v>4</v>
      </c>
      <c r="R426" s="2">
        <v>1</v>
      </c>
      <c r="S426" s="2" t="s">
        <v>54</v>
      </c>
      <c r="T426" s="2">
        <v>4</v>
      </c>
      <c r="U426" s="2" t="s">
        <v>105</v>
      </c>
      <c r="V426" s="2">
        <v>2791</v>
      </c>
      <c r="W426" s="2" t="s">
        <v>47</v>
      </c>
      <c r="X426" s="2">
        <v>21981</v>
      </c>
      <c r="Y426" s="2">
        <v>0</v>
      </c>
      <c r="Z426" s="2" t="s">
        <v>48</v>
      </c>
      <c r="AA426" s="2" t="s">
        <v>49</v>
      </c>
      <c r="AB426" s="2">
        <v>12</v>
      </c>
      <c r="AC426" s="2">
        <v>3</v>
      </c>
      <c r="AD426" s="2">
        <v>1</v>
      </c>
      <c r="AE426" s="2">
        <v>80</v>
      </c>
      <c r="AF426" s="2">
        <v>1</v>
      </c>
      <c r="AG426" s="2">
        <v>3</v>
      </c>
      <c r="AH426" s="2">
        <v>4</v>
      </c>
      <c r="AI426" s="2">
        <v>3</v>
      </c>
      <c r="AJ426" s="2">
        <v>2</v>
      </c>
      <c r="AK426" s="2">
        <v>2</v>
      </c>
      <c r="AL426" s="2">
        <v>2</v>
      </c>
      <c r="AM426" s="2">
        <v>2</v>
      </c>
    </row>
    <row r="427" spans="2:39" x14ac:dyDescent="0.3">
      <c r="B427" t="s">
        <v>493</v>
      </c>
      <c r="C427">
        <v>31</v>
      </c>
      <c r="D427" t="s">
        <v>190</v>
      </c>
      <c r="E427" t="s">
        <v>40</v>
      </c>
      <c r="F427" t="s">
        <v>56</v>
      </c>
      <c r="G427">
        <v>874</v>
      </c>
      <c r="H427" t="s">
        <v>42</v>
      </c>
      <c r="I427">
        <v>15</v>
      </c>
      <c r="J427">
        <v>3</v>
      </c>
      <c r="K427" t="s">
        <v>52</v>
      </c>
      <c r="L427">
        <v>1</v>
      </c>
      <c r="M427">
        <v>1160</v>
      </c>
      <c r="N427">
        <v>3</v>
      </c>
      <c r="O427" t="s">
        <v>44</v>
      </c>
      <c r="P427">
        <v>72</v>
      </c>
      <c r="Q427">
        <v>3</v>
      </c>
      <c r="R427">
        <v>1</v>
      </c>
      <c r="S427" t="s">
        <v>45</v>
      </c>
      <c r="T427">
        <v>3</v>
      </c>
      <c r="U427" t="s">
        <v>105</v>
      </c>
      <c r="V427">
        <v>2610</v>
      </c>
      <c r="W427" t="s">
        <v>47</v>
      </c>
      <c r="X427">
        <v>6233</v>
      </c>
      <c r="Y427">
        <v>1</v>
      </c>
      <c r="Z427" t="s">
        <v>48</v>
      </c>
      <c r="AA427" t="s">
        <v>49</v>
      </c>
      <c r="AB427">
        <v>12</v>
      </c>
      <c r="AC427">
        <v>3</v>
      </c>
      <c r="AD427">
        <v>3</v>
      </c>
      <c r="AE427">
        <v>80</v>
      </c>
      <c r="AF427">
        <v>1</v>
      </c>
      <c r="AG427">
        <v>2</v>
      </c>
      <c r="AH427">
        <v>5</v>
      </c>
      <c r="AI427">
        <v>2</v>
      </c>
      <c r="AJ427">
        <v>2</v>
      </c>
      <c r="AK427">
        <v>2</v>
      </c>
      <c r="AL427">
        <v>2</v>
      </c>
      <c r="AM427">
        <v>2</v>
      </c>
    </row>
    <row r="428" spans="2:39" x14ac:dyDescent="0.3">
      <c r="B428" s="2" t="s">
        <v>494</v>
      </c>
      <c r="C428" s="2">
        <v>31</v>
      </c>
      <c r="D428" s="2" t="s">
        <v>190</v>
      </c>
      <c r="E428" s="2" t="s">
        <v>49</v>
      </c>
      <c r="F428" s="2" t="s">
        <v>41</v>
      </c>
      <c r="G428" s="2">
        <v>1332</v>
      </c>
      <c r="H428" s="2" t="s">
        <v>42</v>
      </c>
      <c r="I428" s="2">
        <v>11</v>
      </c>
      <c r="J428" s="2">
        <v>2</v>
      </c>
      <c r="K428" s="2" t="s">
        <v>52</v>
      </c>
      <c r="L428" s="2">
        <v>1</v>
      </c>
      <c r="M428" s="2">
        <v>1251</v>
      </c>
      <c r="N428" s="2">
        <v>3</v>
      </c>
      <c r="O428" s="2" t="s">
        <v>44</v>
      </c>
      <c r="P428" s="2">
        <v>80</v>
      </c>
      <c r="Q428" s="2">
        <v>3</v>
      </c>
      <c r="R428" s="2">
        <v>2</v>
      </c>
      <c r="S428" s="2" t="s">
        <v>161</v>
      </c>
      <c r="T428" s="2">
        <v>1</v>
      </c>
      <c r="U428" s="2" t="s">
        <v>105</v>
      </c>
      <c r="V428" s="2">
        <v>6833</v>
      </c>
      <c r="W428" s="2" t="s">
        <v>163</v>
      </c>
      <c r="X428" s="2">
        <v>17089</v>
      </c>
      <c r="Y428" s="2">
        <v>1</v>
      </c>
      <c r="Z428" s="2" t="s">
        <v>48</v>
      </c>
      <c r="AA428" s="2" t="s">
        <v>40</v>
      </c>
      <c r="AB428" s="2">
        <v>12</v>
      </c>
      <c r="AC428" s="2">
        <v>3</v>
      </c>
      <c r="AD428" s="2">
        <v>4</v>
      </c>
      <c r="AE428" s="2">
        <v>80</v>
      </c>
      <c r="AF428" s="2">
        <v>0</v>
      </c>
      <c r="AG428" s="2">
        <v>6</v>
      </c>
      <c r="AH428" s="2">
        <v>2</v>
      </c>
      <c r="AI428" s="2">
        <v>2</v>
      </c>
      <c r="AJ428" s="2">
        <v>6</v>
      </c>
      <c r="AK428" s="2">
        <v>5</v>
      </c>
      <c r="AL428" s="2">
        <v>0</v>
      </c>
      <c r="AM428" s="2">
        <v>1</v>
      </c>
    </row>
    <row r="429" spans="2:39" x14ac:dyDescent="0.3">
      <c r="B429" t="s">
        <v>495</v>
      </c>
      <c r="C429">
        <v>31</v>
      </c>
      <c r="D429" t="s">
        <v>190</v>
      </c>
      <c r="E429" t="s">
        <v>49</v>
      </c>
      <c r="F429" t="s">
        <v>41</v>
      </c>
      <c r="G429">
        <v>1062</v>
      </c>
      <c r="H429" t="s">
        <v>42</v>
      </c>
      <c r="I429">
        <v>24</v>
      </c>
      <c r="J429">
        <v>3</v>
      </c>
      <c r="K429" t="s">
        <v>52</v>
      </c>
      <c r="L429">
        <v>1</v>
      </c>
      <c r="M429">
        <v>1252</v>
      </c>
      <c r="N429">
        <v>3</v>
      </c>
      <c r="O429" t="s">
        <v>53</v>
      </c>
      <c r="P429">
        <v>96</v>
      </c>
      <c r="Q429">
        <v>2</v>
      </c>
      <c r="R429">
        <v>2</v>
      </c>
      <c r="S429" t="s">
        <v>161</v>
      </c>
      <c r="T429">
        <v>1</v>
      </c>
      <c r="U429" t="s">
        <v>46</v>
      </c>
      <c r="V429">
        <v>6812</v>
      </c>
      <c r="W429" t="s">
        <v>163</v>
      </c>
      <c r="X429">
        <v>17198</v>
      </c>
      <c r="Y429">
        <v>1</v>
      </c>
      <c r="Z429" t="s">
        <v>48</v>
      </c>
      <c r="AA429" t="s">
        <v>49</v>
      </c>
      <c r="AB429">
        <v>19</v>
      </c>
      <c r="AC429">
        <v>3</v>
      </c>
      <c r="AD429">
        <v>2</v>
      </c>
      <c r="AE429">
        <v>80</v>
      </c>
      <c r="AF429">
        <v>0</v>
      </c>
      <c r="AG429">
        <v>10</v>
      </c>
      <c r="AH429">
        <v>2</v>
      </c>
      <c r="AI429">
        <v>3</v>
      </c>
      <c r="AJ429">
        <v>10</v>
      </c>
      <c r="AK429">
        <v>9</v>
      </c>
      <c r="AL429">
        <v>1</v>
      </c>
      <c r="AM429">
        <v>8</v>
      </c>
    </row>
    <row r="430" spans="2:39" x14ac:dyDescent="0.3">
      <c r="B430" s="2" t="s">
        <v>496</v>
      </c>
      <c r="C430" s="2">
        <v>31</v>
      </c>
      <c r="D430" s="2" t="s">
        <v>190</v>
      </c>
      <c r="E430" s="2" t="s">
        <v>49</v>
      </c>
      <c r="F430" s="2" t="s">
        <v>59</v>
      </c>
      <c r="G430" s="2">
        <v>587</v>
      </c>
      <c r="H430" s="2" t="s">
        <v>51</v>
      </c>
      <c r="I430" s="2">
        <v>2</v>
      </c>
      <c r="J430" s="2">
        <v>4</v>
      </c>
      <c r="K430" s="2" t="s">
        <v>43</v>
      </c>
      <c r="L430" s="2">
        <v>1</v>
      </c>
      <c r="M430" s="2">
        <v>1324</v>
      </c>
      <c r="N430" s="2">
        <v>4</v>
      </c>
      <c r="O430" s="2" t="s">
        <v>53</v>
      </c>
      <c r="P430" s="2">
        <v>57</v>
      </c>
      <c r="Q430" s="2">
        <v>3</v>
      </c>
      <c r="R430" s="2">
        <v>3</v>
      </c>
      <c r="S430" s="2" t="s">
        <v>137</v>
      </c>
      <c r="T430" s="2">
        <v>3</v>
      </c>
      <c r="U430" s="2" t="s">
        <v>102</v>
      </c>
      <c r="V430" s="2">
        <v>9852</v>
      </c>
      <c r="W430" s="2" t="s">
        <v>163</v>
      </c>
      <c r="X430" s="2">
        <v>8935</v>
      </c>
      <c r="Y430" s="2">
        <v>1</v>
      </c>
      <c r="Z430" s="2" t="s">
        <v>48</v>
      </c>
      <c r="AA430" s="2" t="s">
        <v>40</v>
      </c>
      <c r="AB430" s="2">
        <v>19</v>
      </c>
      <c r="AC430" s="2">
        <v>3</v>
      </c>
      <c r="AD430" s="2">
        <v>1</v>
      </c>
      <c r="AE430" s="2">
        <v>80</v>
      </c>
      <c r="AF430" s="2">
        <v>1</v>
      </c>
      <c r="AG430" s="2">
        <v>10</v>
      </c>
      <c r="AH430" s="2">
        <v>5</v>
      </c>
      <c r="AI430" s="2">
        <v>2</v>
      </c>
      <c r="AJ430" s="2">
        <v>10</v>
      </c>
      <c r="AK430" s="2">
        <v>8</v>
      </c>
      <c r="AL430" s="2">
        <v>9</v>
      </c>
      <c r="AM430" s="2">
        <v>6</v>
      </c>
    </row>
    <row r="431" spans="2:39" x14ac:dyDescent="0.3">
      <c r="B431" t="s">
        <v>497</v>
      </c>
      <c r="C431">
        <v>31</v>
      </c>
      <c r="D431" t="s">
        <v>190</v>
      </c>
      <c r="E431" t="s">
        <v>40</v>
      </c>
      <c r="F431" t="s">
        <v>56</v>
      </c>
      <c r="G431">
        <v>1060</v>
      </c>
      <c r="H431" t="s">
        <v>51</v>
      </c>
      <c r="I431">
        <v>1</v>
      </c>
      <c r="J431">
        <v>3</v>
      </c>
      <c r="K431" t="s">
        <v>43</v>
      </c>
      <c r="L431">
        <v>1</v>
      </c>
      <c r="M431">
        <v>1331</v>
      </c>
      <c r="N431">
        <v>4</v>
      </c>
      <c r="O431" t="s">
        <v>53</v>
      </c>
      <c r="P431">
        <v>54</v>
      </c>
      <c r="Q431">
        <v>3</v>
      </c>
      <c r="R431">
        <v>1</v>
      </c>
      <c r="S431" t="s">
        <v>54</v>
      </c>
      <c r="T431">
        <v>2</v>
      </c>
      <c r="U431" t="s">
        <v>46</v>
      </c>
      <c r="V431">
        <v>2302</v>
      </c>
      <c r="W431" t="s">
        <v>47</v>
      </c>
      <c r="X431">
        <v>8319</v>
      </c>
      <c r="Y431">
        <v>1</v>
      </c>
      <c r="Z431" t="s">
        <v>48</v>
      </c>
      <c r="AA431" t="s">
        <v>40</v>
      </c>
      <c r="AB431">
        <v>11</v>
      </c>
      <c r="AC431">
        <v>3</v>
      </c>
      <c r="AD431">
        <v>1</v>
      </c>
      <c r="AE431">
        <v>80</v>
      </c>
      <c r="AF431">
        <v>0</v>
      </c>
      <c r="AG431">
        <v>3</v>
      </c>
      <c r="AH431">
        <v>2</v>
      </c>
      <c r="AI431">
        <v>4</v>
      </c>
      <c r="AJ431">
        <v>3</v>
      </c>
      <c r="AK431">
        <v>2</v>
      </c>
      <c r="AL431">
        <v>2</v>
      </c>
      <c r="AM431">
        <v>2</v>
      </c>
    </row>
    <row r="432" spans="2:39" x14ac:dyDescent="0.3">
      <c r="B432" s="2" t="s">
        <v>498</v>
      </c>
      <c r="C432" s="2">
        <v>31</v>
      </c>
      <c r="D432" s="2" t="s">
        <v>190</v>
      </c>
      <c r="E432" s="2" t="s">
        <v>40</v>
      </c>
      <c r="F432" s="2" t="s">
        <v>56</v>
      </c>
      <c r="G432" s="2">
        <v>703</v>
      </c>
      <c r="H432" s="2" t="s">
        <v>51</v>
      </c>
      <c r="I432" s="2">
        <v>2</v>
      </c>
      <c r="J432" s="2">
        <v>3</v>
      </c>
      <c r="K432" s="2" t="s">
        <v>43</v>
      </c>
      <c r="L432" s="2">
        <v>1</v>
      </c>
      <c r="M432" s="2">
        <v>1379</v>
      </c>
      <c r="N432" s="2">
        <v>3</v>
      </c>
      <c r="O432" s="2" t="s">
        <v>53</v>
      </c>
      <c r="P432" s="2">
        <v>90</v>
      </c>
      <c r="Q432" s="2">
        <v>2</v>
      </c>
      <c r="R432" s="2">
        <v>1</v>
      </c>
      <c r="S432" s="2" t="s">
        <v>54</v>
      </c>
      <c r="T432" s="2">
        <v>4</v>
      </c>
      <c r="U432" s="2" t="s">
        <v>46</v>
      </c>
      <c r="V432" s="2">
        <v>2785</v>
      </c>
      <c r="W432" s="2" t="s">
        <v>47</v>
      </c>
      <c r="X432" s="2">
        <v>11882</v>
      </c>
      <c r="Y432" s="2">
        <v>7</v>
      </c>
      <c r="Z432" s="2" t="s">
        <v>48</v>
      </c>
      <c r="AA432" s="2" t="s">
        <v>49</v>
      </c>
      <c r="AB432" s="2">
        <v>14</v>
      </c>
      <c r="AC432" s="2">
        <v>3</v>
      </c>
      <c r="AD432" s="2">
        <v>3</v>
      </c>
      <c r="AE432" s="2">
        <v>80</v>
      </c>
      <c r="AF432" s="2">
        <v>0</v>
      </c>
      <c r="AG432" s="2">
        <v>3</v>
      </c>
      <c r="AH432" s="2">
        <v>3</v>
      </c>
      <c r="AI432" s="2">
        <v>4</v>
      </c>
      <c r="AJ432" s="2">
        <v>1</v>
      </c>
      <c r="AK432" s="2">
        <v>0</v>
      </c>
      <c r="AL432" s="2">
        <v>0</v>
      </c>
      <c r="AM432" s="2">
        <v>0</v>
      </c>
    </row>
    <row r="433" spans="2:39" x14ac:dyDescent="0.3">
      <c r="B433" t="s">
        <v>499</v>
      </c>
      <c r="C433">
        <v>31</v>
      </c>
      <c r="D433" t="s">
        <v>190</v>
      </c>
      <c r="E433" t="s">
        <v>40</v>
      </c>
      <c r="F433" t="s">
        <v>41</v>
      </c>
      <c r="G433">
        <v>330</v>
      </c>
      <c r="H433" t="s">
        <v>42</v>
      </c>
      <c r="I433">
        <v>22</v>
      </c>
      <c r="J433">
        <v>4</v>
      </c>
      <c r="K433" t="s">
        <v>52</v>
      </c>
      <c r="L433">
        <v>1</v>
      </c>
      <c r="M433">
        <v>1389</v>
      </c>
      <c r="N433">
        <v>4</v>
      </c>
      <c r="O433" t="s">
        <v>44</v>
      </c>
      <c r="P433">
        <v>98</v>
      </c>
      <c r="Q433">
        <v>3</v>
      </c>
      <c r="R433">
        <v>2</v>
      </c>
      <c r="S433" t="s">
        <v>112</v>
      </c>
      <c r="T433">
        <v>3</v>
      </c>
      <c r="U433" t="s">
        <v>105</v>
      </c>
      <c r="V433">
        <v>6179</v>
      </c>
      <c r="W433" t="s">
        <v>163</v>
      </c>
      <c r="X433">
        <v>21057</v>
      </c>
      <c r="Y433">
        <v>1</v>
      </c>
      <c r="Z433" t="s">
        <v>48</v>
      </c>
      <c r="AA433" t="s">
        <v>40</v>
      </c>
      <c r="AB433">
        <v>15</v>
      </c>
      <c r="AC433">
        <v>3</v>
      </c>
      <c r="AD433">
        <v>4</v>
      </c>
      <c r="AE433">
        <v>80</v>
      </c>
      <c r="AF433">
        <v>2</v>
      </c>
      <c r="AG433">
        <v>10</v>
      </c>
      <c r="AH433">
        <v>3</v>
      </c>
      <c r="AI433">
        <v>2</v>
      </c>
      <c r="AJ433">
        <v>10</v>
      </c>
      <c r="AK433">
        <v>2</v>
      </c>
      <c r="AL433">
        <v>6</v>
      </c>
      <c r="AM433">
        <v>7</v>
      </c>
    </row>
    <row r="434" spans="2:39" x14ac:dyDescent="0.3">
      <c r="B434" s="2" t="s">
        <v>500</v>
      </c>
      <c r="C434" s="2">
        <v>31</v>
      </c>
      <c r="D434" s="2" t="s">
        <v>190</v>
      </c>
      <c r="E434" s="2" t="s">
        <v>40</v>
      </c>
      <c r="F434" s="2" t="s">
        <v>56</v>
      </c>
      <c r="G434" s="2">
        <v>667</v>
      </c>
      <c r="H434" s="2" t="s">
        <v>51</v>
      </c>
      <c r="I434" s="2">
        <v>1</v>
      </c>
      <c r="J434" s="2">
        <v>4</v>
      </c>
      <c r="K434" s="2" t="s">
        <v>43</v>
      </c>
      <c r="L434" s="2">
        <v>1</v>
      </c>
      <c r="M434" s="2">
        <v>1427</v>
      </c>
      <c r="N434" s="2">
        <v>2</v>
      </c>
      <c r="O434" s="2" t="s">
        <v>53</v>
      </c>
      <c r="P434" s="2">
        <v>50</v>
      </c>
      <c r="Q434" s="2">
        <v>1</v>
      </c>
      <c r="R434" s="2">
        <v>1</v>
      </c>
      <c r="S434" s="2" t="s">
        <v>54</v>
      </c>
      <c r="T434" s="2">
        <v>3</v>
      </c>
      <c r="U434" s="2" t="s">
        <v>46</v>
      </c>
      <c r="V434" s="2">
        <v>1359</v>
      </c>
      <c r="W434" s="2" t="s">
        <v>47</v>
      </c>
      <c r="X434" s="2">
        <v>16154</v>
      </c>
      <c r="Y434" s="2">
        <v>1</v>
      </c>
      <c r="Z434" s="2" t="s">
        <v>48</v>
      </c>
      <c r="AA434" s="2" t="s">
        <v>49</v>
      </c>
      <c r="AB434" s="2">
        <v>12</v>
      </c>
      <c r="AC434" s="2">
        <v>3</v>
      </c>
      <c r="AD434" s="2">
        <v>2</v>
      </c>
      <c r="AE434" s="2">
        <v>80</v>
      </c>
      <c r="AF434" s="2">
        <v>0</v>
      </c>
      <c r="AG434" s="2">
        <v>1</v>
      </c>
      <c r="AH434" s="2">
        <v>3</v>
      </c>
      <c r="AI434" s="2">
        <v>3</v>
      </c>
      <c r="AJ434" s="2">
        <v>1</v>
      </c>
      <c r="AK434" s="2">
        <v>0</v>
      </c>
      <c r="AL434" s="2">
        <v>0</v>
      </c>
      <c r="AM434" s="2">
        <v>0</v>
      </c>
    </row>
    <row r="435" spans="2:39" x14ac:dyDescent="0.3">
      <c r="B435" t="s">
        <v>501</v>
      </c>
      <c r="C435">
        <v>31</v>
      </c>
      <c r="D435" t="s">
        <v>190</v>
      </c>
      <c r="E435" t="s">
        <v>49</v>
      </c>
      <c r="F435" t="s">
        <v>41</v>
      </c>
      <c r="G435">
        <v>182</v>
      </c>
      <c r="H435" t="s">
        <v>42</v>
      </c>
      <c r="I435">
        <v>8</v>
      </c>
      <c r="J435">
        <v>5</v>
      </c>
      <c r="K435" t="s">
        <v>43</v>
      </c>
      <c r="L435">
        <v>1</v>
      </c>
      <c r="M435">
        <v>1430</v>
      </c>
      <c r="N435">
        <v>1</v>
      </c>
      <c r="O435" t="s">
        <v>53</v>
      </c>
      <c r="P435">
        <v>93</v>
      </c>
      <c r="Q435">
        <v>3</v>
      </c>
      <c r="R435">
        <v>4</v>
      </c>
      <c r="S435" t="s">
        <v>252</v>
      </c>
      <c r="T435">
        <v>2</v>
      </c>
      <c r="U435" t="s">
        <v>46</v>
      </c>
      <c r="V435">
        <v>16422</v>
      </c>
      <c r="W435" t="s">
        <v>368</v>
      </c>
      <c r="X435">
        <v>8847</v>
      </c>
      <c r="Y435">
        <v>3</v>
      </c>
      <c r="Z435" t="s">
        <v>48</v>
      </c>
      <c r="AA435" t="s">
        <v>49</v>
      </c>
      <c r="AB435">
        <v>11</v>
      </c>
      <c r="AC435">
        <v>3</v>
      </c>
      <c r="AD435">
        <v>3</v>
      </c>
      <c r="AE435">
        <v>80</v>
      </c>
      <c r="AF435">
        <v>0</v>
      </c>
      <c r="AG435">
        <v>9</v>
      </c>
      <c r="AH435">
        <v>3</v>
      </c>
      <c r="AI435">
        <v>4</v>
      </c>
      <c r="AJ435">
        <v>3</v>
      </c>
      <c r="AK435">
        <v>2</v>
      </c>
      <c r="AL435">
        <v>1</v>
      </c>
      <c r="AM435">
        <v>0</v>
      </c>
    </row>
    <row r="436" spans="2:39" x14ac:dyDescent="0.3">
      <c r="B436" s="2" t="s">
        <v>502</v>
      </c>
      <c r="C436" s="2">
        <v>31</v>
      </c>
      <c r="D436" s="2" t="s">
        <v>190</v>
      </c>
      <c r="E436" s="2" t="s">
        <v>40</v>
      </c>
      <c r="F436" s="2" t="s">
        <v>41</v>
      </c>
      <c r="G436" s="2">
        <v>202</v>
      </c>
      <c r="H436" s="2" t="s">
        <v>42</v>
      </c>
      <c r="I436" s="2">
        <v>8</v>
      </c>
      <c r="J436" s="2">
        <v>3</v>
      </c>
      <c r="K436" s="2" t="s">
        <v>43</v>
      </c>
      <c r="L436" s="2">
        <v>1</v>
      </c>
      <c r="M436" s="2">
        <v>1433</v>
      </c>
      <c r="N436" s="2">
        <v>1</v>
      </c>
      <c r="O436" s="2" t="s">
        <v>53</v>
      </c>
      <c r="P436" s="2">
        <v>34</v>
      </c>
      <c r="Q436" s="2">
        <v>2</v>
      </c>
      <c r="R436" s="2">
        <v>1</v>
      </c>
      <c r="S436" s="2" t="s">
        <v>60</v>
      </c>
      <c r="T436" s="2">
        <v>2</v>
      </c>
      <c r="U436" s="2" t="s">
        <v>46</v>
      </c>
      <c r="V436" s="2">
        <v>1261</v>
      </c>
      <c r="W436" s="2" t="s">
        <v>47</v>
      </c>
      <c r="X436" s="2">
        <v>22262</v>
      </c>
      <c r="Y436" s="2">
        <v>1</v>
      </c>
      <c r="Z436" s="2" t="s">
        <v>48</v>
      </c>
      <c r="AA436" s="2" t="s">
        <v>49</v>
      </c>
      <c r="AB436" s="2">
        <v>12</v>
      </c>
      <c r="AC436" s="2">
        <v>3</v>
      </c>
      <c r="AD436" s="2">
        <v>3</v>
      </c>
      <c r="AE436" s="2">
        <v>80</v>
      </c>
      <c r="AF436" s="2">
        <v>0</v>
      </c>
      <c r="AG436" s="2">
        <v>1</v>
      </c>
      <c r="AH436" s="2">
        <v>3</v>
      </c>
      <c r="AI436" s="2">
        <v>4</v>
      </c>
      <c r="AJ436" s="2">
        <v>1</v>
      </c>
      <c r="AK436" s="2">
        <v>0</v>
      </c>
      <c r="AL436" s="2">
        <v>0</v>
      </c>
      <c r="AM436" s="2">
        <v>0</v>
      </c>
    </row>
    <row r="437" spans="2:39" x14ac:dyDescent="0.3">
      <c r="B437" t="s">
        <v>503</v>
      </c>
      <c r="C437">
        <v>31</v>
      </c>
      <c r="D437" t="s">
        <v>190</v>
      </c>
      <c r="E437" t="s">
        <v>49</v>
      </c>
      <c r="F437" t="s">
        <v>41</v>
      </c>
      <c r="G437">
        <v>326</v>
      </c>
      <c r="H437" t="s">
        <v>51</v>
      </c>
      <c r="I437">
        <v>8</v>
      </c>
      <c r="J437">
        <v>2</v>
      </c>
      <c r="K437" t="s">
        <v>43</v>
      </c>
      <c r="L437">
        <v>1</v>
      </c>
      <c r="M437">
        <v>1453</v>
      </c>
      <c r="N437">
        <v>1</v>
      </c>
      <c r="O437" t="s">
        <v>44</v>
      </c>
      <c r="P437">
        <v>31</v>
      </c>
      <c r="Q437">
        <v>3</v>
      </c>
      <c r="R437">
        <v>3</v>
      </c>
      <c r="S437" t="s">
        <v>137</v>
      </c>
      <c r="T437">
        <v>4</v>
      </c>
      <c r="U437" t="s">
        <v>102</v>
      </c>
      <c r="V437">
        <v>10793</v>
      </c>
      <c r="W437" t="s">
        <v>253</v>
      </c>
      <c r="X437">
        <v>8386</v>
      </c>
      <c r="Y437">
        <v>1</v>
      </c>
      <c r="Z437" t="s">
        <v>48</v>
      </c>
      <c r="AA437" t="s">
        <v>49</v>
      </c>
      <c r="AB437">
        <v>18</v>
      </c>
      <c r="AC437">
        <v>3</v>
      </c>
      <c r="AD437">
        <v>1</v>
      </c>
      <c r="AE437">
        <v>80</v>
      </c>
      <c r="AF437">
        <v>1</v>
      </c>
      <c r="AG437">
        <v>13</v>
      </c>
      <c r="AH437">
        <v>5</v>
      </c>
      <c r="AI437">
        <v>3</v>
      </c>
      <c r="AJ437">
        <v>13</v>
      </c>
      <c r="AK437">
        <v>7</v>
      </c>
      <c r="AL437">
        <v>9</v>
      </c>
      <c r="AM437">
        <v>9</v>
      </c>
    </row>
    <row r="438" spans="2:39" x14ac:dyDescent="0.3">
      <c r="B438" s="2" t="s">
        <v>504</v>
      </c>
      <c r="C438" s="2">
        <v>31</v>
      </c>
      <c r="D438" s="2" t="s">
        <v>190</v>
      </c>
      <c r="E438" s="2" t="s">
        <v>40</v>
      </c>
      <c r="F438" s="2" t="s">
        <v>56</v>
      </c>
      <c r="G438" s="2">
        <v>1445</v>
      </c>
      <c r="H438" s="2" t="s">
        <v>42</v>
      </c>
      <c r="I438" s="2">
        <v>1</v>
      </c>
      <c r="J438" s="2">
        <v>5</v>
      </c>
      <c r="K438" s="2" t="s">
        <v>43</v>
      </c>
      <c r="L438" s="2">
        <v>1</v>
      </c>
      <c r="M438" s="2">
        <v>1459</v>
      </c>
      <c r="N438" s="2">
        <v>3</v>
      </c>
      <c r="O438" s="2" t="s">
        <v>53</v>
      </c>
      <c r="P438" s="2">
        <v>100</v>
      </c>
      <c r="Q438" s="2">
        <v>4</v>
      </c>
      <c r="R438" s="2">
        <v>3</v>
      </c>
      <c r="S438" s="2" t="s">
        <v>112</v>
      </c>
      <c r="T438" s="2">
        <v>2</v>
      </c>
      <c r="U438" s="2" t="s">
        <v>46</v>
      </c>
      <c r="V438" s="2">
        <v>7446</v>
      </c>
      <c r="W438" s="2" t="s">
        <v>163</v>
      </c>
      <c r="X438" s="2">
        <v>8931</v>
      </c>
      <c r="Y438" s="2">
        <v>1</v>
      </c>
      <c r="Z438" s="2" t="s">
        <v>48</v>
      </c>
      <c r="AA438" s="2" t="s">
        <v>49</v>
      </c>
      <c r="AB438" s="2">
        <v>11</v>
      </c>
      <c r="AC438" s="2">
        <v>3</v>
      </c>
      <c r="AD438" s="2">
        <v>1</v>
      </c>
      <c r="AE438" s="2">
        <v>80</v>
      </c>
      <c r="AF438" s="2">
        <v>0</v>
      </c>
      <c r="AG438" s="2">
        <v>10</v>
      </c>
      <c r="AH438" s="2">
        <v>2</v>
      </c>
      <c r="AI438" s="2">
        <v>3</v>
      </c>
      <c r="AJ438" s="2">
        <v>10</v>
      </c>
      <c r="AK438" s="2">
        <v>8</v>
      </c>
      <c r="AL438" s="2">
        <v>4</v>
      </c>
      <c r="AM438" s="2">
        <v>7</v>
      </c>
    </row>
    <row r="439" spans="2:39" x14ac:dyDescent="0.3">
      <c r="B439" t="s">
        <v>505</v>
      </c>
      <c r="C439">
        <v>31</v>
      </c>
      <c r="D439" t="s">
        <v>190</v>
      </c>
      <c r="E439" t="s">
        <v>49</v>
      </c>
      <c r="F439" t="s">
        <v>41</v>
      </c>
      <c r="G439">
        <v>1398</v>
      </c>
      <c r="H439" t="s">
        <v>71</v>
      </c>
      <c r="I439">
        <v>8</v>
      </c>
      <c r="J439">
        <v>2</v>
      </c>
      <c r="K439" t="s">
        <v>52</v>
      </c>
      <c r="L439">
        <v>1</v>
      </c>
      <c r="M439">
        <v>1461</v>
      </c>
      <c r="N439">
        <v>4</v>
      </c>
      <c r="O439" t="s">
        <v>53</v>
      </c>
      <c r="P439">
        <v>96</v>
      </c>
      <c r="Q439">
        <v>4</v>
      </c>
      <c r="R439">
        <v>1</v>
      </c>
      <c r="S439" t="s">
        <v>71</v>
      </c>
      <c r="T439">
        <v>2</v>
      </c>
      <c r="U439" t="s">
        <v>46</v>
      </c>
      <c r="V439">
        <v>2109</v>
      </c>
      <c r="W439" t="s">
        <v>47</v>
      </c>
      <c r="X439">
        <v>24609</v>
      </c>
      <c r="Y439">
        <v>9</v>
      </c>
      <c r="Z439" t="s">
        <v>48</v>
      </c>
      <c r="AA439" t="s">
        <v>49</v>
      </c>
      <c r="AB439">
        <v>18</v>
      </c>
      <c r="AC439">
        <v>3</v>
      </c>
      <c r="AD439">
        <v>4</v>
      </c>
      <c r="AE439">
        <v>80</v>
      </c>
      <c r="AF439">
        <v>0</v>
      </c>
      <c r="AG439">
        <v>8</v>
      </c>
      <c r="AH439">
        <v>3</v>
      </c>
      <c r="AI439">
        <v>3</v>
      </c>
      <c r="AJ439">
        <v>3</v>
      </c>
      <c r="AK439">
        <v>2</v>
      </c>
      <c r="AL439">
        <v>0</v>
      </c>
      <c r="AM439">
        <v>2</v>
      </c>
    </row>
    <row r="440" spans="2:39" x14ac:dyDescent="0.3">
      <c r="B440" s="2" t="s">
        <v>506</v>
      </c>
      <c r="C440" s="2">
        <v>31</v>
      </c>
      <c r="D440" s="2" t="s">
        <v>190</v>
      </c>
      <c r="E440" s="2" t="s">
        <v>40</v>
      </c>
      <c r="F440" s="2" t="s">
        <v>56</v>
      </c>
      <c r="G440" s="2">
        <v>523</v>
      </c>
      <c r="H440" s="2" t="s">
        <v>42</v>
      </c>
      <c r="I440" s="2">
        <v>2</v>
      </c>
      <c r="J440" s="2">
        <v>3</v>
      </c>
      <c r="K440" s="2" t="s">
        <v>43</v>
      </c>
      <c r="L440" s="2">
        <v>1</v>
      </c>
      <c r="M440" s="2">
        <v>1464</v>
      </c>
      <c r="N440" s="2">
        <v>2</v>
      </c>
      <c r="O440" s="2" t="s">
        <v>44</v>
      </c>
      <c r="P440" s="2">
        <v>94</v>
      </c>
      <c r="Q440" s="2">
        <v>3</v>
      </c>
      <c r="R440" s="2">
        <v>1</v>
      </c>
      <c r="S440" s="2" t="s">
        <v>45</v>
      </c>
      <c r="T440" s="2">
        <v>4</v>
      </c>
      <c r="U440" s="2" t="s">
        <v>105</v>
      </c>
      <c r="V440" s="2">
        <v>3722</v>
      </c>
      <c r="W440" s="2" t="s">
        <v>47</v>
      </c>
      <c r="X440" s="2">
        <v>21081</v>
      </c>
      <c r="Y440" s="2">
        <v>6</v>
      </c>
      <c r="Z440" s="2" t="s">
        <v>48</v>
      </c>
      <c r="AA440" s="2" t="s">
        <v>40</v>
      </c>
      <c r="AB440" s="2">
        <v>13</v>
      </c>
      <c r="AC440" s="2">
        <v>3</v>
      </c>
      <c r="AD440" s="2">
        <v>3</v>
      </c>
      <c r="AE440" s="2">
        <v>80</v>
      </c>
      <c r="AF440" s="2">
        <v>1</v>
      </c>
      <c r="AG440" s="2">
        <v>7</v>
      </c>
      <c r="AH440" s="2">
        <v>2</v>
      </c>
      <c r="AI440" s="2">
        <v>1</v>
      </c>
      <c r="AJ440" s="2">
        <v>2</v>
      </c>
      <c r="AK440" s="2">
        <v>2</v>
      </c>
      <c r="AL440" s="2">
        <v>2</v>
      </c>
      <c r="AM440" s="2">
        <v>2</v>
      </c>
    </row>
    <row r="441" spans="2:39" x14ac:dyDescent="0.3">
      <c r="B441" t="s">
        <v>507</v>
      </c>
      <c r="C441">
        <v>31</v>
      </c>
      <c r="D441" t="s">
        <v>190</v>
      </c>
      <c r="E441" t="s">
        <v>40</v>
      </c>
      <c r="F441" t="s">
        <v>56</v>
      </c>
      <c r="G441">
        <v>561</v>
      </c>
      <c r="H441" t="s">
        <v>42</v>
      </c>
      <c r="I441">
        <v>3</v>
      </c>
      <c r="J441">
        <v>3</v>
      </c>
      <c r="K441" t="s">
        <v>43</v>
      </c>
      <c r="L441">
        <v>1</v>
      </c>
      <c r="M441">
        <v>1537</v>
      </c>
      <c r="N441">
        <v>4</v>
      </c>
      <c r="O441" t="s">
        <v>53</v>
      </c>
      <c r="P441">
        <v>33</v>
      </c>
      <c r="Q441">
        <v>3</v>
      </c>
      <c r="R441">
        <v>1</v>
      </c>
      <c r="S441" t="s">
        <v>60</v>
      </c>
      <c r="T441">
        <v>3</v>
      </c>
      <c r="U441" t="s">
        <v>46</v>
      </c>
      <c r="V441">
        <v>4084</v>
      </c>
      <c r="W441" t="s">
        <v>47</v>
      </c>
      <c r="X441">
        <v>4156</v>
      </c>
      <c r="Y441">
        <v>1</v>
      </c>
      <c r="Z441" t="s">
        <v>48</v>
      </c>
      <c r="AA441" t="s">
        <v>49</v>
      </c>
      <c r="AB441">
        <v>12</v>
      </c>
      <c r="AC441">
        <v>3</v>
      </c>
      <c r="AD441">
        <v>1</v>
      </c>
      <c r="AE441">
        <v>80</v>
      </c>
      <c r="AF441">
        <v>0</v>
      </c>
      <c r="AG441">
        <v>7</v>
      </c>
      <c r="AH441">
        <v>2</v>
      </c>
      <c r="AI441">
        <v>1</v>
      </c>
      <c r="AJ441">
        <v>7</v>
      </c>
      <c r="AK441">
        <v>2</v>
      </c>
      <c r="AL441">
        <v>7</v>
      </c>
      <c r="AM441">
        <v>7</v>
      </c>
    </row>
    <row r="442" spans="2:39" x14ac:dyDescent="0.3">
      <c r="B442" s="2" t="s">
        <v>508</v>
      </c>
      <c r="C442" s="2">
        <v>31</v>
      </c>
      <c r="D442" s="2" t="s">
        <v>190</v>
      </c>
      <c r="E442" s="2" t="s">
        <v>49</v>
      </c>
      <c r="F442" s="2" t="s">
        <v>56</v>
      </c>
      <c r="G442" s="2">
        <v>715</v>
      </c>
      <c r="H442" s="2" t="s">
        <v>51</v>
      </c>
      <c r="I442" s="2">
        <v>2</v>
      </c>
      <c r="J442" s="2">
        <v>4</v>
      </c>
      <c r="K442" s="2" t="s">
        <v>73</v>
      </c>
      <c r="L442" s="2">
        <v>1</v>
      </c>
      <c r="M442" s="2">
        <v>1613</v>
      </c>
      <c r="N442" s="2">
        <v>4</v>
      </c>
      <c r="O442" s="2" t="s">
        <v>44</v>
      </c>
      <c r="P442" s="2">
        <v>54</v>
      </c>
      <c r="Q442" s="2">
        <v>3</v>
      </c>
      <c r="R442" s="2">
        <v>2</v>
      </c>
      <c r="S442" s="2" t="s">
        <v>137</v>
      </c>
      <c r="T442" s="2">
        <v>1</v>
      </c>
      <c r="U442" s="2" t="s">
        <v>46</v>
      </c>
      <c r="V442" s="2">
        <v>5332</v>
      </c>
      <c r="W442" s="2" t="s">
        <v>163</v>
      </c>
      <c r="X442" s="2">
        <v>21602</v>
      </c>
      <c r="Y442" s="2">
        <v>7</v>
      </c>
      <c r="Z442" s="2" t="s">
        <v>48</v>
      </c>
      <c r="AA442" s="2" t="s">
        <v>49</v>
      </c>
      <c r="AB442" s="2">
        <v>13</v>
      </c>
      <c r="AC442" s="2">
        <v>3</v>
      </c>
      <c r="AD442" s="2">
        <v>4</v>
      </c>
      <c r="AE442" s="2">
        <v>80</v>
      </c>
      <c r="AF442" s="2">
        <v>0</v>
      </c>
      <c r="AG442" s="2">
        <v>10</v>
      </c>
      <c r="AH442" s="2">
        <v>3</v>
      </c>
      <c r="AI442" s="2">
        <v>3</v>
      </c>
      <c r="AJ442" s="2">
        <v>5</v>
      </c>
      <c r="AK442" s="2">
        <v>2</v>
      </c>
      <c r="AL442" s="2">
        <v>0</v>
      </c>
      <c r="AM442" s="2">
        <v>3</v>
      </c>
    </row>
    <row r="443" spans="2:39" x14ac:dyDescent="0.3">
      <c r="B443" t="s">
        <v>509</v>
      </c>
      <c r="C443">
        <v>31</v>
      </c>
      <c r="D443" t="s">
        <v>190</v>
      </c>
      <c r="E443" t="s">
        <v>49</v>
      </c>
      <c r="F443" t="s">
        <v>41</v>
      </c>
      <c r="G443">
        <v>1112</v>
      </c>
      <c r="H443" t="s">
        <v>51</v>
      </c>
      <c r="I443">
        <v>5</v>
      </c>
      <c r="J443">
        <v>4</v>
      </c>
      <c r="K443" t="s">
        <v>43</v>
      </c>
      <c r="L443">
        <v>1</v>
      </c>
      <c r="M443">
        <v>1673</v>
      </c>
      <c r="N443">
        <v>1</v>
      </c>
      <c r="O443" t="s">
        <v>53</v>
      </c>
      <c r="P443">
        <v>67</v>
      </c>
      <c r="Q443">
        <v>3</v>
      </c>
      <c r="R443">
        <v>2</v>
      </c>
      <c r="S443" t="s">
        <v>137</v>
      </c>
      <c r="T443">
        <v>4</v>
      </c>
      <c r="U443" t="s">
        <v>105</v>
      </c>
      <c r="V443">
        <v>5476</v>
      </c>
      <c r="W443" t="s">
        <v>163</v>
      </c>
      <c r="X443">
        <v>22589</v>
      </c>
      <c r="Y443">
        <v>1</v>
      </c>
      <c r="Z443" t="s">
        <v>48</v>
      </c>
      <c r="AA443" t="s">
        <v>49</v>
      </c>
      <c r="AB443">
        <v>11</v>
      </c>
      <c r="AC443">
        <v>3</v>
      </c>
      <c r="AD443">
        <v>1</v>
      </c>
      <c r="AE443">
        <v>80</v>
      </c>
      <c r="AF443">
        <v>2</v>
      </c>
      <c r="AG443">
        <v>10</v>
      </c>
      <c r="AH443">
        <v>2</v>
      </c>
      <c r="AI443">
        <v>3</v>
      </c>
      <c r="AJ443">
        <v>10</v>
      </c>
      <c r="AK443">
        <v>0</v>
      </c>
      <c r="AL443">
        <v>0</v>
      </c>
      <c r="AM443">
        <v>2</v>
      </c>
    </row>
    <row r="444" spans="2:39" x14ac:dyDescent="0.3">
      <c r="B444" s="2" t="s">
        <v>510</v>
      </c>
      <c r="C444" s="2">
        <v>31</v>
      </c>
      <c r="D444" s="2" t="s">
        <v>190</v>
      </c>
      <c r="E444" s="2" t="s">
        <v>49</v>
      </c>
      <c r="F444" s="2" t="s">
        <v>41</v>
      </c>
      <c r="G444" s="2">
        <v>741</v>
      </c>
      <c r="H444" s="2" t="s">
        <v>42</v>
      </c>
      <c r="I444" s="2">
        <v>2</v>
      </c>
      <c r="J444" s="2">
        <v>4</v>
      </c>
      <c r="K444" s="2" t="s">
        <v>43</v>
      </c>
      <c r="L444" s="2">
        <v>1</v>
      </c>
      <c r="M444" s="2">
        <v>1721</v>
      </c>
      <c r="N444" s="2">
        <v>2</v>
      </c>
      <c r="O444" s="2" t="s">
        <v>44</v>
      </c>
      <c r="P444" s="2">
        <v>69</v>
      </c>
      <c r="Q444" s="2">
        <v>3</v>
      </c>
      <c r="R444" s="2">
        <v>1</v>
      </c>
      <c r="S444" s="2" t="s">
        <v>45</v>
      </c>
      <c r="T444" s="2">
        <v>3</v>
      </c>
      <c r="U444" s="2" t="s">
        <v>105</v>
      </c>
      <c r="V444" s="2">
        <v>3477</v>
      </c>
      <c r="W444" s="2" t="s">
        <v>47</v>
      </c>
      <c r="X444" s="2">
        <v>18103</v>
      </c>
      <c r="Y444" s="2">
        <v>1</v>
      </c>
      <c r="Z444" s="2" t="s">
        <v>48</v>
      </c>
      <c r="AA444" s="2" t="s">
        <v>49</v>
      </c>
      <c r="AB444" s="2">
        <v>14</v>
      </c>
      <c r="AC444" s="2">
        <v>3</v>
      </c>
      <c r="AD444" s="2">
        <v>4</v>
      </c>
      <c r="AE444" s="2">
        <v>80</v>
      </c>
      <c r="AF444" s="2">
        <v>1</v>
      </c>
      <c r="AG444" s="2">
        <v>6</v>
      </c>
      <c r="AH444" s="2">
        <v>2</v>
      </c>
      <c r="AI444" s="2">
        <v>4</v>
      </c>
      <c r="AJ444" s="2">
        <v>5</v>
      </c>
      <c r="AK444" s="2">
        <v>2</v>
      </c>
      <c r="AL444" s="2">
        <v>0</v>
      </c>
      <c r="AM444" s="2">
        <v>3</v>
      </c>
    </row>
    <row r="445" spans="2:39" x14ac:dyDescent="0.3">
      <c r="B445" t="s">
        <v>511</v>
      </c>
      <c r="C445">
        <v>31</v>
      </c>
      <c r="D445" t="s">
        <v>190</v>
      </c>
      <c r="E445" t="s">
        <v>49</v>
      </c>
      <c r="F445" t="s">
        <v>56</v>
      </c>
      <c r="G445">
        <v>163</v>
      </c>
      <c r="H445" t="s">
        <v>42</v>
      </c>
      <c r="I445">
        <v>24</v>
      </c>
      <c r="J445">
        <v>1</v>
      </c>
      <c r="K445" t="s">
        <v>68</v>
      </c>
      <c r="L445">
        <v>1</v>
      </c>
      <c r="M445">
        <v>1736</v>
      </c>
      <c r="N445">
        <v>4</v>
      </c>
      <c r="O445" t="s">
        <v>53</v>
      </c>
      <c r="P445">
        <v>30</v>
      </c>
      <c r="Q445">
        <v>3</v>
      </c>
      <c r="R445">
        <v>2</v>
      </c>
      <c r="S445" t="s">
        <v>112</v>
      </c>
      <c r="T445">
        <v>4</v>
      </c>
      <c r="U445" t="s">
        <v>46</v>
      </c>
      <c r="V445">
        <v>5238</v>
      </c>
      <c r="W445" t="s">
        <v>163</v>
      </c>
      <c r="X445">
        <v>6670</v>
      </c>
      <c r="Y445">
        <v>2</v>
      </c>
      <c r="Z445" t="s">
        <v>48</v>
      </c>
      <c r="AA445" t="s">
        <v>49</v>
      </c>
      <c r="AB445">
        <v>20</v>
      </c>
      <c r="AC445">
        <v>4</v>
      </c>
      <c r="AD445">
        <v>4</v>
      </c>
      <c r="AE445">
        <v>80</v>
      </c>
      <c r="AF445">
        <v>0</v>
      </c>
      <c r="AG445">
        <v>9</v>
      </c>
      <c r="AH445">
        <v>3</v>
      </c>
      <c r="AI445">
        <v>2</v>
      </c>
      <c r="AJ445">
        <v>5</v>
      </c>
      <c r="AK445">
        <v>4</v>
      </c>
      <c r="AL445">
        <v>1</v>
      </c>
      <c r="AM445">
        <v>4</v>
      </c>
    </row>
    <row r="446" spans="2:39" x14ac:dyDescent="0.3">
      <c r="B446" s="2" t="s">
        <v>512</v>
      </c>
      <c r="C446" s="2">
        <v>31</v>
      </c>
      <c r="D446" s="2" t="s">
        <v>190</v>
      </c>
      <c r="E446" s="2" t="s">
        <v>49</v>
      </c>
      <c r="F446" s="2" t="s">
        <v>41</v>
      </c>
      <c r="G446" s="2">
        <v>1003</v>
      </c>
      <c r="H446" s="2" t="s">
        <v>51</v>
      </c>
      <c r="I446" s="2">
        <v>5</v>
      </c>
      <c r="J446" s="2">
        <v>3</v>
      </c>
      <c r="K446" s="2" t="s">
        <v>68</v>
      </c>
      <c r="L446" s="2">
        <v>1</v>
      </c>
      <c r="M446" s="2">
        <v>1749</v>
      </c>
      <c r="N446" s="2">
        <v>1</v>
      </c>
      <c r="O446" s="2" t="s">
        <v>44</v>
      </c>
      <c r="P446" s="2">
        <v>51</v>
      </c>
      <c r="Q446" s="2">
        <v>3</v>
      </c>
      <c r="R446" s="2">
        <v>2</v>
      </c>
      <c r="S446" s="2" t="s">
        <v>137</v>
      </c>
      <c r="T446" s="2">
        <v>3</v>
      </c>
      <c r="U446" s="2" t="s">
        <v>105</v>
      </c>
      <c r="V446" s="2">
        <v>8346</v>
      </c>
      <c r="W446" s="2" t="s">
        <v>163</v>
      </c>
      <c r="X446" s="2">
        <v>20943</v>
      </c>
      <c r="Y446" s="2">
        <v>1</v>
      </c>
      <c r="Z446" s="2" t="s">
        <v>48</v>
      </c>
      <c r="AA446" s="2" t="s">
        <v>49</v>
      </c>
      <c r="AB446" s="2">
        <v>19</v>
      </c>
      <c r="AC446" s="2">
        <v>3</v>
      </c>
      <c r="AD446" s="2">
        <v>3</v>
      </c>
      <c r="AE446" s="2">
        <v>80</v>
      </c>
      <c r="AF446" s="2">
        <v>1</v>
      </c>
      <c r="AG446" s="2">
        <v>6</v>
      </c>
      <c r="AH446" s="2">
        <v>3</v>
      </c>
      <c r="AI446" s="2">
        <v>3</v>
      </c>
      <c r="AJ446" s="2">
        <v>5</v>
      </c>
      <c r="AK446" s="2">
        <v>2</v>
      </c>
      <c r="AL446" s="2">
        <v>0</v>
      </c>
      <c r="AM446" s="2">
        <v>2</v>
      </c>
    </row>
    <row r="447" spans="2:39" x14ac:dyDescent="0.3">
      <c r="B447" t="s">
        <v>513</v>
      </c>
      <c r="C447">
        <v>31</v>
      </c>
      <c r="D447" t="s">
        <v>190</v>
      </c>
      <c r="E447" t="s">
        <v>40</v>
      </c>
      <c r="F447" t="s">
        <v>41</v>
      </c>
      <c r="G447">
        <v>1079</v>
      </c>
      <c r="H447" t="s">
        <v>51</v>
      </c>
      <c r="I447">
        <v>16</v>
      </c>
      <c r="J447">
        <v>4</v>
      </c>
      <c r="K447" t="s">
        <v>57</v>
      </c>
      <c r="L447">
        <v>1</v>
      </c>
      <c r="M447">
        <v>1761</v>
      </c>
      <c r="N447">
        <v>1</v>
      </c>
      <c r="O447" t="s">
        <v>44</v>
      </c>
      <c r="P447">
        <v>70</v>
      </c>
      <c r="Q447">
        <v>3</v>
      </c>
      <c r="R447">
        <v>3</v>
      </c>
      <c r="S447" t="s">
        <v>137</v>
      </c>
      <c r="T447">
        <v>3</v>
      </c>
      <c r="U447" t="s">
        <v>105</v>
      </c>
      <c r="V447">
        <v>8161</v>
      </c>
      <c r="W447" t="s">
        <v>163</v>
      </c>
      <c r="X447">
        <v>19002</v>
      </c>
      <c r="Y447">
        <v>2</v>
      </c>
      <c r="Z447" t="s">
        <v>48</v>
      </c>
      <c r="AA447" t="s">
        <v>49</v>
      </c>
      <c r="AB447">
        <v>13</v>
      </c>
      <c r="AC447">
        <v>3</v>
      </c>
      <c r="AD447">
        <v>1</v>
      </c>
      <c r="AE447">
        <v>80</v>
      </c>
      <c r="AF447">
        <v>3</v>
      </c>
      <c r="AG447">
        <v>10</v>
      </c>
      <c r="AH447">
        <v>2</v>
      </c>
      <c r="AI447">
        <v>3</v>
      </c>
      <c r="AJ447">
        <v>1</v>
      </c>
      <c r="AK447">
        <v>0</v>
      </c>
      <c r="AL447">
        <v>0</v>
      </c>
      <c r="AM447">
        <v>0</v>
      </c>
    </row>
    <row r="448" spans="2:39" x14ac:dyDescent="0.3">
      <c r="B448" s="2" t="s">
        <v>514</v>
      </c>
      <c r="C448" s="2">
        <v>31</v>
      </c>
      <c r="D448" s="2" t="s">
        <v>190</v>
      </c>
      <c r="E448" s="2" t="s">
        <v>49</v>
      </c>
      <c r="F448" s="2" t="s">
        <v>41</v>
      </c>
      <c r="G448" s="2">
        <v>196</v>
      </c>
      <c r="H448" s="2" t="s">
        <v>51</v>
      </c>
      <c r="I448" s="2">
        <v>29</v>
      </c>
      <c r="J448" s="2">
        <v>4</v>
      </c>
      <c r="K448" s="2" t="s">
        <v>57</v>
      </c>
      <c r="L448" s="2">
        <v>1</v>
      </c>
      <c r="M448" s="2">
        <v>1784</v>
      </c>
      <c r="N448" s="2">
        <v>1</v>
      </c>
      <c r="O448" s="2" t="s">
        <v>53</v>
      </c>
      <c r="P448" s="2">
        <v>91</v>
      </c>
      <c r="Q448" s="2">
        <v>2</v>
      </c>
      <c r="R448" s="2">
        <v>2</v>
      </c>
      <c r="S448" s="2" t="s">
        <v>137</v>
      </c>
      <c r="T448" s="2">
        <v>4</v>
      </c>
      <c r="U448" s="2" t="s">
        <v>105</v>
      </c>
      <c r="V448" s="2">
        <v>5468</v>
      </c>
      <c r="W448" s="2" t="s">
        <v>163</v>
      </c>
      <c r="X448" s="2">
        <v>13402</v>
      </c>
      <c r="Y448" s="2">
        <v>1</v>
      </c>
      <c r="Z448" s="2" t="s">
        <v>48</v>
      </c>
      <c r="AA448" s="2" t="s">
        <v>49</v>
      </c>
      <c r="AB448" s="2">
        <v>14</v>
      </c>
      <c r="AC448" s="2">
        <v>3</v>
      </c>
      <c r="AD448" s="2">
        <v>1</v>
      </c>
      <c r="AE448" s="2">
        <v>80</v>
      </c>
      <c r="AF448" s="2">
        <v>2</v>
      </c>
      <c r="AG448" s="2">
        <v>13</v>
      </c>
      <c r="AH448" s="2">
        <v>3</v>
      </c>
      <c r="AI448" s="2">
        <v>3</v>
      </c>
      <c r="AJ448" s="2">
        <v>12</v>
      </c>
      <c r="AK448" s="2">
        <v>7</v>
      </c>
      <c r="AL448" s="2">
        <v>5</v>
      </c>
      <c r="AM448" s="2">
        <v>7</v>
      </c>
    </row>
    <row r="449" spans="2:39" x14ac:dyDescent="0.3">
      <c r="B449" t="s">
        <v>515</v>
      </c>
      <c r="C449">
        <v>31</v>
      </c>
      <c r="D449" t="s">
        <v>190</v>
      </c>
      <c r="E449" t="s">
        <v>49</v>
      </c>
      <c r="F449" t="s">
        <v>56</v>
      </c>
      <c r="G449">
        <v>1125</v>
      </c>
      <c r="H449" t="s">
        <v>51</v>
      </c>
      <c r="I449">
        <v>7</v>
      </c>
      <c r="J449">
        <v>4</v>
      </c>
      <c r="K449" t="s">
        <v>57</v>
      </c>
      <c r="L449">
        <v>1</v>
      </c>
      <c r="M449">
        <v>1833</v>
      </c>
      <c r="N449">
        <v>1</v>
      </c>
      <c r="O449" t="s">
        <v>53</v>
      </c>
      <c r="P449">
        <v>68</v>
      </c>
      <c r="Q449">
        <v>3</v>
      </c>
      <c r="R449">
        <v>3</v>
      </c>
      <c r="S449" t="s">
        <v>137</v>
      </c>
      <c r="T449">
        <v>1</v>
      </c>
      <c r="U449" t="s">
        <v>105</v>
      </c>
      <c r="V449">
        <v>9637</v>
      </c>
      <c r="W449" t="s">
        <v>163</v>
      </c>
      <c r="X449">
        <v>8277</v>
      </c>
      <c r="Y449">
        <v>2</v>
      </c>
      <c r="Z449" t="s">
        <v>48</v>
      </c>
      <c r="AA449" t="s">
        <v>49</v>
      </c>
      <c r="AB449">
        <v>14</v>
      </c>
      <c r="AC449">
        <v>3</v>
      </c>
      <c r="AD449">
        <v>4</v>
      </c>
      <c r="AE449">
        <v>80</v>
      </c>
      <c r="AF449">
        <v>2</v>
      </c>
      <c r="AG449">
        <v>9</v>
      </c>
      <c r="AH449">
        <v>3</v>
      </c>
      <c r="AI449">
        <v>3</v>
      </c>
      <c r="AJ449">
        <v>3</v>
      </c>
      <c r="AK449">
        <v>2</v>
      </c>
      <c r="AL449">
        <v>2</v>
      </c>
      <c r="AM449">
        <v>2</v>
      </c>
    </row>
    <row r="450" spans="2:39" x14ac:dyDescent="0.3">
      <c r="B450" s="2" t="s">
        <v>516</v>
      </c>
      <c r="C450" s="2">
        <v>31</v>
      </c>
      <c r="D450" s="2" t="s">
        <v>190</v>
      </c>
      <c r="E450" s="2" t="s">
        <v>40</v>
      </c>
      <c r="F450" s="2" t="s">
        <v>41</v>
      </c>
      <c r="G450" s="2">
        <v>359</v>
      </c>
      <c r="H450" s="2" t="s">
        <v>71</v>
      </c>
      <c r="I450" s="2">
        <v>18</v>
      </c>
      <c r="J450" s="2">
        <v>5</v>
      </c>
      <c r="K450" s="2" t="s">
        <v>71</v>
      </c>
      <c r="L450" s="2">
        <v>1</v>
      </c>
      <c r="M450" s="2">
        <v>1842</v>
      </c>
      <c r="N450" s="2">
        <v>4</v>
      </c>
      <c r="O450" s="2" t="s">
        <v>44</v>
      </c>
      <c r="P450" s="2">
        <v>89</v>
      </c>
      <c r="Q450" s="2">
        <v>4</v>
      </c>
      <c r="R450" s="2">
        <v>1</v>
      </c>
      <c r="S450" s="2" t="s">
        <v>71</v>
      </c>
      <c r="T450" s="2">
        <v>1</v>
      </c>
      <c r="U450" s="2" t="s">
        <v>105</v>
      </c>
      <c r="V450" s="2">
        <v>2956</v>
      </c>
      <c r="W450" s="2" t="s">
        <v>47</v>
      </c>
      <c r="X450" s="2">
        <v>21495</v>
      </c>
      <c r="Y450" s="2">
        <v>0</v>
      </c>
      <c r="Z450" s="2" t="s">
        <v>48</v>
      </c>
      <c r="AA450" s="2" t="s">
        <v>49</v>
      </c>
      <c r="AB450" s="2">
        <v>17</v>
      </c>
      <c r="AC450" s="2">
        <v>3</v>
      </c>
      <c r="AD450" s="2">
        <v>3</v>
      </c>
      <c r="AE450" s="2">
        <v>80</v>
      </c>
      <c r="AF450" s="2">
        <v>0</v>
      </c>
      <c r="AG450" s="2">
        <v>2</v>
      </c>
      <c r="AH450" s="2">
        <v>4</v>
      </c>
      <c r="AI450" s="2">
        <v>3</v>
      </c>
      <c r="AJ450" s="2">
        <v>1</v>
      </c>
      <c r="AK450" s="2">
        <v>0</v>
      </c>
      <c r="AL450" s="2">
        <v>0</v>
      </c>
      <c r="AM450" s="2">
        <v>0</v>
      </c>
    </row>
    <row r="451" spans="2:39" x14ac:dyDescent="0.3">
      <c r="B451" t="s">
        <v>517</v>
      </c>
      <c r="C451">
        <v>31</v>
      </c>
      <c r="D451" t="s">
        <v>190</v>
      </c>
      <c r="E451" t="s">
        <v>49</v>
      </c>
      <c r="F451" t="s">
        <v>41</v>
      </c>
      <c r="G451">
        <v>311</v>
      </c>
      <c r="H451" t="s">
        <v>42</v>
      </c>
      <c r="I451">
        <v>20</v>
      </c>
      <c r="J451">
        <v>3</v>
      </c>
      <c r="K451" t="s">
        <v>43</v>
      </c>
      <c r="L451">
        <v>1</v>
      </c>
      <c r="M451">
        <v>1881</v>
      </c>
      <c r="N451">
        <v>2</v>
      </c>
      <c r="O451" t="s">
        <v>44</v>
      </c>
      <c r="P451">
        <v>89</v>
      </c>
      <c r="Q451">
        <v>3</v>
      </c>
      <c r="R451">
        <v>2</v>
      </c>
      <c r="S451" t="s">
        <v>45</v>
      </c>
      <c r="T451">
        <v>3</v>
      </c>
      <c r="U451" t="s">
        <v>102</v>
      </c>
      <c r="V451">
        <v>4197</v>
      </c>
      <c r="W451" t="s">
        <v>47</v>
      </c>
      <c r="X451">
        <v>18624</v>
      </c>
      <c r="Y451">
        <v>1</v>
      </c>
      <c r="Z451" t="s">
        <v>48</v>
      </c>
      <c r="AA451" t="s">
        <v>49</v>
      </c>
      <c r="AB451">
        <v>11</v>
      </c>
      <c r="AC451">
        <v>3</v>
      </c>
      <c r="AD451">
        <v>1</v>
      </c>
      <c r="AE451">
        <v>80</v>
      </c>
      <c r="AF451">
        <v>1</v>
      </c>
      <c r="AG451">
        <v>10</v>
      </c>
      <c r="AH451">
        <v>2</v>
      </c>
      <c r="AI451">
        <v>3</v>
      </c>
      <c r="AJ451">
        <v>10</v>
      </c>
      <c r="AK451">
        <v>8</v>
      </c>
      <c r="AL451">
        <v>0</v>
      </c>
      <c r="AM451">
        <v>2</v>
      </c>
    </row>
    <row r="452" spans="2:39" x14ac:dyDescent="0.3">
      <c r="B452" s="2" t="s">
        <v>518</v>
      </c>
      <c r="C452" s="2">
        <v>31</v>
      </c>
      <c r="D452" s="2" t="s">
        <v>190</v>
      </c>
      <c r="E452" s="2" t="s">
        <v>49</v>
      </c>
      <c r="F452" s="2" t="s">
        <v>41</v>
      </c>
      <c r="G452" s="2">
        <v>1079</v>
      </c>
      <c r="H452" s="2" t="s">
        <v>51</v>
      </c>
      <c r="I452" s="2">
        <v>10</v>
      </c>
      <c r="J452" s="2">
        <v>2</v>
      </c>
      <c r="K452" s="2" t="s">
        <v>52</v>
      </c>
      <c r="L452" s="2">
        <v>1</v>
      </c>
      <c r="M452" s="2">
        <v>1912</v>
      </c>
      <c r="N452" s="2">
        <v>3</v>
      </c>
      <c r="O452" s="2" t="s">
        <v>53</v>
      </c>
      <c r="P452" s="2">
        <v>86</v>
      </c>
      <c r="Q452" s="2">
        <v>3</v>
      </c>
      <c r="R452" s="2">
        <v>2</v>
      </c>
      <c r="S452" s="2" t="s">
        <v>137</v>
      </c>
      <c r="T452" s="2">
        <v>4</v>
      </c>
      <c r="U452" s="2" t="s">
        <v>102</v>
      </c>
      <c r="V452" s="2">
        <v>6583</v>
      </c>
      <c r="W452" s="2" t="s">
        <v>163</v>
      </c>
      <c r="X452" s="2">
        <v>20115</v>
      </c>
      <c r="Y452" s="2">
        <v>2</v>
      </c>
      <c r="Z452" s="2" t="s">
        <v>48</v>
      </c>
      <c r="AA452" s="2" t="s">
        <v>40</v>
      </c>
      <c r="AB452" s="2">
        <v>11</v>
      </c>
      <c r="AC452" s="2">
        <v>3</v>
      </c>
      <c r="AD452" s="2">
        <v>4</v>
      </c>
      <c r="AE452" s="2">
        <v>80</v>
      </c>
      <c r="AF452" s="2">
        <v>1</v>
      </c>
      <c r="AG452" s="2">
        <v>8</v>
      </c>
      <c r="AH452" s="2">
        <v>2</v>
      </c>
      <c r="AI452" s="2">
        <v>3</v>
      </c>
      <c r="AJ452" s="2">
        <v>5</v>
      </c>
      <c r="AK452" s="2">
        <v>2</v>
      </c>
      <c r="AL452" s="2">
        <v>1</v>
      </c>
      <c r="AM452" s="2">
        <v>4</v>
      </c>
    </row>
    <row r="453" spans="2:39" x14ac:dyDescent="0.3">
      <c r="B453" t="s">
        <v>519</v>
      </c>
      <c r="C453">
        <v>31</v>
      </c>
      <c r="D453" t="s">
        <v>190</v>
      </c>
      <c r="E453" t="s">
        <v>49</v>
      </c>
      <c r="F453" t="s">
        <v>41</v>
      </c>
      <c r="G453">
        <v>471</v>
      </c>
      <c r="H453" t="s">
        <v>42</v>
      </c>
      <c r="I453">
        <v>4</v>
      </c>
      <c r="J453">
        <v>3</v>
      </c>
      <c r="K453" t="s">
        <v>52</v>
      </c>
      <c r="L453">
        <v>1</v>
      </c>
      <c r="M453">
        <v>1916</v>
      </c>
      <c r="N453">
        <v>1</v>
      </c>
      <c r="O453" t="s">
        <v>53</v>
      </c>
      <c r="P453">
        <v>62</v>
      </c>
      <c r="Q453">
        <v>4</v>
      </c>
      <c r="R453">
        <v>1</v>
      </c>
      <c r="S453" t="s">
        <v>45</v>
      </c>
      <c r="T453">
        <v>3</v>
      </c>
      <c r="U453" t="s">
        <v>102</v>
      </c>
      <c r="V453">
        <v>3978</v>
      </c>
      <c r="W453" t="s">
        <v>47</v>
      </c>
      <c r="X453">
        <v>16031</v>
      </c>
      <c r="Y453">
        <v>8</v>
      </c>
      <c r="Z453" t="s">
        <v>48</v>
      </c>
      <c r="AA453" t="s">
        <v>49</v>
      </c>
      <c r="AB453">
        <v>12</v>
      </c>
      <c r="AC453">
        <v>3</v>
      </c>
      <c r="AD453">
        <v>2</v>
      </c>
      <c r="AE453">
        <v>80</v>
      </c>
      <c r="AF453">
        <v>1</v>
      </c>
      <c r="AG453">
        <v>4</v>
      </c>
      <c r="AH453">
        <v>0</v>
      </c>
      <c r="AI453">
        <v>2</v>
      </c>
      <c r="AJ453">
        <v>2</v>
      </c>
      <c r="AK453">
        <v>2</v>
      </c>
      <c r="AL453">
        <v>2</v>
      </c>
      <c r="AM453">
        <v>2</v>
      </c>
    </row>
    <row r="454" spans="2:39" x14ac:dyDescent="0.3">
      <c r="B454" s="2" t="s">
        <v>520</v>
      </c>
      <c r="C454" s="2">
        <v>31</v>
      </c>
      <c r="D454" s="2" t="s">
        <v>190</v>
      </c>
      <c r="E454" s="2" t="s">
        <v>49</v>
      </c>
      <c r="F454" s="2" t="s">
        <v>59</v>
      </c>
      <c r="G454" s="2">
        <v>976</v>
      </c>
      <c r="H454" s="2" t="s">
        <v>42</v>
      </c>
      <c r="I454" s="2">
        <v>3</v>
      </c>
      <c r="J454" s="2">
        <v>2</v>
      </c>
      <c r="K454" s="2" t="s">
        <v>52</v>
      </c>
      <c r="L454" s="2">
        <v>1</v>
      </c>
      <c r="M454" s="2">
        <v>1948</v>
      </c>
      <c r="N454" s="2">
        <v>3</v>
      </c>
      <c r="O454" s="2" t="s">
        <v>44</v>
      </c>
      <c r="P454" s="2">
        <v>48</v>
      </c>
      <c r="Q454" s="2">
        <v>3</v>
      </c>
      <c r="R454" s="2">
        <v>1</v>
      </c>
      <c r="S454" s="2" t="s">
        <v>60</v>
      </c>
      <c r="T454" s="2">
        <v>1</v>
      </c>
      <c r="U454" s="2" t="s">
        <v>102</v>
      </c>
      <c r="V454" s="2">
        <v>3065</v>
      </c>
      <c r="W454" s="2" t="s">
        <v>47</v>
      </c>
      <c r="X454" s="2">
        <v>3995</v>
      </c>
      <c r="Y454" s="2">
        <v>1</v>
      </c>
      <c r="Z454" s="2" t="s">
        <v>48</v>
      </c>
      <c r="AA454" s="2" t="s">
        <v>40</v>
      </c>
      <c r="AB454" s="2">
        <v>13</v>
      </c>
      <c r="AC454" s="2">
        <v>3</v>
      </c>
      <c r="AD454" s="2">
        <v>4</v>
      </c>
      <c r="AE454" s="2">
        <v>80</v>
      </c>
      <c r="AF454" s="2">
        <v>1</v>
      </c>
      <c r="AG454" s="2">
        <v>4</v>
      </c>
      <c r="AH454" s="2">
        <v>3</v>
      </c>
      <c r="AI454" s="2">
        <v>4</v>
      </c>
      <c r="AJ454" s="2">
        <v>4</v>
      </c>
      <c r="AK454" s="2">
        <v>2</v>
      </c>
      <c r="AL454" s="2">
        <v>2</v>
      </c>
      <c r="AM454" s="2">
        <v>3</v>
      </c>
    </row>
    <row r="455" spans="2:39" x14ac:dyDescent="0.3">
      <c r="B455" t="s">
        <v>521</v>
      </c>
      <c r="C455">
        <v>31</v>
      </c>
      <c r="D455" t="s">
        <v>190</v>
      </c>
      <c r="E455" t="s">
        <v>49</v>
      </c>
      <c r="F455" t="s">
        <v>56</v>
      </c>
      <c r="G455">
        <v>1125</v>
      </c>
      <c r="H455" t="s">
        <v>42</v>
      </c>
      <c r="I455">
        <v>1</v>
      </c>
      <c r="J455">
        <v>3</v>
      </c>
      <c r="K455" t="s">
        <v>43</v>
      </c>
      <c r="L455">
        <v>1</v>
      </c>
      <c r="M455">
        <v>1956</v>
      </c>
      <c r="N455">
        <v>4</v>
      </c>
      <c r="O455" t="s">
        <v>44</v>
      </c>
      <c r="P455">
        <v>48</v>
      </c>
      <c r="Q455">
        <v>1</v>
      </c>
      <c r="R455">
        <v>2</v>
      </c>
      <c r="S455" t="s">
        <v>60</v>
      </c>
      <c r="T455">
        <v>1</v>
      </c>
      <c r="U455" t="s">
        <v>105</v>
      </c>
      <c r="V455">
        <v>5003</v>
      </c>
      <c r="W455" t="s">
        <v>163</v>
      </c>
      <c r="X455">
        <v>5771</v>
      </c>
      <c r="Y455">
        <v>1</v>
      </c>
      <c r="Z455" t="s">
        <v>48</v>
      </c>
      <c r="AA455" t="s">
        <v>49</v>
      </c>
      <c r="AB455">
        <v>21</v>
      </c>
      <c r="AC455">
        <v>4</v>
      </c>
      <c r="AD455">
        <v>2</v>
      </c>
      <c r="AE455">
        <v>80</v>
      </c>
      <c r="AF455">
        <v>0</v>
      </c>
      <c r="AG455">
        <v>10</v>
      </c>
      <c r="AH455">
        <v>6</v>
      </c>
      <c r="AI455">
        <v>3</v>
      </c>
      <c r="AJ455">
        <v>10</v>
      </c>
      <c r="AK455">
        <v>8</v>
      </c>
      <c r="AL455">
        <v>8</v>
      </c>
      <c r="AM455">
        <v>7</v>
      </c>
    </row>
    <row r="456" spans="2:39" x14ac:dyDescent="0.3">
      <c r="B456" s="2" t="s">
        <v>522</v>
      </c>
      <c r="C456" s="2">
        <v>31</v>
      </c>
      <c r="D456" s="2" t="s">
        <v>190</v>
      </c>
      <c r="E456" s="2" t="s">
        <v>40</v>
      </c>
      <c r="F456" s="2" t="s">
        <v>56</v>
      </c>
      <c r="G456" s="2">
        <v>754</v>
      </c>
      <c r="H456" s="2" t="s">
        <v>51</v>
      </c>
      <c r="I456" s="2">
        <v>26</v>
      </c>
      <c r="J456" s="2">
        <v>4</v>
      </c>
      <c r="K456" s="2" t="s">
        <v>57</v>
      </c>
      <c r="L456" s="2">
        <v>1</v>
      </c>
      <c r="M456" s="2">
        <v>1967</v>
      </c>
      <c r="N456" s="2">
        <v>1</v>
      </c>
      <c r="O456" s="2" t="s">
        <v>44</v>
      </c>
      <c r="P456" s="2">
        <v>63</v>
      </c>
      <c r="Q456" s="2">
        <v>3</v>
      </c>
      <c r="R456" s="2">
        <v>2</v>
      </c>
      <c r="S456" s="2" t="s">
        <v>137</v>
      </c>
      <c r="T456" s="2">
        <v>4</v>
      </c>
      <c r="U456" s="2" t="s">
        <v>105</v>
      </c>
      <c r="V456" s="2">
        <v>5617</v>
      </c>
      <c r="W456" s="2" t="s">
        <v>163</v>
      </c>
      <c r="X456" s="2">
        <v>21075</v>
      </c>
      <c r="Y456" s="2">
        <v>1</v>
      </c>
      <c r="Z456" s="2" t="s">
        <v>48</v>
      </c>
      <c r="AA456" s="2" t="s">
        <v>40</v>
      </c>
      <c r="AB456" s="2">
        <v>11</v>
      </c>
      <c r="AC456" s="2">
        <v>3</v>
      </c>
      <c r="AD456" s="2">
        <v>3</v>
      </c>
      <c r="AE456" s="2">
        <v>80</v>
      </c>
      <c r="AF456" s="2">
        <v>0</v>
      </c>
      <c r="AG456" s="2">
        <v>10</v>
      </c>
      <c r="AH456" s="2">
        <v>4</v>
      </c>
      <c r="AI456" s="2">
        <v>3</v>
      </c>
      <c r="AJ456" s="2">
        <v>10</v>
      </c>
      <c r="AK456" s="2">
        <v>7</v>
      </c>
      <c r="AL456" s="2">
        <v>0</v>
      </c>
      <c r="AM456" s="2">
        <v>8</v>
      </c>
    </row>
    <row r="457" spans="2:39" x14ac:dyDescent="0.3">
      <c r="B457" t="s">
        <v>523</v>
      </c>
      <c r="C457">
        <v>31</v>
      </c>
      <c r="D457" t="s">
        <v>190</v>
      </c>
      <c r="E457" t="s">
        <v>49</v>
      </c>
      <c r="F457" t="s">
        <v>41</v>
      </c>
      <c r="G457">
        <v>1276</v>
      </c>
      <c r="H457" t="s">
        <v>42</v>
      </c>
      <c r="I457">
        <v>2</v>
      </c>
      <c r="J457">
        <v>1</v>
      </c>
      <c r="K457" t="s">
        <v>52</v>
      </c>
      <c r="L457">
        <v>1</v>
      </c>
      <c r="M457">
        <v>1974</v>
      </c>
      <c r="N457">
        <v>4</v>
      </c>
      <c r="O457" t="s">
        <v>53</v>
      </c>
      <c r="P457">
        <v>59</v>
      </c>
      <c r="Q457">
        <v>1</v>
      </c>
      <c r="R457">
        <v>1</v>
      </c>
      <c r="S457" t="s">
        <v>45</v>
      </c>
      <c r="T457">
        <v>4</v>
      </c>
      <c r="U457" t="s">
        <v>102</v>
      </c>
      <c r="V457">
        <v>1129</v>
      </c>
      <c r="W457" t="s">
        <v>47</v>
      </c>
      <c r="X457">
        <v>17536</v>
      </c>
      <c r="Y457">
        <v>1</v>
      </c>
      <c r="Z457" t="s">
        <v>48</v>
      </c>
      <c r="AA457" t="s">
        <v>40</v>
      </c>
      <c r="AB457">
        <v>11</v>
      </c>
      <c r="AC457">
        <v>3</v>
      </c>
      <c r="AD457">
        <v>3</v>
      </c>
      <c r="AE457">
        <v>80</v>
      </c>
      <c r="AF457">
        <v>3</v>
      </c>
      <c r="AG457">
        <v>1</v>
      </c>
      <c r="AH457">
        <v>4</v>
      </c>
      <c r="AI457">
        <v>3</v>
      </c>
      <c r="AJ457">
        <v>1</v>
      </c>
      <c r="AK457">
        <v>0</v>
      </c>
      <c r="AL457">
        <v>0</v>
      </c>
      <c r="AM457">
        <v>0</v>
      </c>
    </row>
    <row r="458" spans="2:39" x14ac:dyDescent="0.3">
      <c r="B458" s="2" t="s">
        <v>524</v>
      </c>
      <c r="C458" s="2">
        <v>31</v>
      </c>
      <c r="D458" s="2" t="s">
        <v>190</v>
      </c>
      <c r="E458" s="2" t="s">
        <v>49</v>
      </c>
      <c r="F458" s="2" t="s">
        <v>59</v>
      </c>
      <c r="G458" s="2">
        <v>697</v>
      </c>
      <c r="H458" s="2" t="s">
        <v>42</v>
      </c>
      <c r="I458" s="2">
        <v>10</v>
      </c>
      <c r="J458" s="2">
        <v>3</v>
      </c>
      <c r="K458" s="2" t="s">
        <v>52</v>
      </c>
      <c r="L458" s="2">
        <v>1</v>
      </c>
      <c r="M458" s="2">
        <v>1979</v>
      </c>
      <c r="N458" s="2">
        <v>3</v>
      </c>
      <c r="O458" s="2" t="s">
        <v>53</v>
      </c>
      <c r="P458" s="2">
        <v>40</v>
      </c>
      <c r="Q458" s="2">
        <v>3</v>
      </c>
      <c r="R458" s="2">
        <v>3</v>
      </c>
      <c r="S458" s="2" t="s">
        <v>252</v>
      </c>
      <c r="T458" s="2">
        <v>3</v>
      </c>
      <c r="U458" s="2" t="s">
        <v>105</v>
      </c>
      <c r="V458" s="2">
        <v>11031</v>
      </c>
      <c r="W458" s="2" t="s">
        <v>253</v>
      </c>
      <c r="X458" s="2">
        <v>26862</v>
      </c>
      <c r="Y458" s="2">
        <v>4</v>
      </c>
      <c r="Z458" s="2" t="s">
        <v>48</v>
      </c>
      <c r="AA458" s="2" t="s">
        <v>49</v>
      </c>
      <c r="AB458" s="2">
        <v>20</v>
      </c>
      <c r="AC458" s="2">
        <v>4</v>
      </c>
      <c r="AD458" s="2">
        <v>3</v>
      </c>
      <c r="AE458" s="2">
        <v>80</v>
      </c>
      <c r="AF458" s="2">
        <v>1</v>
      </c>
      <c r="AG458" s="2">
        <v>13</v>
      </c>
      <c r="AH458" s="2">
        <v>2</v>
      </c>
      <c r="AI458" s="2">
        <v>4</v>
      </c>
      <c r="AJ458" s="2">
        <v>11</v>
      </c>
      <c r="AK458" s="2">
        <v>7</v>
      </c>
      <c r="AL458" s="2">
        <v>4</v>
      </c>
      <c r="AM458" s="2">
        <v>8</v>
      </c>
    </row>
    <row r="459" spans="2:39" x14ac:dyDescent="0.3">
      <c r="B459" t="s">
        <v>525</v>
      </c>
      <c r="C459">
        <v>31</v>
      </c>
      <c r="D459" t="s">
        <v>190</v>
      </c>
      <c r="E459" t="s">
        <v>49</v>
      </c>
      <c r="F459" t="s">
        <v>41</v>
      </c>
      <c r="G459">
        <v>1154</v>
      </c>
      <c r="H459" t="s">
        <v>51</v>
      </c>
      <c r="I459">
        <v>2</v>
      </c>
      <c r="J459">
        <v>2</v>
      </c>
      <c r="K459" t="s">
        <v>43</v>
      </c>
      <c r="L459">
        <v>1</v>
      </c>
      <c r="M459">
        <v>1996</v>
      </c>
      <c r="N459">
        <v>1</v>
      </c>
      <c r="O459" t="s">
        <v>44</v>
      </c>
      <c r="P459">
        <v>54</v>
      </c>
      <c r="Q459">
        <v>3</v>
      </c>
      <c r="R459">
        <v>1</v>
      </c>
      <c r="S459" t="s">
        <v>54</v>
      </c>
      <c r="T459">
        <v>3</v>
      </c>
      <c r="U459" t="s">
        <v>105</v>
      </c>
      <c r="V459">
        <v>3067</v>
      </c>
      <c r="W459" t="s">
        <v>47</v>
      </c>
      <c r="X459">
        <v>6393</v>
      </c>
      <c r="Y459">
        <v>0</v>
      </c>
      <c r="Z459" t="s">
        <v>48</v>
      </c>
      <c r="AA459" t="s">
        <v>49</v>
      </c>
      <c r="AB459">
        <v>19</v>
      </c>
      <c r="AC459">
        <v>3</v>
      </c>
      <c r="AD459">
        <v>3</v>
      </c>
      <c r="AE459">
        <v>80</v>
      </c>
      <c r="AF459">
        <v>1</v>
      </c>
      <c r="AG459">
        <v>3</v>
      </c>
      <c r="AH459">
        <v>1</v>
      </c>
      <c r="AI459">
        <v>3</v>
      </c>
      <c r="AJ459">
        <v>2</v>
      </c>
      <c r="AK459">
        <v>2</v>
      </c>
      <c r="AL459">
        <v>1</v>
      </c>
      <c r="AM459">
        <v>2</v>
      </c>
    </row>
    <row r="460" spans="2:39" x14ac:dyDescent="0.3">
      <c r="B460" s="2" t="s">
        <v>526</v>
      </c>
      <c r="C460" s="2">
        <v>31</v>
      </c>
      <c r="D460" s="2" t="s">
        <v>190</v>
      </c>
      <c r="E460" s="2" t="s">
        <v>49</v>
      </c>
      <c r="F460" s="2" t="s">
        <v>59</v>
      </c>
      <c r="G460" s="2">
        <v>325</v>
      </c>
      <c r="H460" s="2" t="s">
        <v>42</v>
      </c>
      <c r="I460" s="2">
        <v>5</v>
      </c>
      <c r="J460" s="2">
        <v>3</v>
      </c>
      <c r="K460" s="2" t="s">
        <v>52</v>
      </c>
      <c r="L460" s="2">
        <v>1</v>
      </c>
      <c r="M460" s="2">
        <v>2057</v>
      </c>
      <c r="N460" s="2">
        <v>2</v>
      </c>
      <c r="O460" s="2" t="s">
        <v>44</v>
      </c>
      <c r="P460" s="2">
        <v>74</v>
      </c>
      <c r="Q460" s="2">
        <v>3</v>
      </c>
      <c r="R460" s="2">
        <v>2</v>
      </c>
      <c r="S460" s="2" t="s">
        <v>112</v>
      </c>
      <c r="T460" s="2">
        <v>1</v>
      </c>
      <c r="U460" s="2" t="s">
        <v>46</v>
      </c>
      <c r="V460" s="2">
        <v>9936</v>
      </c>
      <c r="W460" s="2" t="s">
        <v>163</v>
      </c>
      <c r="X460" s="2">
        <v>3787</v>
      </c>
      <c r="Y460" s="2">
        <v>0</v>
      </c>
      <c r="Z460" s="2" t="s">
        <v>48</v>
      </c>
      <c r="AA460" s="2" t="s">
        <v>49</v>
      </c>
      <c r="AB460" s="2">
        <v>19</v>
      </c>
      <c r="AC460" s="2">
        <v>3</v>
      </c>
      <c r="AD460" s="2">
        <v>2</v>
      </c>
      <c r="AE460" s="2">
        <v>80</v>
      </c>
      <c r="AF460" s="2">
        <v>0</v>
      </c>
      <c r="AG460" s="2">
        <v>10</v>
      </c>
      <c r="AH460" s="2">
        <v>2</v>
      </c>
      <c r="AI460" s="2">
        <v>3</v>
      </c>
      <c r="AJ460" s="2">
        <v>9</v>
      </c>
      <c r="AK460" s="2">
        <v>4</v>
      </c>
      <c r="AL460" s="2">
        <v>1</v>
      </c>
      <c r="AM460" s="2">
        <v>7</v>
      </c>
    </row>
    <row r="461" spans="2:39" x14ac:dyDescent="0.3">
      <c r="B461" t="s">
        <v>526</v>
      </c>
      <c r="C461">
        <v>31</v>
      </c>
      <c r="D461" t="s">
        <v>190</v>
      </c>
      <c r="E461" t="s">
        <v>49</v>
      </c>
      <c r="F461" t="s">
        <v>59</v>
      </c>
      <c r="G461">
        <v>325</v>
      </c>
      <c r="H461" t="s">
        <v>42</v>
      </c>
      <c r="I461">
        <v>5</v>
      </c>
      <c r="J461">
        <v>3</v>
      </c>
      <c r="K461" t="s">
        <v>52</v>
      </c>
      <c r="L461">
        <v>1</v>
      </c>
      <c r="M461">
        <v>2057</v>
      </c>
      <c r="N461">
        <v>2</v>
      </c>
      <c r="O461" t="s">
        <v>44</v>
      </c>
      <c r="P461">
        <v>74</v>
      </c>
      <c r="Q461">
        <v>3</v>
      </c>
      <c r="R461">
        <v>2</v>
      </c>
      <c r="S461" t="s">
        <v>112</v>
      </c>
      <c r="T461">
        <v>1</v>
      </c>
      <c r="U461" t="s">
        <v>46</v>
      </c>
      <c r="V461">
        <v>9936</v>
      </c>
      <c r="W461" t="s">
        <v>163</v>
      </c>
      <c r="X461">
        <v>3787</v>
      </c>
      <c r="Y461">
        <v>0</v>
      </c>
      <c r="Z461" t="s">
        <v>48</v>
      </c>
      <c r="AA461" t="s">
        <v>49</v>
      </c>
      <c r="AB461">
        <v>19</v>
      </c>
      <c r="AC461">
        <v>3</v>
      </c>
      <c r="AD461">
        <v>2</v>
      </c>
      <c r="AE461">
        <v>80</v>
      </c>
      <c r="AF461">
        <v>0</v>
      </c>
      <c r="AG461">
        <v>10</v>
      </c>
      <c r="AH461">
        <v>2</v>
      </c>
      <c r="AI461">
        <v>3</v>
      </c>
      <c r="AJ461">
        <v>9</v>
      </c>
      <c r="AK461">
        <v>4</v>
      </c>
      <c r="AL461">
        <v>1</v>
      </c>
      <c r="AM461">
        <v>7</v>
      </c>
    </row>
    <row r="462" spans="2:39" x14ac:dyDescent="0.3">
      <c r="B462" s="2" t="s">
        <v>527</v>
      </c>
      <c r="C462" s="2">
        <v>32</v>
      </c>
      <c r="D462" s="2" t="s">
        <v>190</v>
      </c>
      <c r="E462" s="2" t="s">
        <v>49</v>
      </c>
      <c r="F462" s="2" t="s">
        <v>56</v>
      </c>
      <c r="G462" s="2">
        <v>1005</v>
      </c>
      <c r="H462" s="2" t="s">
        <v>42</v>
      </c>
      <c r="I462" s="2">
        <v>2</v>
      </c>
      <c r="J462" s="2">
        <v>2</v>
      </c>
      <c r="K462" s="2" t="s">
        <v>43</v>
      </c>
      <c r="L462" s="2">
        <v>1</v>
      </c>
      <c r="M462" s="2">
        <v>8</v>
      </c>
      <c r="N462" s="2">
        <v>4</v>
      </c>
      <c r="O462" s="2" t="s">
        <v>44</v>
      </c>
      <c r="P462" s="2">
        <v>79</v>
      </c>
      <c r="Q462" s="2">
        <v>3</v>
      </c>
      <c r="R462" s="2">
        <v>1</v>
      </c>
      <c r="S462" s="2" t="s">
        <v>45</v>
      </c>
      <c r="T462" s="2">
        <v>4</v>
      </c>
      <c r="U462" s="2" t="s">
        <v>46</v>
      </c>
      <c r="V462" s="2">
        <v>3068</v>
      </c>
      <c r="W462" s="2" t="s">
        <v>47</v>
      </c>
      <c r="X462" s="2">
        <v>11864</v>
      </c>
      <c r="Y462" s="2">
        <v>0</v>
      </c>
      <c r="Z462" s="2" t="s">
        <v>48</v>
      </c>
      <c r="AA462" s="2" t="s">
        <v>49</v>
      </c>
      <c r="AB462" s="2">
        <v>13</v>
      </c>
      <c r="AC462" s="2">
        <v>3</v>
      </c>
      <c r="AD462" s="2">
        <v>3</v>
      </c>
      <c r="AE462" s="2">
        <v>80</v>
      </c>
      <c r="AF462" s="2">
        <v>0</v>
      </c>
      <c r="AG462" s="2">
        <v>8</v>
      </c>
      <c r="AH462" s="2">
        <v>2</v>
      </c>
      <c r="AI462" s="2">
        <v>2</v>
      </c>
      <c r="AJ462" s="2">
        <v>7</v>
      </c>
      <c r="AK462" s="2">
        <v>7</v>
      </c>
      <c r="AL462" s="2">
        <v>3</v>
      </c>
      <c r="AM462" s="2">
        <v>6</v>
      </c>
    </row>
    <row r="463" spans="2:39" x14ac:dyDescent="0.3">
      <c r="B463" t="s">
        <v>528</v>
      </c>
      <c r="C463">
        <v>32</v>
      </c>
      <c r="D463" t="s">
        <v>190</v>
      </c>
      <c r="E463" t="s">
        <v>49</v>
      </c>
      <c r="F463" t="s">
        <v>41</v>
      </c>
      <c r="G463">
        <v>334</v>
      </c>
      <c r="H463" t="s">
        <v>42</v>
      </c>
      <c r="I463">
        <v>5</v>
      </c>
      <c r="J463">
        <v>2</v>
      </c>
      <c r="K463" t="s">
        <v>43</v>
      </c>
      <c r="L463">
        <v>1</v>
      </c>
      <c r="M463">
        <v>21</v>
      </c>
      <c r="N463">
        <v>1</v>
      </c>
      <c r="O463" t="s">
        <v>44</v>
      </c>
      <c r="P463">
        <v>80</v>
      </c>
      <c r="Q463">
        <v>4</v>
      </c>
      <c r="R463">
        <v>1</v>
      </c>
      <c r="S463" t="s">
        <v>60</v>
      </c>
      <c r="T463">
        <v>2</v>
      </c>
      <c r="U463" t="s">
        <v>102</v>
      </c>
      <c r="V463">
        <v>3298</v>
      </c>
      <c r="W463" t="s">
        <v>47</v>
      </c>
      <c r="X463">
        <v>15053</v>
      </c>
      <c r="Y463">
        <v>0</v>
      </c>
      <c r="Z463" t="s">
        <v>48</v>
      </c>
      <c r="AA463" t="s">
        <v>40</v>
      </c>
      <c r="AB463">
        <v>12</v>
      </c>
      <c r="AC463">
        <v>3</v>
      </c>
      <c r="AD463">
        <v>4</v>
      </c>
      <c r="AE463">
        <v>80</v>
      </c>
      <c r="AF463">
        <v>2</v>
      </c>
      <c r="AG463">
        <v>7</v>
      </c>
      <c r="AH463">
        <v>5</v>
      </c>
      <c r="AI463">
        <v>2</v>
      </c>
      <c r="AJ463">
        <v>6</v>
      </c>
      <c r="AK463">
        <v>2</v>
      </c>
      <c r="AL463">
        <v>0</v>
      </c>
      <c r="AM463">
        <v>5</v>
      </c>
    </row>
    <row r="464" spans="2:39" x14ac:dyDescent="0.3">
      <c r="B464" s="2" t="s">
        <v>529</v>
      </c>
      <c r="C464" s="2">
        <v>32</v>
      </c>
      <c r="D464" s="2" t="s">
        <v>190</v>
      </c>
      <c r="E464" s="2" t="s">
        <v>40</v>
      </c>
      <c r="F464" s="2" t="s">
        <v>56</v>
      </c>
      <c r="G464" s="2">
        <v>1125</v>
      </c>
      <c r="H464" s="2" t="s">
        <v>42</v>
      </c>
      <c r="I464" s="2">
        <v>16</v>
      </c>
      <c r="J464" s="2">
        <v>1</v>
      </c>
      <c r="K464" s="2" t="s">
        <v>43</v>
      </c>
      <c r="L464" s="2">
        <v>1</v>
      </c>
      <c r="M464" s="2">
        <v>33</v>
      </c>
      <c r="N464" s="2">
        <v>2</v>
      </c>
      <c r="O464" s="2" t="s">
        <v>53</v>
      </c>
      <c r="P464" s="2">
        <v>72</v>
      </c>
      <c r="Q464" s="2">
        <v>1</v>
      </c>
      <c r="R464" s="2">
        <v>1</v>
      </c>
      <c r="S464" s="2" t="s">
        <v>60</v>
      </c>
      <c r="T464" s="2">
        <v>1</v>
      </c>
      <c r="U464" s="2" t="s">
        <v>46</v>
      </c>
      <c r="V464" s="2">
        <v>3919</v>
      </c>
      <c r="W464" s="2" t="s">
        <v>47</v>
      </c>
      <c r="X464" s="2">
        <v>4681</v>
      </c>
      <c r="Y464" s="2">
        <v>1</v>
      </c>
      <c r="Z464" s="2" t="s">
        <v>48</v>
      </c>
      <c r="AA464" s="2" t="s">
        <v>40</v>
      </c>
      <c r="AB464" s="2">
        <v>22</v>
      </c>
      <c r="AC464" s="2">
        <v>4</v>
      </c>
      <c r="AD464" s="2">
        <v>2</v>
      </c>
      <c r="AE464" s="2">
        <v>80</v>
      </c>
      <c r="AF464" s="2">
        <v>0</v>
      </c>
      <c r="AG464" s="2">
        <v>10</v>
      </c>
      <c r="AH464" s="2">
        <v>5</v>
      </c>
      <c r="AI464" s="2">
        <v>3</v>
      </c>
      <c r="AJ464" s="2">
        <v>10</v>
      </c>
      <c r="AK464" s="2">
        <v>2</v>
      </c>
      <c r="AL464" s="2">
        <v>6</v>
      </c>
      <c r="AM464" s="2"/>
    </row>
    <row r="465" spans="2:39" x14ac:dyDescent="0.3">
      <c r="B465" t="s">
        <v>530</v>
      </c>
      <c r="C465">
        <v>32</v>
      </c>
      <c r="D465" t="s">
        <v>190</v>
      </c>
      <c r="E465" t="s">
        <v>49</v>
      </c>
      <c r="F465" t="s">
        <v>41</v>
      </c>
      <c r="G465">
        <v>427</v>
      </c>
      <c r="H465" t="s">
        <v>42</v>
      </c>
      <c r="I465">
        <v>1</v>
      </c>
      <c r="J465">
        <v>3</v>
      </c>
      <c r="K465" t="s">
        <v>52</v>
      </c>
      <c r="L465">
        <v>1</v>
      </c>
      <c r="M465">
        <v>78</v>
      </c>
      <c r="N465">
        <v>1</v>
      </c>
      <c r="O465" t="s">
        <v>44</v>
      </c>
      <c r="P465">
        <v>33</v>
      </c>
      <c r="Q465">
        <v>3</v>
      </c>
      <c r="R465">
        <v>2</v>
      </c>
      <c r="S465" t="s">
        <v>112</v>
      </c>
      <c r="T465">
        <v>4</v>
      </c>
      <c r="U465" t="s">
        <v>105</v>
      </c>
      <c r="V465">
        <v>6162</v>
      </c>
      <c r="W465" t="s">
        <v>163</v>
      </c>
      <c r="X465">
        <v>10877</v>
      </c>
      <c r="Y465">
        <v>1</v>
      </c>
      <c r="Z465" t="s">
        <v>48</v>
      </c>
      <c r="AA465" t="s">
        <v>40</v>
      </c>
      <c r="AB465">
        <v>22</v>
      </c>
      <c r="AC465">
        <v>4</v>
      </c>
      <c r="AD465">
        <v>2</v>
      </c>
      <c r="AE465">
        <v>80</v>
      </c>
      <c r="AF465">
        <v>1</v>
      </c>
      <c r="AG465">
        <v>9</v>
      </c>
      <c r="AH465">
        <v>3</v>
      </c>
      <c r="AI465">
        <v>3</v>
      </c>
      <c r="AJ465">
        <v>9</v>
      </c>
      <c r="AK465">
        <v>8</v>
      </c>
      <c r="AL465">
        <v>7</v>
      </c>
      <c r="AM465">
        <v>8</v>
      </c>
    </row>
    <row r="466" spans="2:39" x14ac:dyDescent="0.3">
      <c r="B466" s="2" t="s">
        <v>531</v>
      </c>
      <c r="C466" s="2">
        <v>32</v>
      </c>
      <c r="D466" s="2" t="s">
        <v>190</v>
      </c>
      <c r="E466" s="2" t="s">
        <v>49</v>
      </c>
      <c r="F466" s="2" t="s">
        <v>41</v>
      </c>
      <c r="G466" s="2">
        <v>548</v>
      </c>
      <c r="H466" s="2" t="s">
        <v>42</v>
      </c>
      <c r="I466" s="2">
        <v>1</v>
      </c>
      <c r="J466" s="2">
        <v>3</v>
      </c>
      <c r="K466" s="2" t="s">
        <v>43</v>
      </c>
      <c r="L466" s="2">
        <v>1</v>
      </c>
      <c r="M466" s="2">
        <v>96</v>
      </c>
      <c r="N466" s="2">
        <v>2</v>
      </c>
      <c r="O466" s="2" t="s">
        <v>44</v>
      </c>
      <c r="P466" s="2">
        <v>66</v>
      </c>
      <c r="Q466" s="2">
        <v>3</v>
      </c>
      <c r="R466" s="2">
        <v>2</v>
      </c>
      <c r="S466" s="2" t="s">
        <v>60</v>
      </c>
      <c r="T466" s="2">
        <v>2</v>
      </c>
      <c r="U466" s="2" t="s">
        <v>105</v>
      </c>
      <c r="V466" s="2">
        <v>6220</v>
      </c>
      <c r="W466" s="2" t="s">
        <v>163</v>
      </c>
      <c r="X466" s="2">
        <v>7346</v>
      </c>
      <c r="Y466" s="2">
        <v>1</v>
      </c>
      <c r="Z466" s="2" t="s">
        <v>48</v>
      </c>
      <c r="AA466" s="2" t="s">
        <v>49</v>
      </c>
      <c r="AB466" s="2">
        <v>17</v>
      </c>
      <c r="AC466" s="2">
        <v>3</v>
      </c>
      <c r="AD466" s="2">
        <v>2</v>
      </c>
      <c r="AE466" s="2">
        <v>80</v>
      </c>
      <c r="AF466" s="2">
        <v>2</v>
      </c>
      <c r="AG466" s="2">
        <v>10</v>
      </c>
      <c r="AH466" s="2">
        <v>3</v>
      </c>
      <c r="AI466" s="2">
        <v>3</v>
      </c>
      <c r="AJ466" s="2">
        <v>10</v>
      </c>
      <c r="AK466" s="2">
        <v>4</v>
      </c>
      <c r="AL466" s="2">
        <v>0</v>
      </c>
      <c r="AM466" s="2"/>
    </row>
    <row r="467" spans="2:39" x14ac:dyDescent="0.3">
      <c r="B467" t="s">
        <v>532</v>
      </c>
      <c r="C467">
        <v>32</v>
      </c>
      <c r="D467" t="s">
        <v>190</v>
      </c>
      <c r="E467" t="s">
        <v>49</v>
      </c>
      <c r="F467" t="s">
        <v>41</v>
      </c>
      <c r="G467">
        <v>1093</v>
      </c>
      <c r="H467" t="s">
        <v>51</v>
      </c>
      <c r="I467">
        <v>6</v>
      </c>
      <c r="J467">
        <v>4</v>
      </c>
      <c r="K467" t="s">
        <v>52</v>
      </c>
      <c r="L467">
        <v>1</v>
      </c>
      <c r="M467">
        <v>125</v>
      </c>
      <c r="N467">
        <v>2</v>
      </c>
      <c r="O467" t="s">
        <v>44</v>
      </c>
      <c r="P467">
        <v>87</v>
      </c>
      <c r="Q467">
        <v>3</v>
      </c>
      <c r="R467">
        <v>2</v>
      </c>
      <c r="S467" t="s">
        <v>137</v>
      </c>
      <c r="T467">
        <v>3</v>
      </c>
      <c r="U467" t="s">
        <v>46</v>
      </c>
      <c r="V467">
        <v>5010</v>
      </c>
      <c r="W467" t="s">
        <v>163</v>
      </c>
      <c r="X467">
        <v>24301</v>
      </c>
      <c r="Y467">
        <v>1</v>
      </c>
      <c r="Z467" t="s">
        <v>48</v>
      </c>
      <c r="AA467" t="s">
        <v>49</v>
      </c>
      <c r="AB467">
        <v>16</v>
      </c>
      <c r="AC467">
        <v>3</v>
      </c>
      <c r="AD467">
        <v>1</v>
      </c>
      <c r="AE467">
        <v>80</v>
      </c>
      <c r="AF467">
        <v>0</v>
      </c>
      <c r="AG467">
        <v>12</v>
      </c>
      <c r="AH467">
        <v>0</v>
      </c>
      <c r="AI467">
        <v>3</v>
      </c>
      <c r="AJ467">
        <v>11</v>
      </c>
      <c r="AK467">
        <v>8</v>
      </c>
      <c r="AL467">
        <v>5</v>
      </c>
      <c r="AM467">
        <v>7</v>
      </c>
    </row>
    <row r="468" spans="2:39" x14ac:dyDescent="0.3">
      <c r="B468" s="2" t="s">
        <v>533</v>
      </c>
      <c r="C468" s="2">
        <v>32</v>
      </c>
      <c r="D468" s="2" t="s">
        <v>190</v>
      </c>
      <c r="E468" s="2" t="s">
        <v>49</v>
      </c>
      <c r="F468" s="2" t="s">
        <v>41</v>
      </c>
      <c r="G468" s="2">
        <v>827</v>
      </c>
      <c r="H468" s="2" t="s">
        <v>42</v>
      </c>
      <c r="I468" s="2">
        <v>1</v>
      </c>
      <c r="J468" s="2">
        <v>1</v>
      </c>
      <c r="K468" s="2" t="s">
        <v>43</v>
      </c>
      <c r="L468" s="2">
        <v>1</v>
      </c>
      <c r="M468" s="2">
        <v>134</v>
      </c>
      <c r="N468" s="2">
        <v>4</v>
      </c>
      <c r="O468" s="2" t="s">
        <v>44</v>
      </c>
      <c r="P468" s="2">
        <v>71</v>
      </c>
      <c r="Q468" s="2">
        <v>3</v>
      </c>
      <c r="R468" s="2">
        <v>1</v>
      </c>
      <c r="S468" s="2" t="s">
        <v>60</v>
      </c>
      <c r="T468" s="2">
        <v>1</v>
      </c>
      <c r="U468" s="2" t="s">
        <v>46</v>
      </c>
      <c r="V468" s="2">
        <v>2956</v>
      </c>
      <c r="W468" s="2" t="s">
        <v>47</v>
      </c>
      <c r="X468" s="2">
        <v>15178</v>
      </c>
      <c r="Y468" s="2">
        <v>1</v>
      </c>
      <c r="Z468" s="2" t="s">
        <v>48</v>
      </c>
      <c r="AA468" s="2" t="s">
        <v>49</v>
      </c>
      <c r="AB468" s="2">
        <v>13</v>
      </c>
      <c r="AC468" s="2">
        <v>3</v>
      </c>
      <c r="AD468" s="2">
        <v>4</v>
      </c>
      <c r="AE468" s="2">
        <v>80</v>
      </c>
      <c r="AF468" s="2">
        <v>0</v>
      </c>
      <c r="AG468" s="2">
        <v>1</v>
      </c>
      <c r="AH468" s="2">
        <v>2</v>
      </c>
      <c r="AI468" s="2">
        <v>3</v>
      </c>
      <c r="AJ468" s="2">
        <v>1</v>
      </c>
      <c r="AK468" s="2">
        <v>0</v>
      </c>
      <c r="AL468" s="2">
        <v>0</v>
      </c>
      <c r="AM468" s="2">
        <v>0</v>
      </c>
    </row>
    <row r="469" spans="2:39" x14ac:dyDescent="0.3">
      <c r="B469" t="s">
        <v>534</v>
      </c>
      <c r="C469">
        <v>32</v>
      </c>
      <c r="D469" t="s">
        <v>190</v>
      </c>
      <c r="E469" t="s">
        <v>40</v>
      </c>
      <c r="F469" t="s">
        <v>41</v>
      </c>
      <c r="G469">
        <v>1033</v>
      </c>
      <c r="H469" t="s">
        <v>42</v>
      </c>
      <c r="I469">
        <v>9</v>
      </c>
      <c r="J469">
        <v>3</v>
      </c>
      <c r="K469" t="s">
        <v>52</v>
      </c>
      <c r="L469">
        <v>1</v>
      </c>
      <c r="M469">
        <v>190</v>
      </c>
      <c r="N469">
        <v>1</v>
      </c>
      <c r="O469" t="s">
        <v>53</v>
      </c>
      <c r="P469">
        <v>41</v>
      </c>
      <c r="Q469">
        <v>3</v>
      </c>
      <c r="R469">
        <v>1</v>
      </c>
      <c r="S469" t="s">
        <v>45</v>
      </c>
      <c r="T469">
        <v>1</v>
      </c>
      <c r="U469" t="s">
        <v>46</v>
      </c>
      <c r="V469">
        <v>4200</v>
      </c>
      <c r="W469" t="s">
        <v>47</v>
      </c>
      <c r="X469">
        <v>10224</v>
      </c>
      <c r="Y469">
        <v>7</v>
      </c>
      <c r="Z469" t="s">
        <v>48</v>
      </c>
      <c r="AA469" t="s">
        <v>49</v>
      </c>
      <c r="AB469">
        <v>22</v>
      </c>
      <c r="AC469">
        <v>4</v>
      </c>
      <c r="AD469">
        <v>1</v>
      </c>
      <c r="AE469">
        <v>80</v>
      </c>
      <c r="AF469">
        <v>0</v>
      </c>
      <c r="AG469">
        <v>10</v>
      </c>
      <c r="AH469">
        <v>2</v>
      </c>
      <c r="AI469">
        <v>4</v>
      </c>
      <c r="AJ469">
        <v>5</v>
      </c>
      <c r="AK469">
        <v>4</v>
      </c>
      <c r="AL469">
        <v>0</v>
      </c>
    </row>
    <row r="470" spans="2:39" x14ac:dyDescent="0.3">
      <c r="B470" s="2" t="s">
        <v>535</v>
      </c>
      <c r="C470" s="2">
        <v>32</v>
      </c>
      <c r="D470" s="2" t="s">
        <v>190</v>
      </c>
      <c r="E470" s="2" t="s">
        <v>49</v>
      </c>
      <c r="F470" s="2" t="s">
        <v>56</v>
      </c>
      <c r="G470" s="2">
        <v>689</v>
      </c>
      <c r="H470" s="2" t="s">
        <v>51</v>
      </c>
      <c r="I470" s="2">
        <v>9</v>
      </c>
      <c r="J470" s="2">
        <v>2</v>
      </c>
      <c r="K470" s="2" t="s">
        <v>52</v>
      </c>
      <c r="L470" s="2">
        <v>1</v>
      </c>
      <c r="M470" s="2">
        <v>195</v>
      </c>
      <c r="N470" s="2">
        <v>4</v>
      </c>
      <c r="O470" s="2" t="s">
        <v>44</v>
      </c>
      <c r="P470" s="2">
        <v>35</v>
      </c>
      <c r="Q470" s="2">
        <v>1</v>
      </c>
      <c r="R470" s="2">
        <v>2</v>
      </c>
      <c r="S470" s="2" t="s">
        <v>137</v>
      </c>
      <c r="T470" s="2">
        <v>4</v>
      </c>
      <c r="U470" s="2" t="s">
        <v>102</v>
      </c>
      <c r="V470" s="2">
        <v>4668</v>
      </c>
      <c r="W470" s="2" t="s">
        <v>47</v>
      </c>
      <c r="X470" s="2">
        <v>22812</v>
      </c>
      <c r="Y470" s="2">
        <v>0</v>
      </c>
      <c r="Z470" s="2" t="s">
        <v>48</v>
      </c>
      <c r="AA470" s="2" t="s">
        <v>49</v>
      </c>
      <c r="AB470" s="2">
        <v>17</v>
      </c>
      <c r="AC470" s="2">
        <v>3</v>
      </c>
      <c r="AD470" s="2">
        <v>4</v>
      </c>
      <c r="AE470" s="2">
        <v>80</v>
      </c>
      <c r="AF470" s="2">
        <v>3</v>
      </c>
      <c r="AG470" s="2">
        <v>9</v>
      </c>
      <c r="AH470" s="2">
        <v>2</v>
      </c>
      <c r="AI470" s="2">
        <v>4</v>
      </c>
      <c r="AJ470" s="2">
        <v>8</v>
      </c>
      <c r="AK470" s="2">
        <v>7</v>
      </c>
      <c r="AL470" s="2">
        <v>0</v>
      </c>
      <c r="AM470" s="2"/>
    </row>
    <row r="471" spans="2:39" x14ac:dyDescent="0.3">
      <c r="B471" t="s">
        <v>536</v>
      </c>
      <c r="C471">
        <v>32</v>
      </c>
      <c r="D471" t="s">
        <v>190</v>
      </c>
      <c r="E471" t="s">
        <v>49</v>
      </c>
      <c r="F471" t="s">
        <v>56</v>
      </c>
      <c r="G471">
        <v>967</v>
      </c>
      <c r="H471" t="s">
        <v>51</v>
      </c>
      <c r="I471">
        <v>8</v>
      </c>
      <c r="J471">
        <v>3</v>
      </c>
      <c r="K471" t="s">
        <v>57</v>
      </c>
      <c r="L471">
        <v>1</v>
      </c>
      <c r="M471">
        <v>207</v>
      </c>
      <c r="N471">
        <v>2</v>
      </c>
      <c r="O471" t="s">
        <v>53</v>
      </c>
      <c r="P471">
        <v>43</v>
      </c>
      <c r="Q471">
        <v>3</v>
      </c>
      <c r="R471">
        <v>3</v>
      </c>
      <c r="S471" t="s">
        <v>137</v>
      </c>
      <c r="T471">
        <v>4</v>
      </c>
      <c r="U471" t="s">
        <v>46</v>
      </c>
      <c r="V471">
        <v>8998</v>
      </c>
      <c r="W471" t="s">
        <v>163</v>
      </c>
      <c r="X471">
        <v>15589</v>
      </c>
      <c r="Y471">
        <v>1</v>
      </c>
      <c r="Z471" t="s">
        <v>48</v>
      </c>
      <c r="AA471" t="s">
        <v>49</v>
      </c>
      <c r="AB471">
        <v>14</v>
      </c>
      <c r="AC471">
        <v>3</v>
      </c>
      <c r="AD471">
        <v>4</v>
      </c>
      <c r="AE471">
        <v>80</v>
      </c>
      <c r="AF471">
        <v>0</v>
      </c>
      <c r="AG471">
        <v>9</v>
      </c>
      <c r="AH471">
        <v>2</v>
      </c>
      <c r="AI471">
        <v>3</v>
      </c>
      <c r="AJ471">
        <v>9</v>
      </c>
      <c r="AK471">
        <v>8</v>
      </c>
      <c r="AL471">
        <v>3</v>
      </c>
      <c r="AM471">
        <v>7</v>
      </c>
    </row>
    <row r="472" spans="2:39" x14ac:dyDescent="0.3">
      <c r="B472" s="2" t="s">
        <v>537</v>
      </c>
      <c r="C472" s="2">
        <v>32</v>
      </c>
      <c r="D472" s="2" t="s">
        <v>190</v>
      </c>
      <c r="E472" s="2" t="s">
        <v>49</v>
      </c>
      <c r="F472" s="2" t="s">
        <v>41</v>
      </c>
      <c r="G472" s="2">
        <v>120</v>
      </c>
      <c r="H472" s="2" t="s">
        <v>42</v>
      </c>
      <c r="I472" s="2">
        <v>6</v>
      </c>
      <c r="J472" s="2">
        <v>5</v>
      </c>
      <c r="K472" s="2" t="s">
        <v>43</v>
      </c>
      <c r="L472" s="2">
        <v>1</v>
      </c>
      <c r="M472" s="2">
        <v>231</v>
      </c>
      <c r="N472" s="2">
        <v>3</v>
      </c>
      <c r="O472" s="2" t="s">
        <v>44</v>
      </c>
      <c r="P472" s="2">
        <v>43</v>
      </c>
      <c r="Q472" s="2">
        <v>3</v>
      </c>
      <c r="R472" s="2">
        <v>1</v>
      </c>
      <c r="S472" s="2" t="s">
        <v>60</v>
      </c>
      <c r="T472" s="2">
        <v>3</v>
      </c>
      <c r="U472" s="2" t="s">
        <v>46</v>
      </c>
      <c r="V472" s="2">
        <v>3038</v>
      </c>
      <c r="W472" s="2" t="s">
        <v>47</v>
      </c>
      <c r="X472" s="2">
        <v>12430</v>
      </c>
      <c r="Y472" s="2">
        <v>3</v>
      </c>
      <c r="Z472" s="2" t="s">
        <v>48</v>
      </c>
      <c r="AA472" s="2" t="s">
        <v>49</v>
      </c>
      <c r="AB472" s="2">
        <v>20</v>
      </c>
      <c r="AC472" s="2">
        <v>4</v>
      </c>
      <c r="AD472" s="2">
        <v>1</v>
      </c>
      <c r="AE472" s="2">
        <v>80</v>
      </c>
      <c r="AF472" s="2">
        <v>0</v>
      </c>
      <c r="AG472" s="2">
        <v>8</v>
      </c>
      <c r="AH472" s="2">
        <v>2</v>
      </c>
      <c r="AI472" s="2">
        <v>3</v>
      </c>
      <c r="AJ472" s="2">
        <v>5</v>
      </c>
      <c r="AK472" s="2">
        <v>4</v>
      </c>
      <c r="AL472" s="2">
        <v>1</v>
      </c>
      <c r="AM472" s="2">
        <v>4</v>
      </c>
    </row>
    <row r="473" spans="2:39" x14ac:dyDescent="0.3">
      <c r="B473" t="s">
        <v>538</v>
      </c>
      <c r="C473">
        <v>32</v>
      </c>
      <c r="D473" t="s">
        <v>190</v>
      </c>
      <c r="E473" t="s">
        <v>40</v>
      </c>
      <c r="F473" t="s">
        <v>41</v>
      </c>
      <c r="G473">
        <v>1045</v>
      </c>
      <c r="H473" t="s">
        <v>51</v>
      </c>
      <c r="I473">
        <v>4</v>
      </c>
      <c r="J473">
        <v>4</v>
      </c>
      <c r="K473" t="s">
        <v>52</v>
      </c>
      <c r="L473">
        <v>1</v>
      </c>
      <c r="M473">
        <v>291</v>
      </c>
      <c r="N473">
        <v>4</v>
      </c>
      <c r="O473" t="s">
        <v>44</v>
      </c>
      <c r="P473">
        <v>32</v>
      </c>
      <c r="Q473">
        <v>1</v>
      </c>
      <c r="R473">
        <v>3</v>
      </c>
      <c r="S473" t="s">
        <v>137</v>
      </c>
      <c r="T473">
        <v>4</v>
      </c>
      <c r="U473" t="s">
        <v>105</v>
      </c>
      <c r="V473">
        <v>10400</v>
      </c>
      <c r="W473" t="s">
        <v>253</v>
      </c>
      <c r="X473">
        <v>25812</v>
      </c>
      <c r="Y473">
        <v>1</v>
      </c>
      <c r="Z473" t="s">
        <v>48</v>
      </c>
      <c r="AA473" t="s">
        <v>49</v>
      </c>
      <c r="AB473">
        <v>11</v>
      </c>
      <c r="AC473">
        <v>3</v>
      </c>
      <c r="AD473">
        <v>3</v>
      </c>
      <c r="AE473">
        <v>80</v>
      </c>
      <c r="AF473">
        <v>0</v>
      </c>
      <c r="AG473">
        <v>14</v>
      </c>
      <c r="AH473">
        <v>2</v>
      </c>
      <c r="AI473">
        <v>2</v>
      </c>
      <c r="AJ473">
        <v>14</v>
      </c>
      <c r="AK473">
        <v>8</v>
      </c>
      <c r="AL473">
        <v>9</v>
      </c>
    </row>
    <row r="474" spans="2:39" x14ac:dyDescent="0.3">
      <c r="B474" s="2" t="s">
        <v>539</v>
      </c>
      <c r="C474" s="2">
        <v>32</v>
      </c>
      <c r="D474" s="2" t="s">
        <v>190</v>
      </c>
      <c r="E474" s="2" t="s">
        <v>49</v>
      </c>
      <c r="F474" s="2" t="s">
        <v>41</v>
      </c>
      <c r="G474" s="2">
        <v>1401</v>
      </c>
      <c r="H474" s="2" t="s">
        <v>51</v>
      </c>
      <c r="I474" s="2">
        <v>4</v>
      </c>
      <c r="J474" s="2">
        <v>2</v>
      </c>
      <c r="K474" s="2" t="s">
        <v>43</v>
      </c>
      <c r="L474" s="2">
        <v>1</v>
      </c>
      <c r="M474" s="2">
        <v>330</v>
      </c>
      <c r="N474" s="2">
        <v>3</v>
      </c>
      <c r="O474" s="2" t="s">
        <v>53</v>
      </c>
      <c r="P474" s="2">
        <v>56</v>
      </c>
      <c r="Q474" s="2">
        <v>3</v>
      </c>
      <c r="R474" s="2">
        <v>1</v>
      </c>
      <c r="S474" s="2" t="s">
        <v>54</v>
      </c>
      <c r="T474" s="2">
        <v>2</v>
      </c>
      <c r="U474" s="2" t="s">
        <v>105</v>
      </c>
      <c r="V474" s="2">
        <v>3931</v>
      </c>
      <c r="W474" s="2" t="s">
        <v>47</v>
      </c>
      <c r="X474" s="2">
        <v>20990</v>
      </c>
      <c r="Y474" s="2">
        <v>2</v>
      </c>
      <c r="Z474" s="2" t="s">
        <v>48</v>
      </c>
      <c r="AA474" s="2" t="s">
        <v>49</v>
      </c>
      <c r="AB474" s="2">
        <v>11</v>
      </c>
      <c r="AC474" s="2">
        <v>3</v>
      </c>
      <c r="AD474" s="2">
        <v>1</v>
      </c>
      <c r="AE474" s="2">
        <v>80</v>
      </c>
      <c r="AF474" s="2">
        <v>1</v>
      </c>
      <c r="AG474" s="2">
        <v>6</v>
      </c>
      <c r="AH474" s="2">
        <v>5</v>
      </c>
      <c r="AI474" s="2">
        <v>3</v>
      </c>
      <c r="AJ474" s="2">
        <v>4</v>
      </c>
      <c r="AK474" s="2">
        <v>3</v>
      </c>
      <c r="AL474" s="2">
        <v>1</v>
      </c>
      <c r="AM474" s="2">
        <v>2</v>
      </c>
    </row>
    <row r="475" spans="2:39" x14ac:dyDescent="0.3">
      <c r="B475" t="s">
        <v>540</v>
      </c>
      <c r="C475">
        <v>32</v>
      </c>
      <c r="D475" t="s">
        <v>190</v>
      </c>
      <c r="E475" t="s">
        <v>40</v>
      </c>
      <c r="F475" t="s">
        <v>41</v>
      </c>
      <c r="G475">
        <v>515</v>
      </c>
      <c r="H475" t="s">
        <v>42</v>
      </c>
      <c r="I475">
        <v>1</v>
      </c>
      <c r="J475">
        <v>3</v>
      </c>
      <c r="K475" t="s">
        <v>43</v>
      </c>
      <c r="L475">
        <v>1</v>
      </c>
      <c r="M475">
        <v>331</v>
      </c>
      <c r="N475">
        <v>4</v>
      </c>
      <c r="O475" t="s">
        <v>44</v>
      </c>
      <c r="P475">
        <v>62</v>
      </c>
      <c r="Q475">
        <v>2</v>
      </c>
      <c r="R475">
        <v>1</v>
      </c>
      <c r="S475" t="s">
        <v>45</v>
      </c>
      <c r="T475">
        <v>3</v>
      </c>
      <c r="U475" t="s">
        <v>46</v>
      </c>
      <c r="V475">
        <v>3730</v>
      </c>
      <c r="W475" t="s">
        <v>47</v>
      </c>
      <c r="X475">
        <v>9571</v>
      </c>
      <c r="Y475">
        <v>0</v>
      </c>
      <c r="Z475" t="s">
        <v>48</v>
      </c>
      <c r="AA475" t="s">
        <v>40</v>
      </c>
      <c r="AB475">
        <v>14</v>
      </c>
      <c r="AC475">
        <v>3</v>
      </c>
      <c r="AD475">
        <v>4</v>
      </c>
      <c r="AE475">
        <v>80</v>
      </c>
      <c r="AF475">
        <v>0</v>
      </c>
      <c r="AG475">
        <v>4</v>
      </c>
      <c r="AH475">
        <v>2</v>
      </c>
      <c r="AI475">
        <v>1</v>
      </c>
      <c r="AJ475">
        <v>3</v>
      </c>
      <c r="AK475">
        <v>2</v>
      </c>
      <c r="AL475">
        <v>1</v>
      </c>
      <c r="AM475">
        <v>2</v>
      </c>
    </row>
    <row r="476" spans="2:39" x14ac:dyDescent="0.3">
      <c r="B476" s="2" t="s">
        <v>541</v>
      </c>
      <c r="C476" s="2">
        <v>32</v>
      </c>
      <c r="D476" s="2" t="s">
        <v>190</v>
      </c>
      <c r="E476" s="2" t="s">
        <v>49</v>
      </c>
      <c r="F476" s="2" t="s">
        <v>59</v>
      </c>
      <c r="G476" s="2">
        <v>976</v>
      </c>
      <c r="H476" s="2" t="s">
        <v>51</v>
      </c>
      <c r="I476" s="2">
        <v>26</v>
      </c>
      <c r="J476" s="2">
        <v>4</v>
      </c>
      <c r="K476" s="2" t="s">
        <v>57</v>
      </c>
      <c r="L476" s="2">
        <v>1</v>
      </c>
      <c r="M476" s="2">
        <v>333</v>
      </c>
      <c r="N476" s="2">
        <v>3</v>
      </c>
      <c r="O476" s="2" t="s">
        <v>44</v>
      </c>
      <c r="P476" s="2">
        <v>100</v>
      </c>
      <c r="Q476" s="2">
        <v>3</v>
      </c>
      <c r="R476" s="2">
        <v>2</v>
      </c>
      <c r="S476" s="2" t="s">
        <v>137</v>
      </c>
      <c r="T476" s="2">
        <v>4</v>
      </c>
      <c r="U476" s="2" t="s">
        <v>105</v>
      </c>
      <c r="V476" s="2">
        <v>4465</v>
      </c>
      <c r="W476" s="2" t="s">
        <v>47</v>
      </c>
      <c r="X476" s="2">
        <v>12069</v>
      </c>
      <c r="Y476" s="2">
        <v>0</v>
      </c>
      <c r="Z476" s="2" t="s">
        <v>48</v>
      </c>
      <c r="AA476" s="2" t="s">
        <v>49</v>
      </c>
      <c r="AB476" s="2">
        <v>18</v>
      </c>
      <c r="AC476" s="2">
        <v>3</v>
      </c>
      <c r="AD476" s="2">
        <v>1</v>
      </c>
      <c r="AE476" s="2">
        <v>80</v>
      </c>
      <c r="AF476" s="2">
        <v>0</v>
      </c>
      <c r="AG476" s="2">
        <v>4</v>
      </c>
      <c r="AH476" s="2">
        <v>2</v>
      </c>
      <c r="AI476" s="2">
        <v>3</v>
      </c>
      <c r="AJ476" s="2">
        <v>3</v>
      </c>
      <c r="AK476" s="2">
        <v>2</v>
      </c>
      <c r="AL476" s="2">
        <v>2</v>
      </c>
      <c r="AM476" s="2">
        <v>2</v>
      </c>
    </row>
    <row r="477" spans="2:39" x14ac:dyDescent="0.3">
      <c r="B477" t="s">
        <v>542</v>
      </c>
      <c r="C477">
        <v>32</v>
      </c>
      <c r="D477" t="s">
        <v>190</v>
      </c>
      <c r="E477" t="s">
        <v>49</v>
      </c>
      <c r="F477" t="s">
        <v>56</v>
      </c>
      <c r="G477">
        <v>1311</v>
      </c>
      <c r="H477" t="s">
        <v>42</v>
      </c>
      <c r="I477">
        <v>7</v>
      </c>
      <c r="J477">
        <v>3</v>
      </c>
      <c r="K477" t="s">
        <v>43</v>
      </c>
      <c r="L477">
        <v>1</v>
      </c>
      <c r="M477">
        <v>359</v>
      </c>
      <c r="N477">
        <v>2</v>
      </c>
      <c r="O477" t="s">
        <v>44</v>
      </c>
      <c r="P477">
        <v>100</v>
      </c>
      <c r="Q477">
        <v>4</v>
      </c>
      <c r="R477">
        <v>1</v>
      </c>
      <c r="S477" t="s">
        <v>45</v>
      </c>
      <c r="T477">
        <v>2</v>
      </c>
      <c r="U477" t="s">
        <v>105</v>
      </c>
      <c r="V477">
        <v>2794</v>
      </c>
      <c r="W477" t="s">
        <v>47</v>
      </c>
      <c r="X477">
        <v>26062</v>
      </c>
      <c r="Y477">
        <v>1</v>
      </c>
      <c r="Z477" t="s">
        <v>48</v>
      </c>
      <c r="AA477" t="s">
        <v>49</v>
      </c>
      <c r="AB477">
        <v>20</v>
      </c>
      <c r="AC477">
        <v>4</v>
      </c>
      <c r="AD477">
        <v>3</v>
      </c>
      <c r="AE477">
        <v>80</v>
      </c>
      <c r="AF477">
        <v>0</v>
      </c>
      <c r="AG477">
        <v>5</v>
      </c>
      <c r="AH477">
        <v>3</v>
      </c>
      <c r="AI477">
        <v>1</v>
      </c>
      <c r="AJ477">
        <v>5</v>
      </c>
      <c r="AK477">
        <v>1</v>
      </c>
      <c r="AL477">
        <v>0</v>
      </c>
      <c r="AM477">
        <v>3</v>
      </c>
    </row>
    <row r="478" spans="2:39" x14ac:dyDescent="0.3">
      <c r="B478" s="2" t="s">
        <v>543</v>
      </c>
      <c r="C478" s="2">
        <v>32</v>
      </c>
      <c r="D478" s="2" t="s">
        <v>190</v>
      </c>
      <c r="E478" s="2" t="s">
        <v>49</v>
      </c>
      <c r="F478" s="2" t="s">
        <v>41</v>
      </c>
      <c r="G478" s="2">
        <v>128</v>
      </c>
      <c r="H478" s="2" t="s">
        <v>42</v>
      </c>
      <c r="I478" s="2">
        <v>2</v>
      </c>
      <c r="J478" s="2">
        <v>1</v>
      </c>
      <c r="K478" s="2" t="s">
        <v>68</v>
      </c>
      <c r="L478" s="2">
        <v>1</v>
      </c>
      <c r="M478" s="2">
        <v>362</v>
      </c>
      <c r="N478" s="2">
        <v>4</v>
      </c>
      <c r="O478" s="2" t="s">
        <v>44</v>
      </c>
      <c r="P478" s="2">
        <v>84</v>
      </c>
      <c r="Q478" s="2">
        <v>2</v>
      </c>
      <c r="R478" s="2">
        <v>2</v>
      </c>
      <c r="S478" s="2" t="s">
        <v>45</v>
      </c>
      <c r="T478" s="2">
        <v>1</v>
      </c>
      <c r="U478" s="2" t="s">
        <v>46</v>
      </c>
      <c r="V478" s="2">
        <v>2176</v>
      </c>
      <c r="W478" s="2" t="s">
        <v>47</v>
      </c>
      <c r="X478" s="2">
        <v>19737</v>
      </c>
      <c r="Y478" s="2">
        <v>4</v>
      </c>
      <c r="Z478" s="2" t="s">
        <v>48</v>
      </c>
      <c r="AA478" s="2" t="s">
        <v>49</v>
      </c>
      <c r="AB478" s="2">
        <v>13</v>
      </c>
      <c r="AC478" s="2">
        <v>3</v>
      </c>
      <c r="AD478" s="2">
        <v>4</v>
      </c>
      <c r="AE478" s="2">
        <v>80</v>
      </c>
      <c r="AF478" s="2">
        <v>0</v>
      </c>
      <c r="AG478" s="2">
        <v>9</v>
      </c>
      <c r="AH478" s="2">
        <v>5</v>
      </c>
      <c r="AI478" s="2">
        <v>3</v>
      </c>
      <c r="AJ478" s="2">
        <v>6</v>
      </c>
      <c r="AK478" s="2">
        <v>2</v>
      </c>
      <c r="AL478" s="2">
        <v>0</v>
      </c>
      <c r="AM478" s="2">
        <v>4</v>
      </c>
    </row>
    <row r="479" spans="2:39" x14ac:dyDescent="0.3">
      <c r="B479" t="s">
        <v>544</v>
      </c>
      <c r="C479">
        <v>32</v>
      </c>
      <c r="D479" t="s">
        <v>190</v>
      </c>
      <c r="E479" t="s">
        <v>49</v>
      </c>
      <c r="F479" t="s">
        <v>41</v>
      </c>
      <c r="G479">
        <v>906</v>
      </c>
      <c r="H479" t="s">
        <v>51</v>
      </c>
      <c r="I479">
        <v>7</v>
      </c>
      <c r="J479">
        <v>3</v>
      </c>
      <c r="K479" t="s">
        <v>43</v>
      </c>
      <c r="L479">
        <v>1</v>
      </c>
      <c r="M479">
        <v>420</v>
      </c>
      <c r="N479">
        <v>4</v>
      </c>
      <c r="O479" t="s">
        <v>44</v>
      </c>
      <c r="P479">
        <v>91</v>
      </c>
      <c r="Q479">
        <v>2</v>
      </c>
      <c r="R479">
        <v>2</v>
      </c>
      <c r="S479" t="s">
        <v>137</v>
      </c>
      <c r="T479">
        <v>3</v>
      </c>
      <c r="U479" t="s">
        <v>105</v>
      </c>
      <c r="V479">
        <v>5484</v>
      </c>
      <c r="W479" t="s">
        <v>163</v>
      </c>
      <c r="X479">
        <v>16985</v>
      </c>
      <c r="Y479">
        <v>1</v>
      </c>
      <c r="Z479" t="s">
        <v>48</v>
      </c>
      <c r="AA479" t="s">
        <v>49</v>
      </c>
      <c r="AB479">
        <v>14</v>
      </c>
      <c r="AC479">
        <v>3</v>
      </c>
      <c r="AD479">
        <v>3</v>
      </c>
      <c r="AE479">
        <v>80</v>
      </c>
      <c r="AF479">
        <v>1</v>
      </c>
      <c r="AG479">
        <v>13</v>
      </c>
      <c r="AH479">
        <v>3</v>
      </c>
      <c r="AI479">
        <v>2</v>
      </c>
      <c r="AJ479">
        <v>13</v>
      </c>
      <c r="AK479">
        <v>8</v>
      </c>
      <c r="AL479">
        <v>4</v>
      </c>
      <c r="AM479">
        <v>8</v>
      </c>
    </row>
    <row r="480" spans="2:39" x14ac:dyDescent="0.3">
      <c r="B480" s="2" t="s">
        <v>545</v>
      </c>
      <c r="C480" s="2">
        <v>32</v>
      </c>
      <c r="D480" s="2" t="s">
        <v>190</v>
      </c>
      <c r="E480" s="2" t="s">
        <v>49</v>
      </c>
      <c r="F480" s="2" t="s">
        <v>41</v>
      </c>
      <c r="G480" s="2">
        <v>588</v>
      </c>
      <c r="H480" s="2" t="s">
        <v>51</v>
      </c>
      <c r="I480" s="2">
        <v>8</v>
      </c>
      <c r="J480" s="2">
        <v>2</v>
      </c>
      <c r="K480" s="2" t="s">
        <v>68</v>
      </c>
      <c r="L480" s="2">
        <v>1</v>
      </c>
      <c r="M480" s="2">
        <v>436</v>
      </c>
      <c r="N480" s="2">
        <v>3</v>
      </c>
      <c r="O480" s="2" t="s">
        <v>53</v>
      </c>
      <c r="P480" s="2">
        <v>65</v>
      </c>
      <c r="Q480" s="2">
        <v>2</v>
      </c>
      <c r="R480" s="2">
        <v>2</v>
      </c>
      <c r="S480" s="2" t="s">
        <v>137</v>
      </c>
      <c r="T480" s="2">
        <v>2</v>
      </c>
      <c r="U480" s="2" t="s">
        <v>105</v>
      </c>
      <c r="V480" s="2">
        <v>5228</v>
      </c>
      <c r="W480" s="2" t="s">
        <v>163</v>
      </c>
      <c r="X480" s="2">
        <v>24624</v>
      </c>
      <c r="Y480" s="2">
        <v>1</v>
      </c>
      <c r="Z480" s="2" t="s">
        <v>48</v>
      </c>
      <c r="AA480" s="2" t="s">
        <v>40</v>
      </c>
      <c r="AB480" s="2">
        <v>11</v>
      </c>
      <c r="AC480" s="2">
        <v>3</v>
      </c>
      <c r="AD480" s="2">
        <v>4</v>
      </c>
      <c r="AE480" s="2">
        <v>80</v>
      </c>
      <c r="AF480" s="2">
        <v>0</v>
      </c>
      <c r="AG480" s="2">
        <v>13</v>
      </c>
      <c r="AH480" s="2">
        <v>2</v>
      </c>
      <c r="AI480" s="2">
        <v>3</v>
      </c>
      <c r="AJ480" s="2">
        <v>13</v>
      </c>
      <c r="AK480" s="2">
        <v>12</v>
      </c>
      <c r="AL480" s="2">
        <v>11</v>
      </c>
      <c r="AM480" s="2">
        <v>9</v>
      </c>
    </row>
    <row r="481" spans="2:39" x14ac:dyDescent="0.3">
      <c r="B481" t="s">
        <v>546</v>
      </c>
      <c r="C481">
        <v>32</v>
      </c>
      <c r="D481" t="s">
        <v>190</v>
      </c>
      <c r="E481" t="s">
        <v>49</v>
      </c>
      <c r="F481" t="s">
        <v>41</v>
      </c>
      <c r="G481">
        <v>1018</v>
      </c>
      <c r="H481" t="s">
        <v>42</v>
      </c>
      <c r="I481">
        <v>2</v>
      </c>
      <c r="J481">
        <v>4</v>
      </c>
      <c r="K481" t="s">
        <v>52</v>
      </c>
      <c r="L481">
        <v>1</v>
      </c>
      <c r="M481">
        <v>439</v>
      </c>
      <c r="N481">
        <v>1</v>
      </c>
      <c r="O481" t="s">
        <v>53</v>
      </c>
      <c r="P481">
        <v>74</v>
      </c>
      <c r="Q481">
        <v>4</v>
      </c>
      <c r="R481">
        <v>2</v>
      </c>
      <c r="S481" t="s">
        <v>60</v>
      </c>
      <c r="T481">
        <v>4</v>
      </c>
      <c r="U481" t="s">
        <v>46</v>
      </c>
      <c r="V481">
        <v>5055</v>
      </c>
      <c r="W481" t="s">
        <v>163</v>
      </c>
      <c r="X481">
        <v>10557</v>
      </c>
      <c r="Y481">
        <v>7</v>
      </c>
      <c r="Z481" t="s">
        <v>48</v>
      </c>
      <c r="AA481" t="s">
        <v>49</v>
      </c>
      <c r="AB481">
        <v>16</v>
      </c>
      <c r="AC481">
        <v>3</v>
      </c>
      <c r="AD481">
        <v>3</v>
      </c>
      <c r="AE481">
        <v>80</v>
      </c>
      <c r="AF481">
        <v>0</v>
      </c>
      <c r="AG481">
        <v>10</v>
      </c>
      <c r="AH481">
        <v>0</v>
      </c>
      <c r="AI481">
        <v>2</v>
      </c>
      <c r="AJ481">
        <v>7</v>
      </c>
      <c r="AK481">
        <v>7</v>
      </c>
      <c r="AL481">
        <v>0</v>
      </c>
      <c r="AM481">
        <v>7</v>
      </c>
    </row>
    <row r="482" spans="2:39" x14ac:dyDescent="0.3">
      <c r="B482" s="2" t="s">
        <v>547</v>
      </c>
      <c r="C482" s="2">
        <v>32</v>
      </c>
      <c r="D482" s="2" t="s">
        <v>190</v>
      </c>
      <c r="E482" s="2" t="s">
        <v>49</v>
      </c>
      <c r="F482" s="2" t="s">
        <v>41</v>
      </c>
      <c r="G482" s="2">
        <v>1062</v>
      </c>
      <c r="H482" s="2" t="s">
        <v>42</v>
      </c>
      <c r="I482" s="2">
        <v>2</v>
      </c>
      <c r="J482" s="2">
        <v>3</v>
      </c>
      <c r="K482" s="2" t="s">
        <v>52</v>
      </c>
      <c r="L482" s="2">
        <v>1</v>
      </c>
      <c r="M482" s="2">
        <v>471</v>
      </c>
      <c r="N482" s="2">
        <v>3</v>
      </c>
      <c r="O482" s="2" t="s">
        <v>53</v>
      </c>
      <c r="P482" s="2">
        <v>75</v>
      </c>
      <c r="Q482" s="2">
        <v>3</v>
      </c>
      <c r="R482" s="2">
        <v>1</v>
      </c>
      <c r="S482" s="2" t="s">
        <v>45</v>
      </c>
      <c r="T482" s="2">
        <v>2</v>
      </c>
      <c r="U482" s="2" t="s">
        <v>105</v>
      </c>
      <c r="V482" s="2">
        <v>2370</v>
      </c>
      <c r="W482" s="2" t="s">
        <v>47</v>
      </c>
      <c r="X482" s="2">
        <v>3956</v>
      </c>
      <c r="Y482" s="2">
        <v>1</v>
      </c>
      <c r="Z482" s="2" t="s">
        <v>48</v>
      </c>
      <c r="AA482" s="2" t="s">
        <v>49</v>
      </c>
      <c r="AB482" s="2">
        <v>13</v>
      </c>
      <c r="AC482" s="2">
        <v>3</v>
      </c>
      <c r="AD482" s="2">
        <v>3</v>
      </c>
      <c r="AE482" s="2">
        <v>80</v>
      </c>
      <c r="AF482" s="2">
        <v>1</v>
      </c>
      <c r="AG482" s="2">
        <v>8</v>
      </c>
      <c r="AH482" s="2">
        <v>4</v>
      </c>
      <c r="AI482" s="2">
        <v>3</v>
      </c>
      <c r="AJ482" s="2">
        <v>8</v>
      </c>
      <c r="AK482" s="2">
        <v>0</v>
      </c>
      <c r="AL482" s="2">
        <v>0</v>
      </c>
      <c r="AM482" s="2">
        <v>7</v>
      </c>
    </row>
    <row r="483" spans="2:39" x14ac:dyDescent="0.3">
      <c r="B483" t="s">
        <v>548</v>
      </c>
      <c r="C483">
        <v>32</v>
      </c>
      <c r="D483" t="s">
        <v>190</v>
      </c>
      <c r="E483" t="s">
        <v>40</v>
      </c>
      <c r="F483" t="s">
        <v>59</v>
      </c>
      <c r="G483">
        <v>1474</v>
      </c>
      <c r="H483" t="s">
        <v>51</v>
      </c>
      <c r="I483">
        <v>11</v>
      </c>
      <c r="J483">
        <v>4</v>
      </c>
      <c r="K483" t="s">
        <v>73</v>
      </c>
      <c r="L483">
        <v>1</v>
      </c>
      <c r="M483">
        <v>631</v>
      </c>
      <c r="N483">
        <v>4</v>
      </c>
      <c r="O483" t="s">
        <v>44</v>
      </c>
      <c r="P483">
        <v>60</v>
      </c>
      <c r="Q483">
        <v>4</v>
      </c>
      <c r="R483">
        <v>2</v>
      </c>
      <c r="S483" t="s">
        <v>137</v>
      </c>
      <c r="T483">
        <v>3</v>
      </c>
      <c r="U483" t="s">
        <v>105</v>
      </c>
      <c r="V483">
        <v>4707</v>
      </c>
      <c r="W483" t="s">
        <v>47</v>
      </c>
      <c r="X483">
        <v>23914</v>
      </c>
      <c r="Y483">
        <v>8</v>
      </c>
      <c r="Z483" t="s">
        <v>48</v>
      </c>
      <c r="AA483" t="s">
        <v>49</v>
      </c>
      <c r="AB483">
        <v>12</v>
      </c>
      <c r="AC483">
        <v>3</v>
      </c>
      <c r="AD483">
        <v>4</v>
      </c>
      <c r="AE483">
        <v>80</v>
      </c>
      <c r="AF483">
        <v>0</v>
      </c>
      <c r="AG483">
        <v>6</v>
      </c>
      <c r="AH483">
        <v>2</v>
      </c>
      <c r="AI483">
        <v>3</v>
      </c>
      <c r="AJ483">
        <v>4</v>
      </c>
      <c r="AK483">
        <v>2</v>
      </c>
      <c r="AL483">
        <v>1</v>
      </c>
      <c r="AM483">
        <v>2</v>
      </c>
    </row>
    <row r="484" spans="2:39" x14ac:dyDescent="0.3">
      <c r="B484" s="2" t="s">
        <v>549</v>
      </c>
      <c r="C484" s="2">
        <v>32</v>
      </c>
      <c r="D484" s="2" t="s">
        <v>190</v>
      </c>
      <c r="E484" s="2" t="s">
        <v>49</v>
      </c>
      <c r="F484" s="2" t="s">
        <v>41</v>
      </c>
      <c r="G484" s="2">
        <v>646</v>
      </c>
      <c r="H484" s="2" t="s">
        <v>42</v>
      </c>
      <c r="I484" s="2">
        <v>9</v>
      </c>
      <c r="J484" s="2">
        <v>4</v>
      </c>
      <c r="K484" s="2" t="s">
        <v>43</v>
      </c>
      <c r="L484" s="2">
        <v>1</v>
      </c>
      <c r="M484" s="2">
        <v>679</v>
      </c>
      <c r="N484" s="2">
        <v>1</v>
      </c>
      <c r="O484" s="2" t="s">
        <v>53</v>
      </c>
      <c r="P484" s="2">
        <v>92</v>
      </c>
      <c r="Q484" s="2">
        <v>3</v>
      </c>
      <c r="R484" s="2">
        <v>2</v>
      </c>
      <c r="S484" s="2" t="s">
        <v>60</v>
      </c>
      <c r="T484" s="2">
        <v>4</v>
      </c>
      <c r="U484" s="2" t="s">
        <v>105</v>
      </c>
      <c r="V484" s="2">
        <v>6322</v>
      </c>
      <c r="W484" s="2" t="s">
        <v>163</v>
      </c>
      <c r="X484" s="2">
        <v>18089</v>
      </c>
      <c r="Y484" s="2">
        <v>1</v>
      </c>
      <c r="Z484" s="2" t="s">
        <v>48</v>
      </c>
      <c r="AA484" s="2" t="s">
        <v>40</v>
      </c>
      <c r="AB484" s="2">
        <v>12</v>
      </c>
      <c r="AC484" s="2">
        <v>3</v>
      </c>
      <c r="AD484" s="2">
        <v>4</v>
      </c>
      <c r="AE484" s="2">
        <v>80</v>
      </c>
      <c r="AF484" s="2">
        <v>1</v>
      </c>
      <c r="AG484" s="2">
        <v>6</v>
      </c>
      <c r="AH484" s="2">
        <v>2</v>
      </c>
      <c r="AI484" s="2">
        <v>2</v>
      </c>
      <c r="AJ484" s="2">
        <v>6</v>
      </c>
      <c r="AK484" s="2">
        <v>4</v>
      </c>
      <c r="AL484" s="2">
        <v>0</v>
      </c>
      <c r="AM484" s="2">
        <v>5</v>
      </c>
    </row>
    <row r="485" spans="2:39" x14ac:dyDescent="0.3">
      <c r="B485" t="s">
        <v>550</v>
      </c>
      <c r="C485">
        <v>32</v>
      </c>
      <c r="D485" t="s">
        <v>190</v>
      </c>
      <c r="E485" t="s">
        <v>49</v>
      </c>
      <c r="F485" t="s">
        <v>41</v>
      </c>
      <c r="G485">
        <v>929</v>
      </c>
      <c r="H485" t="s">
        <v>51</v>
      </c>
      <c r="I485">
        <v>10</v>
      </c>
      <c r="J485">
        <v>3</v>
      </c>
      <c r="K485" t="s">
        <v>57</v>
      </c>
      <c r="L485">
        <v>1</v>
      </c>
      <c r="M485">
        <v>722</v>
      </c>
      <c r="N485">
        <v>4</v>
      </c>
      <c r="O485" t="s">
        <v>44</v>
      </c>
      <c r="P485">
        <v>55</v>
      </c>
      <c r="Q485">
        <v>3</v>
      </c>
      <c r="R485">
        <v>2</v>
      </c>
      <c r="S485" t="s">
        <v>137</v>
      </c>
      <c r="T485">
        <v>4</v>
      </c>
      <c r="U485" t="s">
        <v>46</v>
      </c>
      <c r="V485">
        <v>5396</v>
      </c>
      <c r="W485" t="s">
        <v>163</v>
      </c>
      <c r="X485">
        <v>21703</v>
      </c>
      <c r="Y485">
        <v>1</v>
      </c>
      <c r="Z485" t="s">
        <v>48</v>
      </c>
      <c r="AA485" t="s">
        <v>49</v>
      </c>
      <c r="AB485">
        <v>12</v>
      </c>
      <c r="AC485">
        <v>3</v>
      </c>
      <c r="AD485">
        <v>4</v>
      </c>
      <c r="AE485">
        <v>80</v>
      </c>
      <c r="AF485">
        <v>0</v>
      </c>
      <c r="AG485">
        <v>10</v>
      </c>
      <c r="AH485">
        <v>2</v>
      </c>
      <c r="AI485">
        <v>2</v>
      </c>
      <c r="AJ485">
        <v>10</v>
      </c>
      <c r="AK485">
        <v>7</v>
      </c>
      <c r="AL485">
        <v>0</v>
      </c>
      <c r="AM485">
        <v>8</v>
      </c>
    </row>
    <row r="486" spans="2:39" x14ac:dyDescent="0.3">
      <c r="B486" s="2" t="s">
        <v>551</v>
      </c>
      <c r="C486" s="2">
        <v>32</v>
      </c>
      <c r="D486" s="2" t="s">
        <v>190</v>
      </c>
      <c r="E486" s="2" t="s">
        <v>49</v>
      </c>
      <c r="F486" s="2" t="s">
        <v>41</v>
      </c>
      <c r="G486" s="2">
        <v>1018</v>
      </c>
      <c r="H486" s="2" t="s">
        <v>42</v>
      </c>
      <c r="I486" s="2">
        <v>3</v>
      </c>
      <c r="J486" s="2">
        <v>2</v>
      </c>
      <c r="K486" s="2" t="s">
        <v>43</v>
      </c>
      <c r="L486" s="2">
        <v>1</v>
      </c>
      <c r="M486" s="2">
        <v>727</v>
      </c>
      <c r="N486" s="2">
        <v>3</v>
      </c>
      <c r="O486" s="2" t="s">
        <v>53</v>
      </c>
      <c r="P486" s="2">
        <v>39</v>
      </c>
      <c r="Q486" s="2">
        <v>3</v>
      </c>
      <c r="R486" s="2">
        <v>3</v>
      </c>
      <c r="S486" s="2" t="s">
        <v>252</v>
      </c>
      <c r="T486" s="2">
        <v>4</v>
      </c>
      <c r="U486" s="2" t="s">
        <v>46</v>
      </c>
      <c r="V486" s="2">
        <v>11159</v>
      </c>
      <c r="W486" s="2" t="s">
        <v>253</v>
      </c>
      <c r="X486" s="2">
        <v>19373</v>
      </c>
      <c r="Y486" s="2">
        <v>3</v>
      </c>
      <c r="Z486" s="2" t="s">
        <v>48</v>
      </c>
      <c r="AA486" s="2" t="s">
        <v>49</v>
      </c>
      <c r="AB486" s="2">
        <v>15</v>
      </c>
      <c r="AC486" s="2">
        <v>3</v>
      </c>
      <c r="AD486" s="2">
        <v>4</v>
      </c>
      <c r="AE486" s="2">
        <v>80</v>
      </c>
      <c r="AF486" s="2">
        <v>0</v>
      </c>
      <c r="AG486" s="2">
        <v>10</v>
      </c>
      <c r="AH486" s="2">
        <v>6</v>
      </c>
      <c r="AI486" s="2">
        <v>3</v>
      </c>
      <c r="AJ486" s="2">
        <v>7</v>
      </c>
      <c r="AK486" s="2">
        <v>7</v>
      </c>
      <c r="AL486" s="2">
        <v>7</v>
      </c>
      <c r="AM486" s="2">
        <v>7</v>
      </c>
    </row>
    <row r="487" spans="2:39" x14ac:dyDescent="0.3">
      <c r="B487" t="s">
        <v>552</v>
      </c>
      <c r="C487">
        <v>32</v>
      </c>
      <c r="D487" t="s">
        <v>190</v>
      </c>
      <c r="E487" t="s">
        <v>49</v>
      </c>
      <c r="F487" t="s">
        <v>56</v>
      </c>
      <c r="G487">
        <v>430</v>
      </c>
      <c r="H487" t="s">
        <v>42</v>
      </c>
      <c r="I487">
        <v>24</v>
      </c>
      <c r="J487">
        <v>4</v>
      </c>
      <c r="K487" t="s">
        <v>43</v>
      </c>
      <c r="L487">
        <v>1</v>
      </c>
      <c r="M487">
        <v>772</v>
      </c>
      <c r="N487">
        <v>1</v>
      </c>
      <c r="O487" t="s">
        <v>44</v>
      </c>
      <c r="P487">
        <v>80</v>
      </c>
      <c r="Q487">
        <v>3</v>
      </c>
      <c r="R487">
        <v>2</v>
      </c>
      <c r="S487" t="s">
        <v>45</v>
      </c>
      <c r="T487">
        <v>4</v>
      </c>
      <c r="U487" t="s">
        <v>105</v>
      </c>
      <c r="V487">
        <v>5309</v>
      </c>
      <c r="W487" t="s">
        <v>163</v>
      </c>
      <c r="X487">
        <v>21146</v>
      </c>
      <c r="Y487">
        <v>1</v>
      </c>
      <c r="Z487" t="s">
        <v>48</v>
      </c>
      <c r="AA487" t="s">
        <v>49</v>
      </c>
      <c r="AB487">
        <v>15</v>
      </c>
      <c r="AC487">
        <v>3</v>
      </c>
      <c r="AD487">
        <v>4</v>
      </c>
      <c r="AE487">
        <v>80</v>
      </c>
      <c r="AF487">
        <v>2</v>
      </c>
      <c r="AG487">
        <v>10</v>
      </c>
      <c r="AH487">
        <v>2</v>
      </c>
      <c r="AI487">
        <v>3</v>
      </c>
      <c r="AJ487">
        <v>10</v>
      </c>
      <c r="AK487">
        <v>8</v>
      </c>
      <c r="AL487">
        <v>4</v>
      </c>
      <c r="AM487">
        <v>7</v>
      </c>
    </row>
    <row r="488" spans="2:39" x14ac:dyDescent="0.3">
      <c r="B488" s="2" t="s">
        <v>553</v>
      </c>
      <c r="C488" s="2">
        <v>32</v>
      </c>
      <c r="D488" s="2" t="s">
        <v>190</v>
      </c>
      <c r="E488" s="2" t="s">
        <v>49</v>
      </c>
      <c r="F488" s="2" t="s">
        <v>41</v>
      </c>
      <c r="G488" s="2">
        <v>859</v>
      </c>
      <c r="H488" s="2" t="s">
        <v>42</v>
      </c>
      <c r="I488" s="2">
        <v>4</v>
      </c>
      <c r="J488" s="2">
        <v>3</v>
      </c>
      <c r="K488" s="2" t="s">
        <v>43</v>
      </c>
      <c r="L488" s="2">
        <v>1</v>
      </c>
      <c r="M488" s="2">
        <v>830</v>
      </c>
      <c r="N488" s="2">
        <v>3</v>
      </c>
      <c r="O488" s="2" t="s">
        <v>53</v>
      </c>
      <c r="P488" s="2">
        <v>98</v>
      </c>
      <c r="Q488" s="2">
        <v>2</v>
      </c>
      <c r="R488" s="2">
        <v>2</v>
      </c>
      <c r="S488" s="2" t="s">
        <v>112</v>
      </c>
      <c r="T488" s="2">
        <v>3</v>
      </c>
      <c r="U488" s="2" t="s">
        <v>105</v>
      </c>
      <c r="V488" s="2">
        <v>6162</v>
      </c>
      <c r="W488" s="2" t="s">
        <v>163</v>
      </c>
      <c r="X488" s="2">
        <v>19124</v>
      </c>
      <c r="Y488" s="2">
        <v>1</v>
      </c>
      <c r="Z488" s="2" t="s">
        <v>48</v>
      </c>
      <c r="AA488" s="2" t="s">
        <v>49</v>
      </c>
      <c r="AB488" s="2">
        <v>12</v>
      </c>
      <c r="AC488" s="2">
        <v>3</v>
      </c>
      <c r="AD488" s="2">
        <v>3</v>
      </c>
      <c r="AE488" s="2">
        <v>80</v>
      </c>
      <c r="AF488" s="2">
        <v>1</v>
      </c>
      <c r="AG488" s="2">
        <v>14</v>
      </c>
      <c r="AH488" s="2">
        <v>3</v>
      </c>
      <c r="AI488" s="2">
        <v>3</v>
      </c>
      <c r="AJ488" s="2">
        <v>14</v>
      </c>
      <c r="AK488" s="2">
        <v>13</v>
      </c>
      <c r="AL488" s="2">
        <v>6</v>
      </c>
      <c r="AM488" s="2">
        <v>8</v>
      </c>
    </row>
    <row r="489" spans="2:39" x14ac:dyDescent="0.3">
      <c r="B489" t="s">
        <v>554</v>
      </c>
      <c r="C489">
        <v>32</v>
      </c>
      <c r="D489" t="s">
        <v>190</v>
      </c>
      <c r="E489" t="s">
        <v>49</v>
      </c>
      <c r="F489" t="s">
        <v>41</v>
      </c>
      <c r="G489">
        <v>117</v>
      </c>
      <c r="H489" t="s">
        <v>51</v>
      </c>
      <c r="I489">
        <v>13</v>
      </c>
      <c r="J489">
        <v>4</v>
      </c>
      <c r="K489" t="s">
        <v>43</v>
      </c>
      <c r="L489">
        <v>1</v>
      </c>
      <c r="M489">
        <v>859</v>
      </c>
      <c r="N489">
        <v>2</v>
      </c>
      <c r="O489" t="s">
        <v>44</v>
      </c>
      <c r="P489">
        <v>73</v>
      </c>
      <c r="Q489">
        <v>3</v>
      </c>
      <c r="R489">
        <v>2</v>
      </c>
      <c r="S489" t="s">
        <v>137</v>
      </c>
      <c r="T489">
        <v>4</v>
      </c>
      <c r="U489" t="s">
        <v>102</v>
      </c>
      <c r="V489">
        <v>4403</v>
      </c>
      <c r="W489" t="s">
        <v>47</v>
      </c>
      <c r="X489">
        <v>9250</v>
      </c>
      <c r="Y489">
        <v>2</v>
      </c>
      <c r="Z489" t="s">
        <v>48</v>
      </c>
      <c r="AA489" t="s">
        <v>49</v>
      </c>
      <c r="AB489">
        <v>11</v>
      </c>
      <c r="AC489">
        <v>3</v>
      </c>
      <c r="AD489">
        <v>3</v>
      </c>
      <c r="AE489">
        <v>80</v>
      </c>
      <c r="AF489">
        <v>1</v>
      </c>
      <c r="AG489">
        <v>8</v>
      </c>
      <c r="AH489">
        <v>3</v>
      </c>
      <c r="AI489">
        <v>2</v>
      </c>
      <c r="AJ489">
        <v>5</v>
      </c>
      <c r="AK489">
        <v>2</v>
      </c>
      <c r="AL489">
        <v>0</v>
      </c>
      <c r="AM489">
        <v>3</v>
      </c>
    </row>
    <row r="490" spans="2:39" x14ac:dyDescent="0.3">
      <c r="B490" s="2" t="s">
        <v>555</v>
      </c>
      <c r="C490" s="2">
        <v>32</v>
      </c>
      <c r="D490" s="2" t="s">
        <v>190</v>
      </c>
      <c r="E490" s="2" t="s">
        <v>49</v>
      </c>
      <c r="F490" s="2" t="s">
        <v>41</v>
      </c>
      <c r="G490" s="2">
        <v>638</v>
      </c>
      <c r="H490" s="2" t="s">
        <v>42</v>
      </c>
      <c r="I490" s="2">
        <v>8</v>
      </c>
      <c r="J490" s="2">
        <v>2</v>
      </c>
      <c r="K490" s="2" t="s">
        <v>52</v>
      </c>
      <c r="L490" s="2">
        <v>1</v>
      </c>
      <c r="M490" s="2">
        <v>865</v>
      </c>
      <c r="N490" s="2">
        <v>3</v>
      </c>
      <c r="O490" s="2" t="s">
        <v>53</v>
      </c>
      <c r="P490" s="2">
        <v>91</v>
      </c>
      <c r="Q490" s="2">
        <v>4</v>
      </c>
      <c r="R490" s="2">
        <v>2</v>
      </c>
      <c r="S490" s="2" t="s">
        <v>60</v>
      </c>
      <c r="T490" s="2">
        <v>3</v>
      </c>
      <c r="U490" s="2" t="s">
        <v>105</v>
      </c>
      <c r="V490" s="2">
        <v>5175</v>
      </c>
      <c r="W490" s="2" t="s">
        <v>163</v>
      </c>
      <c r="X490" s="2">
        <v>22162</v>
      </c>
      <c r="Y490" s="2">
        <v>5</v>
      </c>
      <c r="Z490" s="2" t="s">
        <v>48</v>
      </c>
      <c r="AA490" s="2" t="s">
        <v>49</v>
      </c>
      <c r="AB490" s="2">
        <v>12</v>
      </c>
      <c r="AC490" s="2">
        <v>3</v>
      </c>
      <c r="AD490" s="2">
        <v>3</v>
      </c>
      <c r="AE490" s="2">
        <v>80</v>
      </c>
      <c r="AF490" s="2">
        <v>1</v>
      </c>
      <c r="AG490" s="2">
        <v>9</v>
      </c>
      <c r="AH490" s="2">
        <v>3</v>
      </c>
      <c r="AI490" s="2">
        <v>2</v>
      </c>
      <c r="AJ490" s="2">
        <v>5</v>
      </c>
      <c r="AK490" s="2">
        <v>3</v>
      </c>
      <c r="AL490" s="2">
        <v>1</v>
      </c>
      <c r="AM490" s="2">
        <v>3</v>
      </c>
    </row>
    <row r="491" spans="2:39" x14ac:dyDescent="0.3">
      <c r="B491" t="s">
        <v>556</v>
      </c>
      <c r="C491">
        <v>32</v>
      </c>
      <c r="D491" t="s">
        <v>190</v>
      </c>
      <c r="E491" t="s">
        <v>49</v>
      </c>
      <c r="F491" t="s">
        <v>59</v>
      </c>
      <c r="G491">
        <v>300</v>
      </c>
      <c r="H491" t="s">
        <v>42</v>
      </c>
      <c r="I491">
        <v>1</v>
      </c>
      <c r="J491">
        <v>3</v>
      </c>
      <c r="K491" t="s">
        <v>43</v>
      </c>
      <c r="L491">
        <v>1</v>
      </c>
      <c r="M491">
        <v>882</v>
      </c>
      <c r="N491">
        <v>4</v>
      </c>
      <c r="O491" t="s">
        <v>44</v>
      </c>
      <c r="P491">
        <v>61</v>
      </c>
      <c r="Q491">
        <v>3</v>
      </c>
      <c r="R491">
        <v>1</v>
      </c>
      <c r="S491" t="s">
        <v>45</v>
      </c>
      <c r="T491">
        <v>4</v>
      </c>
      <c r="U491" t="s">
        <v>102</v>
      </c>
      <c r="V491">
        <v>2314</v>
      </c>
      <c r="W491" t="s">
        <v>47</v>
      </c>
      <c r="X491">
        <v>9148</v>
      </c>
      <c r="Y491">
        <v>0</v>
      </c>
      <c r="Z491" t="s">
        <v>48</v>
      </c>
      <c r="AA491" t="s">
        <v>49</v>
      </c>
      <c r="AB491">
        <v>12</v>
      </c>
      <c r="AC491">
        <v>3</v>
      </c>
      <c r="AD491">
        <v>2</v>
      </c>
      <c r="AE491">
        <v>80</v>
      </c>
      <c r="AF491">
        <v>1</v>
      </c>
      <c r="AG491">
        <v>4</v>
      </c>
      <c r="AH491">
        <v>2</v>
      </c>
      <c r="AI491">
        <v>3</v>
      </c>
      <c r="AJ491">
        <v>3</v>
      </c>
      <c r="AK491">
        <v>0</v>
      </c>
      <c r="AL491">
        <v>0</v>
      </c>
      <c r="AM491">
        <v>2</v>
      </c>
    </row>
    <row r="492" spans="2:39" x14ac:dyDescent="0.3">
      <c r="B492" s="2" t="s">
        <v>557</v>
      </c>
      <c r="C492" s="2">
        <v>32</v>
      </c>
      <c r="D492" s="2" t="s">
        <v>190</v>
      </c>
      <c r="E492" s="2" t="s">
        <v>49</v>
      </c>
      <c r="F492" s="2" t="s">
        <v>56</v>
      </c>
      <c r="G492" s="2">
        <v>379</v>
      </c>
      <c r="H492" s="2" t="s">
        <v>51</v>
      </c>
      <c r="I492" s="2">
        <v>5</v>
      </c>
      <c r="J492" s="2">
        <v>2</v>
      </c>
      <c r="K492" s="2" t="s">
        <v>43</v>
      </c>
      <c r="L492" s="2">
        <v>1</v>
      </c>
      <c r="M492" s="2">
        <v>889</v>
      </c>
      <c r="N492" s="2">
        <v>2</v>
      </c>
      <c r="O492" s="2" t="s">
        <v>44</v>
      </c>
      <c r="P492" s="2">
        <v>48</v>
      </c>
      <c r="Q492" s="2">
        <v>3</v>
      </c>
      <c r="R492" s="2">
        <v>2</v>
      </c>
      <c r="S492" s="2" t="s">
        <v>137</v>
      </c>
      <c r="T492" s="2">
        <v>2</v>
      </c>
      <c r="U492" s="2" t="s">
        <v>105</v>
      </c>
      <c r="V492" s="2">
        <v>6524</v>
      </c>
      <c r="W492" s="2" t="s">
        <v>163</v>
      </c>
      <c r="X492" s="2">
        <v>8891</v>
      </c>
      <c r="Y492" s="2">
        <v>1</v>
      </c>
      <c r="Z492" s="2" t="s">
        <v>48</v>
      </c>
      <c r="AA492" s="2" t="s">
        <v>49</v>
      </c>
      <c r="AB492" s="2">
        <v>14</v>
      </c>
      <c r="AC492" s="2">
        <v>3</v>
      </c>
      <c r="AD492" s="2">
        <v>4</v>
      </c>
      <c r="AE492" s="2">
        <v>80</v>
      </c>
      <c r="AF492" s="2">
        <v>1</v>
      </c>
      <c r="AG492" s="2">
        <v>10</v>
      </c>
      <c r="AH492" s="2">
        <v>3</v>
      </c>
      <c r="AI492" s="2">
        <v>3</v>
      </c>
      <c r="AJ492" s="2">
        <v>10</v>
      </c>
      <c r="AK492" s="2">
        <v>8</v>
      </c>
      <c r="AL492" s="2">
        <v>5</v>
      </c>
      <c r="AM492" s="2">
        <v>3</v>
      </c>
    </row>
    <row r="493" spans="2:39" x14ac:dyDescent="0.3">
      <c r="B493" t="s">
        <v>558</v>
      </c>
      <c r="C493">
        <v>32</v>
      </c>
      <c r="D493" t="s">
        <v>190</v>
      </c>
      <c r="E493" t="s">
        <v>40</v>
      </c>
      <c r="F493" t="s">
        <v>41</v>
      </c>
      <c r="G493">
        <v>374</v>
      </c>
      <c r="H493" t="s">
        <v>42</v>
      </c>
      <c r="I493">
        <v>25</v>
      </c>
      <c r="J493">
        <v>4</v>
      </c>
      <c r="K493" t="s">
        <v>43</v>
      </c>
      <c r="L493">
        <v>1</v>
      </c>
      <c r="M493">
        <v>911</v>
      </c>
      <c r="N493">
        <v>1</v>
      </c>
      <c r="O493" t="s">
        <v>44</v>
      </c>
      <c r="P493">
        <v>87</v>
      </c>
      <c r="Q493">
        <v>3</v>
      </c>
      <c r="R493">
        <v>1</v>
      </c>
      <c r="S493" t="s">
        <v>45</v>
      </c>
      <c r="T493">
        <v>4</v>
      </c>
      <c r="U493" t="s">
        <v>46</v>
      </c>
      <c r="V493">
        <v>2795</v>
      </c>
      <c r="W493" t="s">
        <v>47</v>
      </c>
      <c r="X493">
        <v>18016</v>
      </c>
      <c r="Y493">
        <v>1</v>
      </c>
      <c r="Z493" t="s">
        <v>48</v>
      </c>
      <c r="AA493" t="s">
        <v>40</v>
      </c>
      <c r="AB493">
        <v>24</v>
      </c>
      <c r="AC493">
        <v>4</v>
      </c>
      <c r="AD493">
        <v>3</v>
      </c>
      <c r="AE493">
        <v>80</v>
      </c>
      <c r="AF493">
        <v>0</v>
      </c>
      <c r="AG493">
        <v>1</v>
      </c>
      <c r="AH493">
        <v>2</v>
      </c>
      <c r="AI493">
        <v>1</v>
      </c>
      <c r="AJ493">
        <v>1</v>
      </c>
      <c r="AK493">
        <v>0</v>
      </c>
      <c r="AL493">
        <v>0</v>
      </c>
      <c r="AM493">
        <v>1</v>
      </c>
    </row>
    <row r="494" spans="2:39" x14ac:dyDescent="0.3">
      <c r="B494" s="2" t="s">
        <v>559</v>
      </c>
      <c r="C494" s="2">
        <v>32</v>
      </c>
      <c r="D494" s="2" t="s">
        <v>190</v>
      </c>
      <c r="E494" s="2" t="s">
        <v>49</v>
      </c>
      <c r="F494" s="2" t="s">
        <v>59</v>
      </c>
      <c r="G494" s="2">
        <v>1184</v>
      </c>
      <c r="H494" s="2" t="s">
        <v>42</v>
      </c>
      <c r="I494" s="2">
        <v>1</v>
      </c>
      <c r="J494" s="2">
        <v>3</v>
      </c>
      <c r="K494" s="2" t="s">
        <v>43</v>
      </c>
      <c r="L494" s="2">
        <v>1</v>
      </c>
      <c r="M494" s="2">
        <v>951</v>
      </c>
      <c r="N494" s="2">
        <v>3</v>
      </c>
      <c r="O494" s="2" t="s">
        <v>53</v>
      </c>
      <c r="P494" s="2">
        <v>70</v>
      </c>
      <c r="Q494" s="2">
        <v>2</v>
      </c>
      <c r="R494" s="2">
        <v>1</v>
      </c>
      <c r="S494" s="2" t="s">
        <v>45</v>
      </c>
      <c r="T494" s="2">
        <v>2</v>
      </c>
      <c r="U494" s="2" t="s">
        <v>105</v>
      </c>
      <c r="V494" s="2">
        <v>2332</v>
      </c>
      <c r="W494" s="2" t="s">
        <v>47</v>
      </c>
      <c r="X494" s="2">
        <v>3974</v>
      </c>
      <c r="Y494" s="2">
        <v>6</v>
      </c>
      <c r="Z494" s="2" t="s">
        <v>48</v>
      </c>
      <c r="AA494" s="2" t="s">
        <v>49</v>
      </c>
      <c r="AB494" s="2">
        <v>20</v>
      </c>
      <c r="AC494" s="2">
        <v>4</v>
      </c>
      <c r="AD494" s="2">
        <v>3</v>
      </c>
      <c r="AE494" s="2">
        <v>80</v>
      </c>
      <c r="AF494" s="2">
        <v>0</v>
      </c>
      <c r="AG494" s="2">
        <v>5</v>
      </c>
      <c r="AH494" s="2">
        <v>3</v>
      </c>
      <c r="AI494" s="2">
        <v>3</v>
      </c>
      <c r="AJ494" s="2">
        <v>3</v>
      </c>
      <c r="AK494" s="2">
        <v>0</v>
      </c>
      <c r="AL494" s="2">
        <v>0</v>
      </c>
      <c r="AM494" s="2">
        <v>2</v>
      </c>
    </row>
    <row r="495" spans="2:39" x14ac:dyDescent="0.3">
      <c r="B495" t="s">
        <v>560</v>
      </c>
      <c r="C495">
        <v>32</v>
      </c>
      <c r="D495" t="s">
        <v>190</v>
      </c>
      <c r="E495" t="s">
        <v>49</v>
      </c>
      <c r="F495" t="s">
        <v>41</v>
      </c>
      <c r="G495">
        <v>498</v>
      </c>
      <c r="H495" t="s">
        <v>42</v>
      </c>
      <c r="I495">
        <v>3</v>
      </c>
      <c r="J495">
        <v>4</v>
      </c>
      <c r="K495" t="s">
        <v>52</v>
      </c>
      <c r="L495">
        <v>1</v>
      </c>
      <c r="M495">
        <v>966</v>
      </c>
      <c r="N495">
        <v>3</v>
      </c>
      <c r="O495" t="s">
        <v>53</v>
      </c>
      <c r="P495">
        <v>93</v>
      </c>
      <c r="Q495">
        <v>3</v>
      </c>
      <c r="R495">
        <v>2</v>
      </c>
      <c r="S495" t="s">
        <v>112</v>
      </c>
      <c r="T495">
        <v>1</v>
      </c>
      <c r="U495" t="s">
        <v>105</v>
      </c>
      <c r="V495">
        <v>6725</v>
      </c>
      <c r="W495" t="s">
        <v>163</v>
      </c>
      <c r="X495">
        <v>13554</v>
      </c>
      <c r="Y495">
        <v>1</v>
      </c>
      <c r="Z495" t="s">
        <v>48</v>
      </c>
      <c r="AA495" t="s">
        <v>49</v>
      </c>
      <c r="AB495">
        <v>12</v>
      </c>
      <c r="AC495">
        <v>3</v>
      </c>
      <c r="AD495">
        <v>3</v>
      </c>
      <c r="AE495">
        <v>80</v>
      </c>
      <c r="AF495">
        <v>1</v>
      </c>
      <c r="AG495">
        <v>8</v>
      </c>
      <c r="AH495">
        <v>2</v>
      </c>
      <c r="AI495">
        <v>4</v>
      </c>
      <c r="AJ495">
        <v>8</v>
      </c>
      <c r="AK495">
        <v>7</v>
      </c>
      <c r="AL495">
        <v>6</v>
      </c>
      <c r="AM495">
        <v>3</v>
      </c>
    </row>
    <row r="496" spans="2:39" x14ac:dyDescent="0.3">
      <c r="B496" s="2" t="s">
        <v>561</v>
      </c>
      <c r="C496" s="2">
        <v>32</v>
      </c>
      <c r="D496" s="2" t="s">
        <v>190</v>
      </c>
      <c r="E496" s="2" t="s">
        <v>49</v>
      </c>
      <c r="F496" s="2" t="s">
        <v>59</v>
      </c>
      <c r="G496" s="2">
        <v>1109</v>
      </c>
      <c r="H496" s="2" t="s">
        <v>42</v>
      </c>
      <c r="I496" s="2">
        <v>29</v>
      </c>
      <c r="J496" s="2">
        <v>4</v>
      </c>
      <c r="K496" s="2" t="s">
        <v>52</v>
      </c>
      <c r="L496" s="2">
        <v>1</v>
      </c>
      <c r="M496" s="2">
        <v>1046</v>
      </c>
      <c r="N496" s="2">
        <v>4</v>
      </c>
      <c r="O496" s="2" t="s">
        <v>53</v>
      </c>
      <c r="P496" s="2">
        <v>69</v>
      </c>
      <c r="Q496" s="2">
        <v>3</v>
      </c>
      <c r="R496" s="2">
        <v>1</v>
      </c>
      <c r="S496" s="2" t="s">
        <v>45</v>
      </c>
      <c r="T496" s="2">
        <v>3</v>
      </c>
      <c r="U496" s="2" t="s">
        <v>46</v>
      </c>
      <c r="V496" s="2">
        <v>4025</v>
      </c>
      <c r="W496" s="2" t="s">
        <v>47</v>
      </c>
      <c r="X496" s="2">
        <v>11135</v>
      </c>
      <c r="Y496" s="2">
        <v>9</v>
      </c>
      <c r="Z496" s="2" t="s">
        <v>48</v>
      </c>
      <c r="AA496" s="2" t="s">
        <v>49</v>
      </c>
      <c r="AB496" s="2">
        <v>12</v>
      </c>
      <c r="AC496" s="2">
        <v>3</v>
      </c>
      <c r="AD496" s="2">
        <v>2</v>
      </c>
      <c r="AE496" s="2">
        <v>80</v>
      </c>
      <c r="AF496" s="2">
        <v>0</v>
      </c>
      <c r="AG496" s="2">
        <v>10</v>
      </c>
      <c r="AH496" s="2">
        <v>2</v>
      </c>
      <c r="AI496" s="2">
        <v>3</v>
      </c>
      <c r="AJ496" s="2">
        <v>8</v>
      </c>
      <c r="AK496" s="2">
        <v>7</v>
      </c>
      <c r="AL496" s="2">
        <v>7</v>
      </c>
      <c r="AM496" s="2">
        <v>7</v>
      </c>
    </row>
    <row r="497" spans="2:39" x14ac:dyDescent="0.3">
      <c r="B497" t="s">
        <v>562</v>
      </c>
      <c r="C497">
        <v>32</v>
      </c>
      <c r="D497" t="s">
        <v>190</v>
      </c>
      <c r="E497" t="s">
        <v>49</v>
      </c>
      <c r="F497" t="s">
        <v>59</v>
      </c>
      <c r="G497">
        <v>862</v>
      </c>
      <c r="H497" t="s">
        <v>51</v>
      </c>
      <c r="I497">
        <v>2</v>
      </c>
      <c r="J497">
        <v>1</v>
      </c>
      <c r="K497" t="s">
        <v>43</v>
      </c>
      <c r="L497">
        <v>1</v>
      </c>
      <c r="M497">
        <v>1190</v>
      </c>
      <c r="N497">
        <v>3</v>
      </c>
      <c r="O497" t="s">
        <v>53</v>
      </c>
      <c r="P497">
        <v>76</v>
      </c>
      <c r="Q497">
        <v>3</v>
      </c>
      <c r="R497">
        <v>1</v>
      </c>
      <c r="S497" t="s">
        <v>54</v>
      </c>
      <c r="T497">
        <v>1</v>
      </c>
      <c r="U497" t="s">
        <v>102</v>
      </c>
      <c r="V497">
        <v>2827</v>
      </c>
      <c r="W497" t="s">
        <v>47</v>
      </c>
      <c r="X497">
        <v>14947</v>
      </c>
      <c r="Y497">
        <v>1</v>
      </c>
      <c r="Z497" t="s">
        <v>48</v>
      </c>
      <c r="AA497" t="s">
        <v>49</v>
      </c>
      <c r="AB497">
        <v>12</v>
      </c>
      <c r="AC497">
        <v>3</v>
      </c>
      <c r="AD497">
        <v>3</v>
      </c>
      <c r="AE497">
        <v>80</v>
      </c>
      <c r="AF497">
        <v>3</v>
      </c>
      <c r="AG497">
        <v>1</v>
      </c>
      <c r="AH497">
        <v>3</v>
      </c>
      <c r="AI497">
        <v>3</v>
      </c>
      <c r="AJ497">
        <v>1</v>
      </c>
      <c r="AK497">
        <v>0</v>
      </c>
      <c r="AL497">
        <v>0</v>
      </c>
      <c r="AM497">
        <v>0</v>
      </c>
    </row>
    <row r="498" spans="2:39" x14ac:dyDescent="0.3">
      <c r="B498" s="2" t="s">
        <v>563</v>
      </c>
      <c r="C498" s="2">
        <v>32</v>
      </c>
      <c r="D498" s="2" t="s">
        <v>190</v>
      </c>
      <c r="E498" s="2" t="s">
        <v>49</v>
      </c>
      <c r="F498" s="2" t="s">
        <v>56</v>
      </c>
      <c r="G498" s="2">
        <v>116</v>
      </c>
      <c r="H498" s="2" t="s">
        <v>42</v>
      </c>
      <c r="I498" s="2">
        <v>13</v>
      </c>
      <c r="J498" s="2">
        <v>3</v>
      </c>
      <c r="K498" s="2" t="s">
        <v>73</v>
      </c>
      <c r="L498" s="2">
        <v>1</v>
      </c>
      <c r="M498" s="2">
        <v>1234</v>
      </c>
      <c r="N498" s="2">
        <v>3</v>
      </c>
      <c r="O498" s="2" t="s">
        <v>53</v>
      </c>
      <c r="P498" s="2">
        <v>77</v>
      </c>
      <c r="Q498" s="2">
        <v>2</v>
      </c>
      <c r="R498" s="2">
        <v>1</v>
      </c>
      <c r="S498" s="2" t="s">
        <v>45</v>
      </c>
      <c r="T498" s="2">
        <v>2</v>
      </c>
      <c r="U498" s="2" t="s">
        <v>105</v>
      </c>
      <c r="V498" s="2">
        <v>2743</v>
      </c>
      <c r="W498" s="2" t="s">
        <v>47</v>
      </c>
      <c r="X498" s="2">
        <v>7331</v>
      </c>
      <c r="Y498" s="2">
        <v>1</v>
      </c>
      <c r="Z498" s="2" t="s">
        <v>48</v>
      </c>
      <c r="AA498" s="2" t="s">
        <v>49</v>
      </c>
      <c r="AB498" s="2">
        <v>20</v>
      </c>
      <c r="AC498" s="2">
        <v>4</v>
      </c>
      <c r="AD498" s="2">
        <v>3</v>
      </c>
      <c r="AE498" s="2">
        <v>80</v>
      </c>
      <c r="AF498" s="2">
        <v>1</v>
      </c>
      <c r="AG498" s="2">
        <v>2</v>
      </c>
      <c r="AH498" s="2">
        <v>2</v>
      </c>
      <c r="AI498" s="2">
        <v>3</v>
      </c>
      <c r="AJ498" s="2">
        <v>2</v>
      </c>
      <c r="AK498" s="2">
        <v>2</v>
      </c>
      <c r="AL498" s="2">
        <v>2</v>
      </c>
      <c r="AM498" s="2">
        <v>2</v>
      </c>
    </row>
    <row r="499" spans="2:39" x14ac:dyDescent="0.3">
      <c r="B499" t="s">
        <v>564</v>
      </c>
      <c r="C499">
        <v>32</v>
      </c>
      <c r="D499" t="s">
        <v>190</v>
      </c>
      <c r="E499" t="s">
        <v>49</v>
      </c>
      <c r="F499" t="s">
        <v>56</v>
      </c>
      <c r="G499">
        <v>1316</v>
      </c>
      <c r="H499" t="s">
        <v>42</v>
      </c>
      <c r="I499">
        <v>2</v>
      </c>
      <c r="J499">
        <v>2</v>
      </c>
      <c r="K499" t="s">
        <v>43</v>
      </c>
      <c r="L499">
        <v>1</v>
      </c>
      <c r="M499">
        <v>1235</v>
      </c>
      <c r="N499">
        <v>4</v>
      </c>
      <c r="O499" t="s">
        <v>53</v>
      </c>
      <c r="P499">
        <v>38</v>
      </c>
      <c r="Q499">
        <v>3</v>
      </c>
      <c r="R499">
        <v>2</v>
      </c>
      <c r="S499" t="s">
        <v>60</v>
      </c>
      <c r="T499">
        <v>3</v>
      </c>
      <c r="U499" t="s">
        <v>46</v>
      </c>
      <c r="V499">
        <v>4998</v>
      </c>
      <c r="W499" t="s">
        <v>47</v>
      </c>
      <c r="X499">
        <v>2338</v>
      </c>
      <c r="Y499">
        <v>4</v>
      </c>
      <c r="Z499" t="s">
        <v>48</v>
      </c>
      <c r="AA499" t="s">
        <v>40</v>
      </c>
      <c r="AB499">
        <v>14</v>
      </c>
      <c r="AC499">
        <v>3</v>
      </c>
      <c r="AD499">
        <v>4</v>
      </c>
      <c r="AE499">
        <v>80</v>
      </c>
      <c r="AF499">
        <v>0</v>
      </c>
      <c r="AG499">
        <v>10</v>
      </c>
      <c r="AH499">
        <v>2</v>
      </c>
      <c r="AI499">
        <v>3</v>
      </c>
      <c r="AJ499">
        <v>8</v>
      </c>
      <c r="AK499">
        <v>7</v>
      </c>
      <c r="AL499">
        <v>0</v>
      </c>
      <c r="AM499">
        <v>7</v>
      </c>
    </row>
    <row r="500" spans="2:39" x14ac:dyDescent="0.3">
      <c r="B500" s="2" t="s">
        <v>565</v>
      </c>
      <c r="C500" s="2">
        <v>32</v>
      </c>
      <c r="D500" s="2" t="s">
        <v>190</v>
      </c>
      <c r="E500" s="2" t="s">
        <v>49</v>
      </c>
      <c r="F500" s="2" t="s">
        <v>41</v>
      </c>
      <c r="G500" s="2">
        <v>604</v>
      </c>
      <c r="H500" s="2" t="s">
        <v>51</v>
      </c>
      <c r="I500" s="2">
        <v>8</v>
      </c>
      <c r="J500" s="2">
        <v>3</v>
      </c>
      <c r="K500" s="2" t="s">
        <v>52</v>
      </c>
      <c r="L500" s="2">
        <v>1</v>
      </c>
      <c r="M500" s="2">
        <v>1304</v>
      </c>
      <c r="N500" s="2">
        <v>3</v>
      </c>
      <c r="O500" s="2" t="s">
        <v>44</v>
      </c>
      <c r="P500" s="2">
        <v>56</v>
      </c>
      <c r="Q500" s="2">
        <v>4</v>
      </c>
      <c r="R500" s="2">
        <v>2</v>
      </c>
      <c r="S500" s="2" t="s">
        <v>137</v>
      </c>
      <c r="T500" s="2">
        <v>4</v>
      </c>
      <c r="U500" s="2" t="s">
        <v>105</v>
      </c>
      <c r="V500" s="2">
        <v>6209</v>
      </c>
      <c r="W500" s="2" t="s">
        <v>163</v>
      </c>
      <c r="X500" s="2">
        <v>11693</v>
      </c>
      <c r="Y500" s="2">
        <v>1</v>
      </c>
      <c r="Z500" s="2" t="s">
        <v>48</v>
      </c>
      <c r="AA500" s="2" t="s">
        <v>49</v>
      </c>
      <c r="AB500" s="2">
        <v>15</v>
      </c>
      <c r="AC500" s="2">
        <v>3</v>
      </c>
      <c r="AD500" s="2">
        <v>3</v>
      </c>
      <c r="AE500" s="2">
        <v>80</v>
      </c>
      <c r="AF500" s="2">
        <v>2</v>
      </c>
      <c r="AG500" s="2">
        <v>10</v>
      </c>
      <c r="AH500" s="2">
        <v>4</v>
      </c>
      <c r="AI500" s="2">
        <v>4</v>
      </c>
      <c r="AJ500" s="2">
        <v>10</v>
      </c>
      <c r="AK500" s="2">
        <v>7</v>
      </c>
      <c r="AL500" s="2">
        <v>0</v>
      </c>
      <c r="AM500" s="2">
        <v>8</v>
      </c>
    </row>
    <row r="501" spans="2:39" x14ac:dyDescent="0.3">
      <c r="B501" t="s">
        <v>566</v>
      </c>
      <c r="C501">
        <v>32</v>
      </c>
      <c r="D501" t="s">
        <v>190</v>
      </c>
      <c r="E501" t="s">
        <v>40</v>
      </c>
      <c r="F501" t="s">
        <v>41</v>
      </c>
      <c r="G501">
        <v>1089</v>
      </c>
      <c r="H501" t="s">
        <v>42</v>
      </c>
      <c r="I501">
        <v>7</v>
      </c>
      <c r="J501">
        <v>2</v>
      </c>
      <c r="K501" t="s">
        <v>43</v>
      </c>
      <c r="L501">
        <v>1</v>
      </c>
      <c r="M501">
        <v>1309</v>
      </c>
      <c r="N501">
        <v>4</v>
      </c>
      <c r="O501" t="s">
        <v>44</v>
      </c>
      <c r="P501">
        <v>79</v>
      </c>
      <c r="Q501">
        <v>3</v>
      </c>
      <c r="R501">
        <v>2</v>
      </c>
      <c r="S501" t="s">
        <v>45</v>
      </c>
      <c r="T501">
        <v>3</v>
      </c>
      <c r="U501" t="s">
        <v>105</v>
      </c>
      <c r="V501">
        <v>4883</v>
      </c>
      <c r="W501" t="s">
        <v>47</v>
      </c>
      <c r="X501">
        <v>22845</v>
      </c>
      <c r="Y501">
        <v>1</v>
      </c>
      <c r="Z501" t="s">
        <v>48</v>
      </c>
      <c r="AA501" t="s">
        <v>49</v>
      </c>
      <c r="AB501">
        <v>18</v>
      </c>
      <c r="AC501">
        <v>3</v>
      </c>
      <c r="AD501">
        <v>1</v>
      </c>
      <c r="AE501">
        <v>80</v>
      </c>
      <c r="AF501">
        <v>1</v>
      </c>
      <c r="AG501">
        <v>10</v>
      </c>
      <c r="AH501">
        <v>3</v>
      </c>
      <c r="AI501">
        <v>3</v>
      </c>
      <c r="AJ501">
        <v>10</v>
      </c>
      <c r="AK501">
        <v>4</v>
      </c>
      <c r="AL501">
        <v>1</v>
      </c>
      <c r="AM501">
        <v>1</v>
      </c>
    </row>
    <row r="502" spans="2:39" x14ac:dyDescent="0.3">
      <c r="B502" s="2" t="s">
        <v>567</v>
      </c>
      <c r="C502" s="2">
        <v>32</v>
      </c>
      <c r="D502" s="2" t="s">
        <v>190</v>
      </c>
      <c r="E502" s="2" t="s">
        <v>49</v>
      </c>
      <c r="F502" s="2" t="s">
        <v>41</v>
      </c>
      <c r="G502" s="2">
        <v>499</v>
      </c>
      <c r="H502" s="2" t="s">
        <v>51</v>
      </c>
      <c r="I502" s="2">
        <v>2</v>
      </c>
      <c r="J502" s="2">
        <v>1</v>
      </c>
      <c r="K502" s="2" t="s">
        <v>57</v>
      </c>
      <c r="L502" s="2">
        <v>1</v>
      </c>
      <c r="M502" s="2">
        <v>1396</v>
      </c>
      <c r="N502" s="2">
        <v>3</v>
      </c>
      <c r="O502" s="2" t="s">
        <v>44</v>
      </c>
      <c r="P502" s="2">
        <v>36</v>
      </c>
      <c r="Q502" s="2">
        <v>3</v>
      </c>
      <c r="R502" s="2">
        <v>2</v>
      </c>
      <c r="S502" s="2" t="s">
        <v>137</v>
      </c>
      <c r="T502" s="2">
        <v>2</v>
      </c>
      <c r="U502" s="2" t="s">
        <v>105</v>
      </c>
      <c r="V502" s="2">
        <v>4078</v>
      </c>
      <c r="W502" s="2" t="s">
        <v>47</v>
      </c>
      <c r="X502" s="2">
        <v>20497</v>
      </c>
      <c r="Y502" s="2">
        <v>0</v>
      </c>
      <c r="Z502" s="2" t="s">
        <v>48</v>
      </c>
      <c r="AA502" s="2" t="s">
        <v>40</v>
      </c>
      <c r="AB502" s="2">
        <v>13</v>
      </c>
      <c r="AC502" s="2">
        <v>3</v>
      </c>
      <c r="AD502" s="2">
        <v>1</v>
      </c>
      <c r="AE502" s="2">
        <v>80</v>
      </c>
      <c r="AF502" s="2">
        <v>3</v>
      </c>
      <c r="AG502" s="2">
        <v>4</v>
      </c>
      <c r="AH502" s="2">
        <v>3</v>
      </c>
      <c r="AI502" s="2">
        <v>2</v>
      </c>
      <c r="AJ502" s="2">
        <v>3</v>
      </c>
      <c r="AK502" s="2">
        <v>2</v>
      </c>
      <c r="AL502" s="2">
        <v>1</v>
      </c>
      <c r="AM502" s="2">
        <v>2</v>
      </c>
    </row>
    <row r="503" spans="2:39" x14ac:dyDescent="0.3">
      <c r="B503" t="s">
        <v>568</v>
      </c>
      <c r="C503">
        <v>32</v>
      </c>
      <c r="D503" t="s">
        <v>190</v>
      </c>
      <c r="E503" t="s">
        <v>49</v>
      </c>
      <c r="F503" t="s">
        <v>41</v>
      </c>
      <c r="G503">
        <v>601</v>
      </c>
      <c r="H503" t="s">
        <v>51</v>
      </c>
      <c r="I503">
        <v>7</v>
      </c>
      <c r="J503">
        <v>5</v>
      </c>
      <c r="K503" t="s">
        <v>57</v>
      </c>
      <c r="L503">
        <v>1</v>
      </c>
      <c r="M503">
        <v>1446</v>
      </c>
      <c r="N503">
        <v>4</v>
      </c>
      <c r="O503" t="s">
        <v>44</v>
      </c>
      <c r="P503">
        <v>97</v>
      </c>
      <c r="Q503">
        <v>3</v>
      </c>
      <c r="R503">
        <v>2</v>
      </c>
      <c r="S503" t="s">
        <v>137</v>
      </c>
      <c r="T503">
        <v>4</v>
      </c>
      <c r="U503" t="s">
        <v>105</v>
      </c>
      <c r="V503">
        <v>9204</v>
      </c>
      <c r="W503" t="s">
        <v>163</v>
      </c>
      <c r="X503">
        <v>23343</v>
      </c>
      <c r="Y503">
        <v>4</v>
      </c>
      <c r="Z503" t="s">
        <v>48</v>
      </c>
      <c r="AA503" t="s">
        <v>49</v>
      </c>
      <c r="AB503">
        <v>12</v>
      </c>
      <c r="AC503">
        <v>3</v>
      </c>
      <c r="AD503">
        <v>3</v>
      </c>
      <c r="AE503">
        <v>80</v>
      </c>
      <c r="AF503">
        <v>1</v>
      </c>
      <c r="AG503">
        <v>7</v>
      </c>
      <c r="AH503">
        <v>3</v>
      </c>
      <c r="AI503">
        <v>2</v>
      </c>
      <c r="AJ503">
        <v>4</v>
      </c>
      <c r="AK503">
        <v>3</v>
      </c>
      <c r="AL503">
        <v>0</v>
      </c>
      <c r="AM503">
        <v>3</v>
      </c>
    </row>
    <row r="504" spans="2:39" x14ac:dyDescent="0.3">
      <c r="B504" s="2" t="s">
        <v>569</v>
      </c>
      <c r="C504" s="2">
        <v>32</v>
      </c>
      <c r="D504" s="2" t="s">
        <v>190</v>
      </c>
      <c r="E504" s="2" t="s">
        <v>49</v>
      </c>
      <c r="F504" s="2" t="s">
        <v>41</v>
      </c>
      <c r="G504" s="2">
        <v>495</v>
      </c>
      <c r="H504" s="2" t="s">
        <v>42</v>
      </c>
      <c r="I504" s="2">
        <v>10</v>
      </c>
      <c r="J504" s="2">
        <v>3</v>
      </c>
      <c r="K504" s="2" t="s">
        <v>52</v>
      </c>
      <c r="L504" s="2">
        <v>1</v>
      </c>
      <c r="M504" s="2">
        <v>1516</v>
      </c>
      <c r="N504" s="2">
        <v>3</v>
      </c>
      <c r="O504" s="2" t="s">
        <v>44</v>
      </c>
      <c r="P504" s="2">
        <v>64</v>
      </c>
      <c r="Q504" s="2">
        <v>3</v>
      </c>
      <c r="R504" s="2">
        <v>3</v>
      </c>
      <c r="S504" s="2" t="s">
        <v>442</v>
      </c>
      <c r="T504" s="2">
        <v>4</v>
      </c>
      <c r="U504" s="2" t="s">
        <v>46</v>
      </c>
      <c r="V504" s="2">
        <v>11244</v>
      </c>
      <c r="W504" s="2" t="s">
        <v>253</v>
      </c>
      <c r="X504" s="2">
        <v>21072</v>
      </c>
      <c r="Y504" s="2">
        <v>2</v>
      </c>
      <c r="Z504" s="2" t="s">
        <v>48</v>
      </c>
      <c r="AA504" s="2" t="s">
        <v>49</v>
      </c>
      <c r="AB504" s="2">
        <v>25</v>
      </c>
      <c r="AC504" s="2">
        <v>4</v>
      </c>
      <c r="AD504" s="2">
        <v>2</v>
      </c>
      <c r="AE504" s="2">
        <v>80</v>
      </c>
      <c r="AF504" s="2">
        <v>0</v>
      </c>
      <c r="AG504" s="2">
        <v>10</v>
      </c>
      <c r="AH504" s="2">
        <v>5</v>
      </c>
      <c r="AI504" s="2">
        <v>4</v>
      </c>
      <c r="AJ504" s="2">
        <v>5</v>
      </c>
      <c r="AK504" s="2">
        <v>2</v>
      </c>
      <c r="AL504" s="2">
        <v>0</v>
      </c>
      <c r="AM504" s="2">
        <v>0</v>
      </c>
    </row>
    <row r="505" spans="2:39" x14ac:dyDescent="0.3">
      <c r="B505" t="s">
        <v>570</v>
      </c>
      <c r="C505">
        <v>32</v>
      </c>
      <c r="D505" t="s">
        <v>190</v>
      </c>
      <c r="E505" t="s">
        <v>49</v>
      </c>
      <c r="F505" t="s">
        <v>41</v>
      </c>
      <c r="G505">
        <v>824</v>
      </c>
      <c r="H505" t="s">
        <v>42</v>
      </c>
      <c r="I505">
        <v>5</v>
      </c>
      <c r="J505">
        <v>2</v>
      </c>
      <c r="K505" t="s">
        <v>43</v>
      </c>
      <c r="L505">
        <v>1</v>
      </c>
      <c r="M505">
        <v>1555</v>
      </c>
      <c r="N505">
        <v>4</v>
      </c>
      <c r="O505" t="s">
        <v>53</v>
      </c>
      <c r="P505">
        <v>67</v>
      </c>
      <c r="Q505">
        <v>2</v>
      </c>
      <c r="R505">
        <v>2</v>
      </c>
      <c r="S505" t="s">
        <v>60</v>
      </c>
      <c r="T505">
        <v>2</v>
      </c>
      <c r="U505" t="s">
        <v>105</v>
      </c>
      <c r="V505">
        <v>5878</v>
      </c>
      <c r="W505" t="s">
        <v>163</v>
      </c>
      <c r="X505">
        <v>15624</v>
      </c>
      <c r="Y505">
        <v>3</v>
      </c>
      <c r="Z505" t="s">
        <v>48</v>
      </c>
      <c r="AA505" t="s">
        <v>49</v>
      </c>
      <c r="AB505">
        <v>12</v>
      </c>
      <c r="AC505">
        <v>3</v>
      </c>
      <c r="AD505">
        <v>1</v>
      </c>
      <c r="AE505">
        <v>80</v>
      </c>
      <c r="AF505">
        <v>1</v>
      </c>
      <c r="AG505">
        <v>12</v>
      </c>
      <c r="AH505">
        <v>2</v>
      </c>
      <c r="AI505">
        <v>3</v>
      </c>
      <c r="AJ505">
        <v>7</v>
      </c>
      <c r="AK505">
        <v>1</v>
      </c>
      <c r="AL505">
        <v>2</v>
      </c>
      <c r="AM505">
        <v>5</v>
      </c>
    </row>
    <row r="506" spans="2:39" x14ac:dyDescent="0.3">
      <c r="B506" s="2" t="s">
        <v>571</v>
      </c>
      <c r="C506" s="2">
        <v>32</v>
      </c>
      <c r="D506" s="2" t="s">
        <v>190</v>
      </c>
      <c r="E506" s="2" t="s">
        <v>49</v>
      </c>
      <c r="F506" s="2" t="s">
        <v>59</v>
      </c>
      <c r="G506" s="2">
        <v>1200</v>
      </c>
      <c r="H506" s="2" t="s">
        <v>42</v>
      </c>
      <c r="I506" s="2">
        <v>1</v>
      </c>
      <c r="J506" s="2">
        <v>4</v>
      </c>
      <c r="K506" s="2" t="s">
        <v>68</v>
      </c>
      <c r="L506" s="2">
        <v>1</v>
      </c>
      <c r="M506" s="2">
        <v>1574</v>
      </c>
      <c r="N506" s="2">
        <v>4</v>
      </c>
      <c r="O506" s="2" t="s">
        <v>44</v>
      </c>
      <c r="P506" s="2">
        <v>62</v>
      </c>
      <c r="Q506" s="2">
        <v>3</v>
      </c>
      <c r="R506" s="2">
        <v>2</v>
      </c>
      <c r="S506" s="2" t="s">
        <v>60</v>
      </c>
      <c r="T506" s="2">
        <v>1</v>
      </c>
      <c r="U506" s="2" t="s">
        <v>105</v>
      </c>
      <c r="V506" s="2">
        <v>4087</v>
      </c>
      <c r="W506" s="2" t="s">
        <v>47</v>
      </c>
      <c r="X506" s="2">
        <v>25174</v>
      </c>
      <c r="Y506" s="2">
        <v>4</v>
      </c>
      <c r="Z506" s="2" t="s">
        <v>48</v>
      </c>
      <c r="AA506" s="2" t="s">
        <v>49</v>
      </c>
      <c r="AB506" s="2">
        <v>14</v>
      </c>
      <c r="AC506" s="2">
        <v>3</v>
      </c>
      <c r="AD506" s="2">
        <v>2</v>
      </c>
      <c r="AE506" s="2">
        <v>80</v>
      </c>
      <c r="AF506" s="2">
        <v>1</v>
      </c>
      <c r="AG506" s="2">
        <v>9</v>
      </c>
      <c r="AH506" s="2">
        <v>3</v>
      </c>
      <c r="AI506" s="2">
        <v>2</v>
      </c>
      <c r="AJ506" s="2">
        <v>6</v>
      </c>
      <c r="AK506" s="2">
        <v>5</v>
      </c>
      <c r="AL506" s="2">
        <v>1</v>
      </c>
      <c r="AM506" s="2">
        <v>2</v>
      </c>
    </row>
    <row r="507" spans="2:39" x14ac:dyDescent="0.3">
      <c r="B507" t="s">
        <v>572</v>
      </c>
      <c r="C507">
        <v>32</v>
      </c>
      <c r="D507" t="s">
        <v>190</v>
      </c>
      <c r="E507" t="s">
        <v>49</v>
      </c>
      <c r="F507" t="s">
        <v>41</v>
      </c>
      <c r="G507">
        <v>634</v>
      </c>
      <c r="H507" t="s">
        <v>42</v>
      </c>
      <c r="I507">
        <v>5</v>
      </c>
      <c r="J507">
        <v>4</v>
      </c>
      <c r="K507" t="s">
        <v>73</v>
      </c>
      <c r="L507">
        <v>1</v>
      </c>
      <c r="M507">
        <v>1607</v>
      </c>
      <c r="N507">
        <v>2</v>
      </c>
      <c r="O507" t="s">
        <v>53</v>
      </c>
      <c r="P507">
        <v>35</v>
      </c>
      <c r="Q507">
        <v>4</v>
      </c>
      <c r="R507">
        <v>1</v>
      </c>
      <c r="S507" t="s">
        <v>60</v>
      </c>
      <c r="T507">
        <v>4</v>
      </c>
      <c r="U507" t="s">
        <v>105</v>
      </c>
      <c r="V507">
        <v>3312</v>
      </c>
      <c r="W507" t="s">
        <v>47</v>
      </c>
      <c r="X507">
        <v>18783</v>
      </c>
      <c r="Y507">
        <v>3</v>
      </c>
      <c r="Z507" t="s">
        <v>48</v>
      </c>
      <c r="AA507" t="s">
        <v>49</v>
      </c>
      <c r="AB507">
        <v>17</v>
      </c>
      <c r="AC507">
        <v>3</v>
      </c>
      <c r="AD507">
        <v>4</v>
      </c>
      <c r="AE507">
        <v>80</v>
      </c>
      <c r="AF507">
        <v>2</v>
      </c>
      <c r="AG507">
        <v>6</v>
      </c>
      <c r="AH507">
        <v>3</v>
      </c>
      <c r="AI507">
        <v>3</v>
      </c>
      <c r="AJ507">
        <v>3</v>
      </c>
      <c r="AK507">
        <v>2</v>
      </c>
      <c r="AL507">
        <v>0</v>
      </c>
      <c r="AM507">
        <v>2</v>
      </c>
    </row>
    <row r="508" spans="2:39" x14ac:dyDescent="0.3">
      <c r="B508" s="2" t="s">
        <v>573</v>
      </c>
      <c r="C508" s="2">
        <v>32</v>
      </c>
      <c r="D508" s="2" t="s">
        <v>190</v>
      </c>
      <c r="E508" s="2" t="s">
        <v>49</v>
      </c>
      <c r="F508" s="2" t="s">
        <v>41</v>
      </c>
      <c r="G508" s="2">
        <v>977</v>
      </c>
      <c r="H508" s="2" t="s">
        <v>42</v>
      </c>
      <c r="I508" s="2">
        <v>2</v>
      </c>
      <c r="J508" s="2">
        <v>3</v>
      </c>
      <c r="K508" s="2" t="s">
        <v>52</v>
      </c>
      <c r="L508" s="2">
        <v>1</v>
      </c>
      <c r="M508" s="2">
        <v>1671</v>
      </c>
      <c r="N508" s="2">
        <v>4</v>
      </c>
      <c r="O508" s="2" t="s">
        <v>44</v>
      </c>
      <c r="P508" s="2">
        <v>45</v>
      </c>
      <c r="Q508" s="2">
        <v>3</v>
      </c>
      <c r="R508" s="2">
        <v>2</v>
      </c>
      <c r="S508" s="2" t="s">
        <v>60</v>
      </c>
      <c r="T508" s="2">
        <v>2</v>
      </c>
      <c r="U508" s="2" t="s">
        <v>102</v>
      </c>
      <c r="V508" s="2">
        <v>5470</v>
      </c>
      <c r="W508" s="2" t="s">
        <v>163</v>
      </c>
      <c r="X508" s="2">
        <v>25518</v>
      </c>
      <c r="Y508" s="2">
        <v>0</v>
      </c>
      <c r="Z508" s="2" t="s">
        <v>48</v>
      </c>
      <c r="AA508" s="2" t="s">
        <v>49</v>
      </c>
      <c r="AB508" s="2">
        <v>13</v>
      </c>
      <c r="AC508" s="2">
        <v>3</v>
      </c>
      <c r="AD508" s="2">
        <v>3</v>
      </c>
      <c r="AE508" s="2">
        <v>80</v>
      </c>
      <c r="AF508" s="2">
        <v>2</v>
      </c>
      <c r="AG508" s="2">
        <v>10</v>
      </c>
      <c r="AH508" s="2">
        <v>4</v>
      </c>
      <c r="AI508" s="2">
        <v>2</v>
      </c>
      <c r="AJ508" s="2">
        <v>9</v>
      </c>
      <c r="AK508" s="2">
        <v>5</v>
      </c>
      <c r="AL508" s="2">
        <v>1</v>
      </c>
      <c r="AM508" s="2">
        <v>6</v>
      </c>
    </row>
    <row r="509" spans="2:39" x14ac:dyDescent="0.3">
      <c r="B509" t="s">
        <v>574</v>
      </c>
      <c r="C509">
        <v>32</v>
      </c>
      <c r="D509" t="s">
        <v>190</v>
      </c>
      <c r="E509" t="s">
        <v>40</v>
      </c>
      <c r="F509" t="s">
        <v>41</v>
      </c>
      <c r="G509">
        <v>1259</v>
      </c>
      <c r="H509" t="s">
        <v>42</v>
      </c>
      <c r="I509">
        <v>2</v>
      </c>
      <c r="J509">
        <v>4</v>
      </c>
      <c r="K509" t="s">
        <v>43</v>
      </c>
      <c r="L509">
        <v>1</v>
      </c>
      <c r="M509">
        <v>1692</v>
      </c>
      <c r="N509">
        <v>4</v>
      </c>
      <c r="O509" t="s">
        <v>44</v>
      </c>
      <c r="P509">
        <v>95</v>
      </c>
      <c r="Q509">
        <v>3</v>
      </c>
      <c r="R509">
        <v>1</v>
      </c>
      <c r="S509" t="s">
        <v>45</v>
      </c>
      <c r="T509">
        <v>2</v>
      </c>
      <c r="U509" t="s">
        <v>46</v>
      </c>
      <c r="V509">
        <v>1393</v>
      </c>
      <c r="W509" t="s">
        <v>47</v>
      </c>
      <c r="X509">
        <v>24852</v>
      </c>
      <c r="Y509">
        <v>1</v>
      </c>
      <c r="Z509" t="s">
        <v>48</v>
      </c>
      <c r="AA509" t="s">
        <v>49</v>
      </c>
      <c r="AB509">
        <v>12</v>
      </c>
      <c r="AC509">
        <v>3</v>
      </c>
      <c r="AD509">
        <v>1</v>
      </c>
      <c r="AE509">
        <v>80</v>
      </c>
      <c r="AF509">
        <v>0</v>
      </c>
      <c r="AG509">
        <v>1</v>
      </c>
      <c r="AH509">
        <v>2</v>
      </c>
      <c r="AI509">
        <v>3</v>
      </c>
      <c r="AJ509">
        <v>1</v>
      </c>
      <c r="AK509">
        <v>0</v>
      </c>
      <c r="AL509">
        <v>0</v>
      </c>
      <c r="AM509">
        <v>0</v>
      </c>
    </row>
    <row r="510" spans="2:39" x14ac:dyDescent="0.3">
      <c r="B510" s="2" t="s">
        <v>575</v>
      </c>
      <c r="C510" s="2">
        <v>32</v>
      </c>
      <c r="D510" s="2" t="s">
        <v>190</v>
      </c>
      <c r="E510" s="2" t="s">
        <v>49</v>
      </c>
      <c r="F510" s="2" t="s">
        <v>56</v>
      </c>
      <c r="G510" s="2">
        <v>585</v>
      </c>
      <c r="H510" s="2" t="s">
        <v>42</v>
      </c>
      <c r="I510" s="2">
        <v>10</v>
      </c>
      <c r="J510" s="2">
        <v>3</v>
      </c>
      <c r="K510" s="2" t="s">
        <v>43</v>
      </c>
      <c r="L510" s="2">
        <v>1</v>
      </c>
      <c r="M510" s="2">
        <v>1720</v>
      </c>
      <c r="N510" s="2">
        <v>1</v>
      </c>
      <c r="O510" s="2" t="s">
        <v>44</v>
      </c>
      <c r="P510" s="2">
        <v>56</v>
      </c>
      <c r="Q510" s="2">
        <v>3</v>
      </c>
      <c r="R510" s="2">
        <v>1</v>
      </c>
      <c r="S510" s="2" t="s">
        <v>60</v>
      </c>
      <c r="T510" s="2">
        <v>3</v>
      </c>
      <c r="U510" s="2" t="s">
        <v>105</v>
      </c>
      <c r="V510" s="2">
        <v>3433</v>
      </c>
      <c r="W510" s="2" t="s">
        <v>47</v>
      </c>
      <c r="X510" s="2">
        <v>17360</v>
      </c>
      <c r="Y510" s="2">
        <v>6</v>
      </c>
      <c r="Z510" s="2" t="s">
        <v>48</v>
      </c>
      <c r="AA510" s="2" t="s">
        <v>49</v>
      </c>
      <c r="AB510" s="2">
        <v>13</v>
      </c>
      <c r="AC510" s="2">
        <v>3</v>
      </c>
      <c r="AD510" s="2">
        <v>1</v>
      </c>
      <c r="AE510" s="2">
        <v>80</v>
      </c>
      <c r="AF510" s="2">
        <v>1</v>
      </c>
      <c r="AG510" s="2">
        <v>10</v>
      </c>
      <c r="AH510" s="2">
        <v>3</v>
      </c>
      <c r="AI510" s="2">
        <v>2</v>
      </c>
      <c r="AJ510" s="2">
        <v>5</v>
      </c>
      <c r="AK510" s="2">
        <v>2</v>
      </c>
      <c r="AL510" s="2">
        <v>1</v>
      </c>
      <c r="AM510" s="2">
        <v>3</v>
      </c>
    </row>
    <row r="511" spans="2:39" x14ac:dyDescent="0.3">
      <c r="B511" t="s">
        <v>576</v>
      </c>
      <c r="C511">
        <v>32</v>
      </c>
      <c r="D511" t="s">
        <v>190</v>
      </c>
      <c r="E511" t="s">
        <v>40</v>
      </c>
      <c r="F511" t="s">
        <v>41</v>
      </c>
      <c r="G511">
        <v>964</v>
      </c>
      <c r="H511" t="s">
        <v>51</v>
      </c>
      <c r="I511">
        <v>1</v>
      </c>
      <c r="J511">
        <v>2</v>
      </c>
      <c r="K511" t="s">
        <v>43</v>
      </c>
      <c r="L511">
        <v>1</v>
      </c>
      <c r="M511">
        <v>1734</v>
      </c>
      <c r="N511">
        <v>1</v>
      </c>
      <c r="O511" t="s">
        <v>44</v>
      </c>
      <c r="P511">
        <v>34</v>
      </c>
      <c r="Q511">
        <v>1</v>
      </c>
      <c r="R511">
        <v>2</v>
      </c>
      <c r="S511" t="s">
        <v>137</v>
      </c>
      <c r="T511">
        <v>2</v>
      </c>
      <c r="U511" t="s">
        <v>46</v>
      </c>
      <c r="V511">
        <v>6735</v>
      </c>
      <c r="W511" t="s">
        <v>163</v>
      </c>
      <c r="X511">
        <v>12147</v>
      </c>
      <c r="Y511">
        <v>6</v>
      </c>
      <c r="Z511" t="s">
        <v>48</v>
      </c>
      <c r="AA511" t="s">
        <v>49</v>
      </c>
      <c r="AB511">
        <v>15</v>
      </c>
      <c r="AC511">
        <v>3</v>
      </c>
      <c r="AD511">
        <v>2</v>
      </c>
      <c r="AE511">
        <v>80</v>
      </c>
      <c r="AF511">
        <v>0</v>
      </c>
      <c r="AG511">
        <v>10</v>
      </c>
      <c r="AH511">
        <v>2</v>
      </c>
      <c r="AI511">
        <v>3</v>
      </c>
      <c r="AJ511">
        <v>0</v>
      </c>
      <c r="AK511">
        <v>0</v>
      </c>
      <c r="AL511">
        <v>0</v>
      </c>
      <c r="AM511">
        <v>0</v>
      </c>
    </row>
    <row r="512" spans="2:39" x14ac:dyDescent="0.3">
      <c r="B512" s="2" t="s">
        <v>577</v>
      </c>
      <c r="C512" s="2">
        <v>32</v>
      </c>
      <c r="D512" s="2" t="s">
        <v>190</v>
      </c>
      <c r="E512" s="2" t="s">
        <v>49</v>
      </c>
      <c r="F512" s="2" t="s">
        <v>41</v>
      </c>
      <c r="G512" s="2">
        <v>371</v>
      </c>
      <c r="H512" s="2" t="s">
        <v>51</v>
      </c>
      <c r="I512" s="2">
        <v>19</v>
      </c>
      <c r="J512" s="2">
        <v>3</v>
      </c>
      <c r="K512" s="2" t="s">
        <v>43</v>
      </c>
      <c r="L512" s="2">
        <v>1</v>
      </c>
      <c r="M512" s="2">
        <v>1739</v>
      </c>
      <c r="N512" s="2">
        <v>4</v>
      </c>
      <c r="O512" s="2" t="s">
        <v>44</v>
      </c>
      <c r="P512" s="2">
        <v>80</v>
      </c>
      <c r="Q512" s="2">
        <v>1</v>
      </c>
      <c r="R512" s="2">
        <v>3</v>
      </c>
      <c r="S512" s="2" t="s">
        <v>137</v>
      </c>
      <c r="T512" s="2">
        <v>3</v>
      </c>
      <c r="U512" s="2" t="s">
        <v>105</v>
      </c>
      <c r="V512" s="2">
        <v>9610</v>
      </c>
      <c r="W512" s="2" t="s">
        <v>163</v>
      </c>
      <c r="X512" s="2">
        <v>3840</v>
      </c>
      <c r="Y512" s="2">
        <v>3</v>
      </c>
      <c r="Z512" s="2" t="s">
        <v>48</v>
      </c>
      <c r="AA512" s="2" t="s">
        <v>49</v>
      </c>
      <c r="AB512" s="2">
        <v>13</v>
      </c>
      <c r="AC512" s="2">
        <v>3</v>
      </c>
      <c r="AD512" s="2">
        <v>3</v>
      </c>
      <c r="AE512" s="2">
        <v>80</v>
      </c>
      <c r="AF512" s="2">
        <v>1</v>
      </c>
      <c r="AG512" s="2">
        <v>10</v>
      </c>
      <c r="AH512" s="2">
        <v>2</v>
      </c>
      <c r="AI512" s="2">
        <v>1</v>
      </c>
      <c r="AJ512" s="2">
        <v>4</v>
      </c>
      <c r="AK512" s="2">
        <v>3</v>
      </c>
      <c r="AL512" s="2">
        <v>0</v>
      </c>
      <c r="AM512" s="2">
        <v>2</v>
      </c>
    </row>
    <row r="513" spans="2:39" x14ac:dyDescent="0.3">
      <c r="B513" t="s">
        <v>578</v>
      </c>
      <c r="C513">
        <v>32</v>
      </c>
      <c r="D513" t="s">
        <v>190</v>
      </c>
      <c r="E513" t="s">
        <v>49</v>
      </c>
      <c r="F513" t="s">
        <v>59</v>
      </c>
      <c r="G513">
        <v>953</v>
      </c>
      <c r="H513" t="s">
        <v>42</v>
      </c>
      <c r="I513">
        <v>5</v>
      </c>
      <c r="J513">
        <v>4</v>
      </c>
      <c r="K513" t="s">
        <v>68</v>
      </c>
      <c r="L513">
        <v>1</v>
      </c>
      <c r="M513">
        <v>1764</v>
      </c>
      <c r="N513">
        <v>2</v>
      </c>
      <c r="O513" t="s">
        <v>44</v>
      </c>
      <c r="P513">
        <v>65</v>
      </c>
      <c r="Q513">
        <v>3</v>
      </c>
      <c r="R513">
        <v>1</v>
      </c>
      <c r="S513" t="s">
        <v>60</v>
      </c>
      <c r="T513">
        <v>2</v>
      </c>
      <c r="U513" t="s">
        <v>46</v>
      </c>
      <c r="V513">
        <v>2718</v>
      </c>
      <c r="W513" t="s">
        <v>47</v>
      </c>
      <c r="X513">
        <v>17674</v>
      </c>
      <c r="Y513">
        <v>2</v>
      </c>
      <c r="Z513" t="s">
        <v>48</v>
      </c>
      <c r="AA513" t="s">
        <v>49</v>
      </c>
      <c r="AB513">
        <v>14</v>
      </c>
      <c r="AC513">
        <v>3</v>
      </c>
      <c r="AD513">
        <v>2</v>
      </c>
      <c r="AE513">
        <v>80</v>
      </c>
      <c r="AF513">
        <v>0</v>
      </c>
      <c r="AG513">
        <v>12</v>
      </c>
      <c r="AH513">
        <v>3</v>
      </c>
      <c r="AI513">
        <v>3</v>
      </c>
      <c r="AJ513">
        <v>7</v>
      </c>
      <c r="AK513">
        <v>7</v>
      </c>
      <c r="AL513">
        <v>0</v>
      </c>
      <c r="AM513">
        <v>7</v>
      </c>
    </row>
    <row r="514" spans="2:39" x14ac:dyDescent="0.3">
      <c r="B514" s="2" t="s">
        <v>579</v>
      </c>
      <c r="C514" s="2">
        <v>32</v>
      </c>
      <c r="D514" s="2" t="s">
        <v>190</v>
      </c>
      <c r="E514" s="2" t="s">
        <v>49</v>
      </c>
      <c r="F514" s="2" t="s">
        <v>56</v>
      </c>
      <c r="G514" s="2">
        <v>1318</v>
      </c>
      <c r="H514" s="2" t="s">
        <v>51</v>
      </c>
      <c r="I514" s="2">
        <v>10</v>
      </c>
      <c r="J514" s="2">
        <v>4</v>
      </c>
      <c r="K514" s="2" t="s">
        <v>57</v>
      </c>
      <c r="L514" s="2">
        <v>1</v>
      </c>
      <c r="M514" s="2">
        <v>1853</v>
      </c>
      <c r="N514" s="2">
        <v>4</v>
      </c>
      <c r="O514" s="2" t="s">
        <v>44</v>
      </c>
      <c r="P514" s="2">
        <v>79</v>
      </c>
      <c r="Q514" s="2">
        <v>3</v>
      </c>
      <c r="R514" s="2">
        <v>2</v>
      </c>
      <c r="S514" s="2" t="s">
        <v>137</v>
      </c>
      <c r="T514" s="2">
        <v>4</v>
      </c>
      <c r="U514" s="2" t="s">
        <v>46</v>
      </c>
      <c r="V514" s="2">
        <v>4648</v>
      </c>
      <c r="W514" s="2" t="s">
        <v>47</v>
      </c>
      <c r="X514" s="2">
        <v>26075</v>
      </c>
      <c r="Y514" s="2">
        <v>8</v>
      </c>
      <c r="Z514" s="2" t="s">
        <v>48</v>
      </c>
      <c r="AA514" s="2" t="s">
        <v>49</v>
      </c>
      <c r="AB514" s="2">
        <v>13</v>
      </c>
      <c r="AC514" s="2">
        <v>3</v>
      </c>
      <c r="AD514" s="2">
        <v>3</v>
      </c>
      <c r="AE514" s="2">
        <v>80</v>
      </c>
      <c r="AF514" s="2">
        <v>0</v>
      </c>
      <c r="AG514" s="2">
        <v>4</v>
      </c>
      <c r="AH514" s="2">
        <v>2</v>
      </c>
      <c r="AI514" s="2">
        <v>4</v>
      </c>
      <c r="AJ514" s="2">
        <v>0</v>
      </c>
      <c r="AK514" s="2">
        <v>0</v>
      </c>
      <c r="AL514" s="2">
        <v>0</v>
      </c>
      <c r="AM514" s="2">
        <v>0</v>
      </c>
    </row>
    <row r="515" spans="2:39" x14ac:dyDescent="0.3">
      <c r="B515" t="s">
        <v>580</v>
      </c>
      <c r="C515">
        <v>32</v>
      </c>
      <c r="D515" t="s">
        <v>190</v>
      </c>
      <c r="E515" t="s">
        <v>40</v>
      </c>
      <c r="F515" t="s">
        <v>41</v>
      </c>
      <c r="G515">
        <v>414</v>
      </c>
      <c r="H515" t="s">
        <v>51</v>
      </c>
      <c r="I515">
        <v>2</v>
      </c>
      <c r="J515">
        <v>4</v>
      </c>
      <c r="K515" t="s">
        <v>57</v>
      </c>
      <c r="L515">
        <v>1</v>
      </c>
      <c r="M515">
        <v>1862</v>
      </c>
      <c r="N515">
        <v>3</v>
      </c>
      <c r="O515" t="s">
        <v>44</v>
      </c>
      <c r="P515">
        <v>82</v>
      </c>
      <c r="Q515">
        <v>2</v>
      </c>
      <c r="R515">
        <v>2</v>
      </c>
      <c r="S515" t="s">
        <v>137</v>
      </c>
      <c r="T515">
        <v>2</v>
      </c>
      <c r="U515" t="s">
        <v>46</v>
      </c>
      <c r="V515">
        <v>9907</v>
      </c>
      <c r="W515" t="s">
        <v>163</v>
      </c>
      <c r="X515">
        <v>26186</v>
      </c>
      <c r="Y515">
        <v>7</v>
      </c>
      <c r="Z515" t="s">
        <v>48</v>
      </c>
      <c r="AA515" t="s">
        <v>40</v>
      </c>
      <c r="AB515">
        <v>12</v>
      </c>
      <c r="AC515">
        <v>3</v>
      </c>
      <c r="AD515">
        <v>3</v>
      </c>
      <c r="AE515">
        <v>80</v>
      </c>
      <c r="AF515">
        <v>0</v>
      </c>
      <c r="AG515">
        <v>7</v>
      </c>
      <c r="AH515">
        <v>3</v>
      </c>
      <c r="AI515">
        <v>2</v>
      </c>
      <c r="AJ515">
        <v>2</v>
      </c>
      <c r="AK515">
        <v>2</v>
      </c>
      <c r="AL515">
        <v>2</v>
      </c>
      <c r="AM515">
        <v>2</v>
      </c>
    </row>
    <row r="516" spans="2:39" x14ac:dyDescent="0.3">
      <c r="B516" s="2" t="s">
        <v>581</v>
      </c>
      <c r="C516" s="2">
        <v>32</v>
      </c>
      <c r="D516" s="2" t="s">
        <v>190</v>
      </c>
      <c r="E516" s="2" t="s">
        <v>40</v>
      </c>
      <c r="F516" s="2" t="s">
        <v>56</v>
      </c>
      <c r="G516" s="2">
        <v>238</v>
      </c>
      <c r="H516" s="2" t="s">
        <v>42</v>
      </c>
      <c r="I516" s="2">
        <v>5</v>
      </c>
      <c r="J516" s="2">
        <v>2</v>
      </c>
      <c r="K516" s="2" t="s">
        <v>43</v>
      </c>
      <c r="L516" s="2">
        <v>1</v>
      </c>
      <c r="M516" s="2">
        <v>1939</v>
      </c>
      <c r="N516" s="2">
        <v>1</v>
      </c>
      <c r="O516" s="2" t="s">
        <v>53</v>
      </c>
      <c r="P516" s="2">
        <v>47</v>
      </c>
      <c r="Q516" s="2">
        <v>4</v>
      </c>
      <c r="R516" s="2">
        <v>1</v>
      </c>
      <c r="S516" s="2" t="s">
        <v>60</v>
      </c>
      <c r="T516" s="2">
        <v>3</v>
      </c>
      <c r="U516" s="2" t="s">
        <v>46</v>
      </c>
      <c r="V516" s="2">
        <v>2432</v>
      </c>
      <c r="W516" s="2" t="s">
        <v>47</v>
      </c>
      <c r="X516" s="2">
        <v>15318</v>
      </c>
      <c r="Y516" s="2">
        <v>3</v>
      </c>
      <c r="Z516" s="2" t="s">
        <v>48</v>
      </c>
      <c r="AA516" s="2" t="s">
        <v>40</v>
      </c>
      <c r="AB516" s="2">
        <v>14</v>
      </c>
      <c r="AC516" s="2">
        <v>3</v>
      </c>
      <c r="AD516" s="2">
        <v>1</v>
      </c>
      <c r="AE516" s="2">
        <v>80</v>
      </c>
      <c r="AF516" s="2">
        <v>0</v>
      </c>
      <c r="AG516" s="2">
        <v>8</v>
      </c>
      <c r="AH516" s="2">
        <v>2</v>
      </c>
      <c r="AI516" s="2">
        <v>3</v>
      </c>
      <c r="AJ516" s="2">
        <v>4</v>
      </c>
      <c r="AK516" s="2">
        <v>1</v>
      </c>
      <c r="AL516" s="2">
        <v>0</v>
      </c>
      <c r="AM516" s="2">
        <v>3</v>
      </c>
    </row>
    <row r="517" spans="2:39" x14ac:dyDescent="0.3">
      <c r="B517" t="s">
        <v>582</v>
      </c>
      <c r="C517">
        <v>32</v>
      </c>
      <c r="D517" t="s">
        <v>190</v>
      </c>
      <c r="E517" t="s">
        <v>49</v>
      </c>
      <c r="F517" t="s">
        <v>59</v>
      </c>
      <c r="G517">
        <v>1146</v>
      </c>
      <c r="H517" t="s">
        <v>42</v>
      </c>
      <c r="I517">
        <v>15</v>
      </c>
      <c r="J517">
        <v>4</v>
      </c>
      <c r="K517" t="s">
        <v>52</v>
      </c>
      <c r="L517">
        <v>1</v>
      </c>
      <c r="M517">
        <v>1955</v>
      </c>
      <c r="N517">
        <v>3</v>
      </c>
      <c r="O517" t="s">
        <v>53</v>
      </c>
      <c r="P517">
        <v>34</v>
      </c>
      <c r="Q517">
        <v>3</v>
      </c>
      <c r="R517">
        <v>2</v>
      </c>
      <c r="S517" t="s">
        <v>161</v>
      </c>
      <c r="T517">
        <v>4</v>
      </c>
      <c r="U517" t="s">
        <v>102</v>
      </c>
      <c r="V517">
        <v>6667</v>
      </c>
      <c r="W517" t="s">
        <v>163</v>
      </c>
      <c r="X517">
        <v>16542</v>
      </c>
      <c r="Y517">
        <v>5</v>
      </c>
      <c r="Z517" t="s">
        <v>48</v>
      </c>
      <c r="AA517" t="s">
        <v>49</v>
      </c>
      <c r="AB517">
        <v>18</v>
      </c>
      <c r="AC517">
        <v>3</v>
      </c>
      <c r="AD517">
        <v>2</v>
      </c>
      <c r="AE517">
        <v>80</v>
      </c>
      <c r="AF517">
        <v>1</v>
      </c>
      <c r="AG517">
        <v>9</v>
      </c>
      <c r="AH517">
        <v>6</v>
      </c>
      <c r="AI517">
        <v>3</v>
      </c>
      <c r="AJ517">
        <v>5</v>
      </c>
      <c r="AK517">
        <v>1</v>
      </c>
      <c r="AL517">
        <v>1</v>
      </c>
      <c r="AM517">
        <v>2</v>
      </c>
    </row>
    <row r="518" spans="2:39" x14ac:dyDescent="0.3">
      <c r="B518" s="2" t="s">
        <v>583</v>
      </c>
      <c r="C518" s="2">
        <v>32</v>
      </c>
      <c r="D518" s="2" t="s">
        <v>190</v>
      </c>
      <c r="E518" s="2" t="s">
        <v>49</v>
      </c>
      <c r="F518" s="2" t="s">
        <v>41</v>
      </c>
      <c r="G518" s="2">
        <v>1373</v>
      </c>
      <c r="H518" s="2" t="s">
        <v>42</v>
      </c>
      <c r="I518" s="2">
        <v>5</v>
      </c>
      <c r="J518" s="2">
        <v>4</v>
      </c>
      <c r="K518" s="2" t="s">
        <v>43</v>
      </c>
      <c r="L518" s="2">
        <v>1</v>
      </c>
      <c r="M518" s="2">
        <v>1966</v>
      </c>
      <c r="N518" s="2">
        <v>4</v>
      </c>
      <c r="O518" s="2" t="s">
        <v>44</v>
      </c>
      <c r="P518" s="2">
        <v>56</v>
      </c>
      <c r="Q518" s="2">
        <v>2</v>
      </c>
      <c r="R518" s="2">
        <v>2</v>
      </c>
      <c r="S518" s="2" t="s">
        <v>112</v>
      </c>
      <c r="T518" s="2">
        <v>4</v>
      </c>
      <c r="U518" s="2" t="s">
        <v>46</v>
      </c>
      <c r="V518" s="2">
        <v>9679</v>
      </c>
      <c r="W518" s="2" t="s">
        <v>163</v>
      </c>
      <c r="X518" s="2">
        <v>10138</v>
      </c>
      <c r="Y518" s="2">
        <v>8</v>
      </c>
      <c r="Z518" s="2" t="s">
        <v>48</v>
      </c>
      <c r="AA518" s="2" t="s">
        <v>49</v>
      </c>
      <c r="AB518" s="2">
        <v>24</v>
      </c>
      <c r="AC518" s="2">
        <v>4</v>
      </c>
      <c r="AD518" s="2">
        <v>2</v>
      </c>
      <c r="AE518" s="2">
        <v>80</v>
      </c>
      <c r="AF518" s="2">
        <v>0</v>
      </c>
      <c r="AG518" s="2">
        <v>8</v>
      </c>
      <c r="AH518" s="2">
        <v>1</v>
      </c>
      <c r="AI518" s="2">
        <v>3</v>
      </c>
      <c r="AJ518" s="2">
        <v>1</v>
      </c>
      <c r="AK518" s="2">
        <v>0</v>
      </c>
      <c r="AL518" s="2">
        <v>0</v>
      </c>
      <c r="AM518" s="2">
        <v>0</v>
      </c>
    </row>
    <row r="519" spans="2:39" x14ac:dyDescent="0.3">
      <c r="B519" t="s">
        <v>584</v>
      </c>
      <c r="C519">
        <v>32</v>
      </c>
      <c r="D519" t="s">
        <v>190</v>
      </c>
      <c r="E519" t="s">
        <v>49</v>
      </c>
      <c r="F519" t="s">
        <v>41</v>
      </c>
      <c r="G519">
        <v>267</v>
      </c>
      <c r="H519" t="s">
        <v>42</v>
      </c>
      <c r="I519">
        <v>29</v>
      </c>
      <c r="J519">
        <v>4</v>
      </c>
      <c r="K519" t="s">
        <v>43</v>
      </c>
      <c r="L519">
        <v>1</v>
      </c>
      <c r="M519">
        <v>2010</v>
      </c>
      <c r="N519">
        <v>3</v>
      </c>
      <c r="O519" t="s">
        <v>53</v>
      </c>
      <c r="P519">
        <v>49</v>
      </c>
      <c r="Q519">
        <v>2</v>
      </c>
      <c r="R519">
        <v>1</v>
      </c>
      <c r="S519" t="s">
        <v>45</v>
      </c>
      <c r="T519">
        <v>2</v>
      </c>
      <c r="U519" t="s">
        <v>46</v>
      </c>
      <c r="V519">
        <v>2837</v>
      </c>
      <c r="W519" t="s">
        <v>47</v>
      </c>
      <c r="X519">
        <v>15919</v>
      </c>
      <c r="Y519">
        <v>1</v>
      </c>
      <c r="Z519" t="s">
        <v>48</v>
      </c>
      <c r="AA519" t="s">
        <v>49</v>
      </c>
      <c r="AB519">
        <v>13</v>
      </c>
      <c r="AC519">
        <v>3</v>
      </c>
      <c r="AD519">
        <v>3</v>
      </c>
      <c r="AE519">
        <v>80</v>
      </c>
      <c r="AF519">
        <v>0</v>
      </c>
      <c r="AG519">
        <v>6</v>
      </c>
      <c r="AH519">
        <v>3</v>
      </c>
      <c r="AI519">
        <v>3</v>
      </c>
      <c r="AJ519">
        <v>6</v>
      </c>
      <c r="AK519">
        <v>2</v>
      </c>
      <c r="AL519">
        <v>4</v>
      </c>
      <c r="AM519">
        <v>1</v>
      </c>
    </row>
    <row r="520" spans="2:39" x14ac:dyDescent="0.3">
      <c r="B520" s="2" t="s">
        <v>585</v>
      </c>
      <c r="C520" s="2">
        <v>32</v>
      </c>
      <c r="D520" s="2" t="s">
        <v>190</v>
      </c>
      <c r="E520" s="2" t="s">
        <v>49</v>
      </c>
      <c r="F520" s="2" t="s">
        <v>41</v>
      </c>
      <c r="G520" s="2">
        <v>234</v>
      </c>
      <c r="H520" s="2" t="s">
        <v>51</v>
      </c>
      <c r="I520" s="2">
        <v>1</v>
      </c>
      <c r="J520" s="2">
        <v>4</v>
      </c>
      <c r="K520" s="2" t="s">
        <v>52</v>
      </c>
      <c r="L520" s="2">
        <v>1</v>
      </c>
      <c r="M520" s="2">
        <v>2013</v>
      </c>
      <c r="N520" s="2">
        <v>2</v>
      </c>
      <c r="O520" s="2" t="s">
        <v>44</v>
      </c>
      <c r="P520" s="2">
        <v>68</v>
      </c>
      <c r="Q520" s="2">
        <v>2</v>
      </c>
      <c r="R520" s="2">
        <v>1</v>
      </c>
      <c r="S520" s="2" t="s">
        <v>54</v>
      </c>
      <c r="T520" s="2">
        <v>2</v>
      </c>
      <c r="U520" s="2" t="s">
        <v>105</v>
      </c>
      <c r="V520" s="2">
        <v>2269</v>
      </c>
      <c r="W520" s="2" t="s">
        <v>47</v>
      </c>
      <c r="X520" s="2">
        <v>18024</v>
      </c>
      <c r="Y520" s="2">
        <v>0</v>
      </c>
      <c r="Z520" s="2" t="s">
        <v>48</v>
      </c>
      <c r="AA520" s="2" t="s">
        <v>49</v>
      </c>
      <c r="AB520" s="2">
        <v>14</v>
      </c>
      <c r="AC520" s="2">
        <v>3</v>
      </c>
      <c r="AD520" s="2">
        <v>2</v>
      </c>
      <c r="AE520" s="2">
        <v>80</v>
      </c>
      <c r="AF520" s="2">
        <v>1</v>
      </c>
      <c r="AG520" s="2">
        <v>3</v>
      </c>
      <c r="AH520" s="2">
        <v>2</v>
      </c>
      <c r="AI520" s="2">
        <v>3</v>
      </c>
      <c r="AJ520" s="2">
        <v>2</v>
      </c>
      <c r="AK520" s="2">
        <v>2</v>
      </c>
      <c r="AL520" s="2">
        <v>2</v>
      </c>
      <c r="AM520" s="2">
        <v>2</v>
      </c>
    </row>
    <row r="521" spans="2:39" x14ac:dyDescent="0.3">
      <c r="B521" t="s">
        <v>586</v>
      </c>
      <c r="C521">
        <v>32</v>
      </c>
      <c r="D521" t="s">
        <v>190</v>
      </c>
      <c r="E521" t="s">
        <v>49</v>
      </c>
      <c r="F521" t="s">
        <v>41</v>
      </c>
      <c r="G521">
        <v>801</v>
      </c>
      <c r="H521" t="s">
        <v>51</v>
      </c>
      <c r="I521">
        <v>1</v>
      </c>
      <c r="J521">
        <v>4</v>
      </c>
      <c r="K521" t="s">
        <v>57</v>
      </c>
      <c r="L521">
        <v>1</v>
      </c>
      <c r="M521">
        <v>2016</v>
      </c>
      <c r="N521">
        <v>3</v>
      </c>
      <c r="O521" t="s">
        <v>53</v>
      </c>
      <c r="P521">
        <v>48</v>
      </c>
      <c r="Q521">
        <v>3</v>
      </c>
      <c r="R521">
        <v>3</v>
      </c>
      <c r="S521" t="s">
        <v>137</v>
      </c>
      <c r="T521">
        <v>4</v>
      </c>
      <c r="U521" t="s">
        <v>105</v>
      </c>
      <c r="V521">
        <v>10422</v>
      </c>
      <c r="W521" t="s">
        <v>253</v>
      </c>
      <c r="X521">
        <v>24032</v>
      </c>
      <c r="Y521">
        <v>1</v>
      </c>
      <c r="Z521" t="s">
        <v>48</v>
      </c>
      <c r="AA521" t="s">
        <v>49</v>
      </c>
      <c r="AB521">
        <v>19</v>
      </c>
      <c r="AC521">
        <v>3</v>
      </c>
      <c r="AD521">
        <v>3</v>
      </c>
      <c r="AE521">
        <v>80</v>
      </c>
      <c r="AF521">
        <v>2</v>
      </c>
      <c r="AG521">
        <v>14</v>
      </c>
      <c r="AH521">
        <v>3</v>
      </c>
      <c r="AI521">
        <v>3</v>
      </c>
      <c r="AJ521">
        <v>14</v>
      </c>
      <c r="AK521">
        <v>10</v>
      </c>
      <c r="AL521">
        <v>5</v>
      </c>
      <c r="AM521">
        <v>7</v>
      </c>
    </row>
    <row r="522" spans="2:39" x14ac:dyDescent="0.3">
      <c r="B522" s="2" t="s">
        <v>587</v>
      </c>
      <c r="C522" s="2">
        <v>32</v>
      </c>
      <c r="D522" s="2" t="s">
        <v>190</v>
      </c>
      <c r="E522" s="2" t="s">
        <v>49</v>
      </c>
      <c r="F522" s="2" t="s">
        <v>41</v>
      </c>
      <c r="G522" s="2">
        <v>529</v>
      </c>
      <c r="H522" s="2" t="s">
        <v>42</v>
      </c>
      <c r="I522" s="2">
        <v>2</v>
      </c>
      <c r="J522" s="2">
        <v>3</v>
      </c>
      <c r="K522" s="2" t="s">
        <v>68</v>
      </c>
      <c r="L522" s="2">
        <v>1</v>
      </c>
      <c r="M522" s="2">
        <v>2038</v>
      </c>
      <c r="N522" s="2">
        <v>4</v>
      </c>
      <c r="O522" s="2" t="s">
        <v>44</v>
      </c>
      <c r="P522" s="2">
        <v>78</v>
      </c>
      <c r="Q522" s="2">
        <v>3</v>
      </c>
      <c r="R522" s="2">
        <v>1</v>
      </c>
      <c r="S522" s="2" t="s">
        <v>60</v>
      </c>
      <c r="T522" s="2">
        <v>1</v>
      </c>
      <c r="U522" s="2" t="s">
        <v>46</v>
      </c>
      <c r="V522" s="2">
        <v>2439</v>
      </c>
      <c r="W522" s="2" t="s">
        <v>47</v>
      </c>
      <c r="X522" s="2">
        <v>11288</v>
      </c>
      <c r="Y522" s="2">
        <v>1</v>
      </c>
      <c r="Z522" s="2" t="s">
        <v>48</v>
      </c>
      <c r="AA522" s="2" t="s">
        <v>49</v>
      </c>
      <c r="AB522" s="2">
        <v>14</v>
      </c>
      <c r="AC522" s="2">
        <v>3</v>
      </c>
      <c r="AD522" s="2">
        <v>4</v>
      </c>
      <c r="AE522" s="2">
        <v>80</v>
      </c>
      <c r="AF522" s="2">
        <v>0</v>
      </c>
      <c r="AG522" s="2">
        <v>4</v>
      </c>
      <c r="AH522" s="2">
        <v>4</v>
      </c>
      <c r="AI522" s="2">
        <v>3</v>
      </c>
      <c r="AJ522" s="2">
        <v>4</v>
      </c>
      <c r="AK522" s="2">
        <v>2</v>
      </c>
      <c r="AL522" s="2">
        <v>1</v>
      </c>
      <c r="AM522" s="2">
        <v>2</v>
      </c>
    </row>
    <row r="523" spans="2:39" x14ac:dyDescent="0.3">
      <c r="B523" t="s">
        <v>588</v>
      </c>
      <c r="C523">
        <v>33</v>
      </c>
      <c r="D523" t="s">
        <v>190</v>
      </c>
      <c r="E523" t="s">
        <v>49</v>
      </c>
      <c r="F523" t="s">
        <v>56</v>
      </c>
      <c r="G523">
        <v>1392</v>
      </c>
      <c r="H523" t="s">
        <v>42</v>
      </c>
      <c r="I523">
        <v>3</v>
      </c>
      <c r="J523">
        <v>4</v>
      </c>
      <c r="K523" t="s">
        <v>43</v>
      </c>
      <c r="L523">
        <v>1</v>
      </c>
      <c r="M523">
        <v>5</v>
      </c>
      <c r="N523">
        <v>4</v>
      </c>
      <c r="O523" t="s">
        <v>53</v>
      </c>
      <c r="P523">
        <v>56</v>
      </c>
      <c r="Q523">
        <v>3</v>
      </c>
      <c r="R523">
        <v>1</v>
      </c>
      <c r="S523" t="s">
        <v>60</v>
      </c>
      <c r="T523">
        <v>3</v>
      </c>
      <c r="U523" t="s">
        <v>105</v>
      </c>
      <c r="V523">
        <v>2909</v>
      </c>
      <c r="W523" t="s">
        <v>47</v>
      </c>
      <c r="X523">
        <v>23159</v>
      </c>
      <c r="Y523">
        <v>1</v>
      </c>
      <c r="Z523" t="s">
        <v>48</v>
      </c>
      <c r="AA523" t="s">
        <v>40</v>
      </c>
      <c r="AB523">
        <v>11</v>
      </c>
      <c r="AC523">
        <v>3</v>
      </c>
      <c r="AD523">
        <v>3</v>
      </c>
      <c r="AE523">
        <v>80</v>
      </c>
      <c r="AF523">
        <v>0</v>
      </c>
      <c r="AG523">
        <v>8</v>
      </c>
      <c r="AH523">
        <v>3</v>
      </c>
      <c r="AI523">
        <v>3</v>
      </c>
      <c r="AJ523">
        <v>8</v>
      </c>
      <c r="AK523">
        <v>7</v>
      </c>
      <c r="AL523">
        <v>3</v>
      </c>
      <c r="AM523">
        <v>0</v>
      </c>
    </row>
    <row r="524" spans="2:39" x14ac:dyDescent="0.3">
      <c r="B524" s="2" t="s">
        <v>589</v>
      </c>
      <c r="C524" s="2">
        <v>33</v>
      </c>
      <c r="D524" s="2" t="s">
        <v>190</v>
      </c>
      <c r="E524" s="2" t="s">
        <v>49</v>
      </c>
      <c r="F524" s="2" t="s">
        <v>41</v>
      </c>
      <c r="G524" s="2">
        <v>924</v>
      </c>
      <c r="H524" s="2" t="s">
        <v>42</v>
      </c>
      <c r="I524" s="2">
        <v>2</v>
      </c>
      <c r="J524" s="2">
        <v>3</v>
      </c>
      <c r="K524" s="2" t="s">
        <v>52</v>
      </c>
      <c r="L524" s="2">
        <v>1</v>
      </c>
      <c r="M524" s="2">
        <v>39</v>
      </c>
      <c r="N524" s="2">
        <v>3</v>
      </c>
      <c r="O524" s="2" t="s">
        <v>44</v>
      </c>
      <c r="P524" s="2">
        <v>78</v>
      </c>
      <c r="Q524" s="2">
        <v>3</v>
      </c>
      <c r="R524" s="2">
        <v>1</v>
      </c>
      <c r="S524" s="2" t="s">
        <v>45</v>
      </c>
      <c r="T524" s="2">
        <v>4</v>
      </c>
      <c r="U524" s="2" t="s">
        <v>46</v>
      </c>
      <c r="V524" s="2">
        <v>2496</v>
      </c>
      <c r="W524" s="2" t="s">
        <v>47</v>
      </c>
      <c r="X524" s="2">
        <v>6670</v>
      </c>
      <c r="Y524" s="2">
        <v>4</v>
      </c>
      <c r="Z524" s="2" t="s">
        <v>48</v>
      </c>
      <c r="AA524" s="2" t="s">
        <v>49</v>
      </c>
      <c r="AB524" s="2">
        <v>11</v>
      </c>
      <c r="AC524" s="2">
        <v>3</v>
      </c>
      <c r="AD524" s="2">
        <v>4</v>
      </c>
      <c r="AE524" s="2">
        <v>80</v>
      </c>
      <c r="AF524" s="2">
        <v>0</v>
      </c>
      <c r="AG524" s="2">
        <v>7</v>
      </c>
      <c r="AH524" s="2">
        <v>3</v>
      </c>
      <c r="AI524" s="2">
        <v>3</v>
      </c>
      <c r="AJ524" s="2">
        <v>1</v>
      </c>
      <c r="AK524" s="2">
        <v>1</v>
      </c>
      <c r="AL524" s="2">
        <v>0</v>
      </c>
      <c r="AM524" s="2"/>
    </row>
    <row r="525" spans="2:39" x14ac:dyDescent="0.3">
      <c r="B525" t="s">
        <v>590</v>
      </c>
      <c r="C525">
        <v>33</v>
      </c>
      <c r="D525" t="s">
        <v>190</v>
      </c>
      <c r="E525" t="s">
        <v>49</v>
      </c>
      <c r="F525" t="s">
        <v>56</v>
      </c>
      <c r="G525">
        <v>1141</v>
      </c>
      <c r="H525" t="s">
        <v>51</v>
      </c>
      <c r="I525">
        <v>1</v>
      </c>
      <c r="J525">
        <v>3</v>
      </c>
      <c r="K525" t="s">
        <v>43</v>
      </c>
      <c r="L525">
        <v>1</v>
      </c>
      <c r="M525">
        <v>52</v>
      </c>
      <c r="N525">
        <v>3</v>
      </c>
      <c r="O525" t="s">
        <v>53</v>
      </c>
      <c r="P525">
        <v>42</v>
      </c>
      <c r="Q525">
        <v>4</v>
      </c>
      <c r="R525">
        <v>2</v>
      </c>
      <c r="S525" t="s">
        <v>137</v>
      </c>
      <c r="T525">
        <v>1</v>
      </c>
      <c r="U525" t="s">
        <v>105</v>
      </c>
      <c r="V525">
        <v>5376</v>
      </c>
      <c r="W525" t="s">
        <v>163</v>
      </c>
      <c r="X525">
        <v>3193</v>
      </c>
      <c r="Y525">
        <v>2</v>
      </c>
      <c r="Z525" t="s">
        <v>48</v>
      </c>
      <c r="AA525" t="s">
        <v>49</v>
      </c>
      <c r="AB525">
        <v>19</v>
      </c>
      <c r="AC525">
        <v>3</v>
      </c>
      <c r="AD525">
        <v>1</v>
      </c>
      <c r="AE525">
        <v>80</v>
      </c>
      <c r="AF525">
        <v>2</v>
      </c>
      <c r="AG525">
        <v>10</v>
      </c>
      <c r="AH525">
        <v>3</v>
      </c>
      <c r="AI525">
        <v>3</v>
      </c>
      <c r="AJ525">
        <v>5</v>
      </c>
      <c r="AK525">
        <v>3</v>
      </c>
      <c r="AL525">
        <v>1</v>
      </c>
      <c r="AM525">
        <v>3</v>
      </c>
    </row>
    <row r="526" spans="2:39" x14ac:dyDescent="0.3">
      <c r="B526" s="2" t="s">
        <v>591</v>
      </c>
      <c r="C526" s="2">
        <v>33</v>
      </c>
      <c r="D526" s="2" t="s">
        <v>190</v>
      </c>
      <c r="E526" s="2" t="s">
        <v>49</v>
      </c>
      <c r="F526" s="2" t="s">
        <v>56</v>
      </c>
      <c r="G526" s="2">
        <v>515</v>
      </c>
      <c r="H526" s="2" t="s">
        <v>42</v>
      </c>
      <c r="I526" s="2">
        <v>1</v>
      </c>
      <c r="J526" s="2">
        <v>2</v>
      </c>
      <c r="K526" s="2" t="s">
        <v>43</v>
      </c>
      <c r="L526" s="2">
        <v>1</v>
      </c>
      <c r="M526" s="2">
        <v>73</v>
      </c>
      <c r="N526" s="2">
        <v>1</v>
      </c>
      <c r="O526" s="2" t="s">
        <v>53</v>
      </c>
      <c r="P526" s="2">
        <v>98</v>
      </c>
      <c r="Q526" s="2">
        <v>3</v>
      </c>
      <c r="R526" s="2">
        <v>3</v>
      </c>
      <c r="S526" s="2" t="s">
        <v>252</v>
      </c>
      <c r="T526" s="2">
        <v>4</v>
      </c>
      <c r="U526" s="2" t="s">
        <v>46</v>
      </c>
      <c r="V526" s="2">
        <v>13458</v>
      </c>
      <c r="W526" s="2" t="s">
        <v>253</v>
      </c>
      <c r="X526" s="2">
        <v>15146</v>
      </c>
      <c r="Y526" s="2">
        <v>1</v>
      </c>
      <c r="Z526" s="2" t="s">
        <v>48</v>
      </c>
      <c r="AA526" s="2" t="s">
        <v>40</v>
      </c>
      <c r="AB526" s="2">
        <v>12</v>
      </c>
      <c r="AC526" s="2">
        <v>3</v>
      </c>
      <c r="AD526" s="2">
        <v>3</v>
      </c>
      <c r="AE526" s="2">
        <v>80</v>
      </c>
      <c r="AF526" s="2">
        <v>0</v>
      </c>
      <c r="AG526" s="2">
        <v>15</v>
      </c>
      <c r="AH526" s="2">
        <v>1</v>
      </c>
      <c r="AI526" s="2">
        <v>3</v>
      </c>
      <c r="AJ526" s="2">
        <v>15</v>
      </c>
      <c r="AK526" s="2">
        <v>14</v>
      </c>
      <c r="AL526" s="2">
        <v>8</v>
      </c>
      <c r="AM526" s="2">
        <v>12</v>
      </c>
    </row>
    <row r="527" spans="2:39" x14ac:dyDescent="0.3">
      <c r="B527" t="s">
        <v>592</v>
      </c>
      <c r="C527">
        <v>33</v>
      </c>
      <c r="D527" t="s">
        <v>190</v>
      </c>
      <c r="E527" t="s">
        <v>49</v>
      </c>
      <c r="F527" t="s">
        <v>59</v>
      </c>
      <c r="G527">
        <v>750</v>
      </c>
      <c r="H527" t="s">
        <v>51</v>
      </c>
      <c r="I527">
        <v>22</v>
      </c>
      <c r="J527">
        <v>2</v>
      </c>
      <c r="K527" t="s">
        <v>57</v>
      </c>
      <c r="L527">
        <v>1</v>
      </c>
      <c r="M527">
        <v>160</v>
      </c>
      <c r="N527">
        <v>3</v>
      </c>
      <c r="O527" t="s">
        <v>44</v>
      </c>
      <c r="P527">
        <v>95</v>
      </c>
      <c r="Q527">
        <v>3</v>
      </c>
      <c r="R527">
        <v>2</v>
      </c>
      <c r="S527" t="s">
        <v>137</v>
      </c>
      <c r="T527">
        <v>2</v>
      </c>
      <c r="U527" t="s">
        <v>105</v>
      </c>
      <c r="V527">
        <v>6146</v>
      </c>
      <c r="W527" t="s">
        <v>163</v>
      </c>
      <c r="X527">
        <v>15480</v>
      </c>
      <c r="Y527">
        <v>0</v>
      </c>
      <c r="Z527" t="s">
        <v>48</v>
      </c>
      <c r="AA527" t="s">
        <v>49</v>
      </c>
      <c r="AB527">
        <v>13</v>
      </c>
      <c r="AC527">
        <v>3</v>
      </c>
      <c r="AD527">
        <v>1</v>
      </c>
      <c r="AE527">
        <v>80</v>
      </c>
      <c r="AF527">
        <v>1</v>
      </c>
      <c r="AG527">
        <v>8</v>
      </c>
      <c r="AH527">
        <v>2</v>
      </c>
      <c r="AI527">
        <v>4</v>
      </c>
      <c r="AJ527">
        <v>7</v>
      </c>
      <c r="AK527">
        <v>7</v>
      </c>
      <c r="AL527">
        <v>0</v>
      </c>
      <c r="AM527">
        <v>7</v>
      </c>
    </row>
    <row r="528" spans="2:39" x14ac:dyDescent="0.3">
      <c r="B528" s="2" t="s">
        <v>593</v>
      </c>
      <c r="C528" s="2">
        <v>33</v>
      </c>
      <c r="D528" s="2" t="s">
        <v>190</v>
      </c>
      <c r="E528" s="2" t="s">
        <v>49</v>
      </c>
      <c r="F528" s="2" t="s">
        <v>41</v>
      </c>
      <c r="G528" s="2">
        <v>134</v>
      </c>
      <c r="H528" s="2" t="s">
        <v>42</v>
      </c>
      <c r="I528" s="2">
        <v>2</v>
      </c>
      <c r="J528" s="2">
        <v>3</v>
      </c>
      <c r="K528" s="2" t="s">
        <v>43</v>
      </c>
      <c r="L528" s="2">
        <v>1</v>
      </c>
      <c r="M528" s="2">
        <v>242</v>
      </c>
      <c r="N528" s="2">
        <v>3</v>
      </c>
      <c r="O528" s="2" t="s">
        <v>44</v>
      </c>
      <c r="P528" s="2">
        <v>90</v>
      </c>
      <c r="Q528" s="2">
        <v>3</v>
      </c>
      <c r="R528" s="2">
        <v>1</v>
      </c>
      <c r="S528" s="2" t="s">
        <v>60</v>
      </c>
      <c r="T528" s="2">
        <v>4</v>
      </c>
      <c r="U528" s="2" t="s">
        <v>46</v>
      </c>
      <c r="V528" s="2">
        <v>2500</v>
      </c>
      <c r="W528" s="2" t="s">
        <v>47</v>
      </c>
      <c r="X528" s="2">
        <v>10515</v>
      </c>
      <c r="Y528" s="2">
        <v>0</v>
      </c>
      <c r="Z528" s="2" t="s">
        <v>48</v>
      </c>
      <c r="AA528" s="2" t="s">
        <v>49</v>
      </c>
      <c r="AB528" s="2">
        <v>14</v>
      </c>
      <c r="AC528" s="2">
        <v>3</v>
      </c>
      <c r="AD528" s="2">
        <v>1</v>
      </c>
      <c r="AE528" s="2">
        <v>80</v>
      </c>
      <c r="AF528" s="2">
        <v>0</v>
      </c>
      <c r="AG528" s="2">
        <v>4</v>
      </c>
      <c r="AH528" s="2">
        <v>2</v>
      </c>
      <c r="AI528" s="2">
        <v>4</v>
      </c>
      <c r="AJ528" s="2">
        <v>3</v>
      </c>
      <c r="AK528" s="2">
        <v>1</v>
      </c>
      <c r="AL528" s="2">
        <v>0</v>
      </c>
      <c r="AM528" s="2">
        <v>2</v>
      </c>
    </row>
    <row r="529" spans="2:39" x14ac:dyDescent="0.3">
      <c r="B529" t="s">
        <v>594</v>
      </c>
      <c r="C529">
        <v>33</v>
      </c>
      <c r="D529" t="s">
        <v>190</v>
      </c>
      <c r="E529" t="s">
        <v>49</v>
      </c>
      <c r="F529" t="s">
        <v>41</v>
      </c>
      <c r="G529">
        <v>931</v>
      </c>
      <c r="H529" t="s">
        <v>42</v>
      </c>
      <c r="I529">
        <v>14</v>
      </c>
      <c r="J529">
        <v>3</v>
      </c>
      <c r="K529" t="s">
        <v>52</v>
      </c>
      <c r="L529">
        <v>1</v>
      </c>
      <c r="M529">
        <v>252</v>
      </c>
      <c r="N529">
        <v>4</v>
      </c>
      <c r="O529" t="s">
        <v>53</v>
      </c>
      <c r="P529">
        <v>72</v>
      </c>
      <c r="Q529">
        <v>3</v>
      </c>
      <c r="R529">
        <v>1</v>
      </c>
      <c r="S529" t="s">
        <v>60</v>
      </c>
      <c r="T529">
        <v>2</v>
      </c>
      <c r="U529" t="s">
        <v>105</v>
      </c>
      <c r="V529">
        <v>2756</v>
      </c>
      <c r="W529" t="s">
        <v>47</v>
      </c>
      <c r="X529">
        <v>4673</v>
      </c>
      <c r="Y529">
        <v>1</v>
      </c>
      <c r="Z529" t="s">
        <v>48</v>
      </c>
      <c r="AA529" t="s">
        <v>49</v>
      </c>
      <c r="AB529">
        <v>13</v>
      </c>
      <c r="AC529">
        <v>3</v>
      </c>
      <c r="AD529">
        <v>4</v>
      </c>
      <c r="AE529">
        <v>80</v>
      </c>
      <c r="AF529">
        <v>1</v>
      </c>
      <c r="AG529">
        <v>8</v>
      </c>
      <c r="AH529">
        <v>5</v>
      </c>
      <c r="AI529">
        <v>3</v>
      </c>
      <c r="AJ529">
        <v>8</v>
      </c>
      <c r="AK529">
        <v>7</v>
      </c>
      <c r="AL529">
        <v>1</v>
      </c>
      <c r="AM529">
        <v>6</v>
      </c>
    </row>
    <row r="530" spans="2:39" x14ac:dyDescent="0.3">
      <c r="B530" s="2" t="s">
        <v>595</v>
      </c>
      <c r="C530" s="2">
        <v>33</v>
      </c>
      <c r="D530" s="2" t="s">
        <v>190</v>
      </c>
      <c r="E530" s="2" t="s">
        <v>49</v>
      </c>
      <c r="F530" s="2" t="s">
        <v>41</v>
      </c>
      <c r="G530" s="2">
        <v>147</v>
      </c>
      <c r="H530" s="2" t="s">
        <v>42</v>
      </c>
      <c r="I530" s="2">
        <v>4</v>
      </c>
      <c r="J530" s="2">
        <v>4</v>
      </c>
      <c r="K530" s="2" t="s">
        <v>52</v>
      </c>
      <c r="L530" s="2">
        <v>1</v>
      </c>
      <c r="M530" s="2">
        <v>305</v>
      </c>
      <c r="N530" s="2">
        <v>3</v>
      </c>
      <c r="O530" s="2" t="s">
        <v>53</v>
      </c>
      <c r="P530" s="2">
        <v>47</v>
      </c>
      <c r="Q530" s="2">
        <v>2</v>
      </c>
      <c r="R530" s="2">
        <v>1</v>
      </c>
      <c r="S530" s="2" t="s">
        <v>60</v>
      </c>
      <c r="T530" s="2">
        <v>2</v>
      </c>
      <c r="U530" s="2" t="s">
        <v>105</v>
      </c>
      <c r="V530" s="2">
        <v>2622</v>
      </c>
      <c r="W530" s="2" t="s">
        <v>47</v>
      </c>
      <c r="X530" s="2">
        <v>13248</v>
      </c>
      <c r="Y530" s="2">
        <v>6</v>
      </c>
      <c r="Z530" s="2" t="s">
        <v>48</v>
      </c>
      <c r="AA530" s="2" t="s">
        <v>49</v>
      </c>
      <c r="AB530" s="2">
        <v>21</v>
      </c>
      <c r="AC530" s="2">
        <v>4</v>
      </c>
      <c r="AD530" s="2">
        <v>4</v>
      </c>
      <c r="AE530" s="2">
        <v>80</v>
      </c>
      <c r="AF530" s="2">
        <v>0</v>
      </c>
      <c r="AG530" s="2">
        <v>7</v>
      </c>
      <c r="AH530" s="2">
        <v>3</v>
      </c>
      <c r="AI530" s="2">
        <v>3</v>
      </c>
      <c r="AJ530" s="2">
        <v>3</v>
      </c>
      <c r="AK530" s="2">
        <v>2</v>
      </c>
      <c r="AL530" s="2">
        <v>1</v>
      </c>
      <c r="AM530" s="2">
        <v>1</v>
      </c>
    </row>
    <row r="531" spans="2:39" x14ac:dyDescent="0.3">
      <c r="B531" t="s">
        <v>596</v>
      </c>
      <c r="C531">
        <v>33</v>
      </c>
      <c r="D531" t="s">
        <v>190</v>
      </c>
      <c r="E531" t="s">
        <v>40</v>
      </c>
      <c r="F531" t="s">
        <v>41</v>
      </c>
      <c r="G531">
        <v>813</v>
      </c>
      <c r="H531" t="s">
        <v>42</v>
      </c>
      <c r="I531">
        <v>14</v>
      </c>
      <c r="J531">
        <v>3</v>
      </c>
      <c r="K531" t="s">
        <v>52</v>
      </c>
      <c r="L531">
        <v>1</v>
      </c>
      <c r="M531">
        <v>325</v>
      </c>
      <c r="N531">
        <v>3</v>
      </c>
      <c r="O531" t="s">
        <v>44</v>
      </c>
      <c r="P531">
        <v>58</v>
      </c>
      <c r="Q531">
        <v>3</v>
      </c>
      <c r="R531">
        <v>1</v>
      </c>
      <c r="S531" t="s">
        <v>45</v>
      </c>
      <c r="T531">
        <v>4</v>
      </c>
      <c r="U531" t="s">
        <v>105</v>
      </c>
      <c r="V531">
        <v>2436</v>
      </c>
      <c r="W531" t="s">
        <v>47</v>
      </c>
      <c r="X531">
        <v>22149</v>
      </c>
      <c r="Y531">
        <v>5</v>
      </c>
      <c r="Z531" t="s">
        <v>48</v>
      </c>
      <c r="AA531" t="s">
        <v>40</v>
      </c>
      <c r="AB531">
        <v>13</v>
      </c>
      <c r="AC531">
        <v>3</v>
      </c>
      <c r="AD531">
        <v>3</v>
      </c>
      <c r="AE531">
        <v>80</v>
      </c>
      <c r="AF531">
        <v>1</v>
      </c>
      <c r="AG531">
        <v>8</v>
      </c>
      <c r="AH531">
        <v>2</v>
      </c>
      <c r="AI531">
        <v>1</v>
      </c>
      <c r="AJ531">
        <v>5</v>
      </c>
      <c r="AK531">
        <v>4</v>
      </c>
      <c r="AL531">
        <v>0</v>
      </c>
      <c r="AM531">
        <v>4</v>
      </c>
    </row>
    <row r="532" spans="2:39" x14ac:dyDescent="0.3">
      <c r="B532" s="2" t="s">
        <v>597</v>
      </c>
      <c r="C532" s="2">
        <v>33</v>
      </c>
      <c r="D532" s="2" t="s">
        <v>190</v>
      </c>
      <c r="E532" s="2" t="s">
        <v>40</v>
      </c>
      <c r="F532" s="2" t="s">
        <v>41</v>
      </c>
      <c r="G532" s="2">
        <v>465</v>
      </c>
      <c r="H532" s="2" t="s">
        <v>42</v>
      </c>
      <c r="I532" s="2">
        <v>2</v>
      </c>
      <c r="J532" s="2">
        <v>2</v>
      </c>
      <c r="K532" s="2" t="s">
        <v>43</v>
      </c>
      <c r="L532" s="2">
        <v>1</v>
      </c>
      <c r="M532" s="2">
        <v>328</v>
      </c>
      <c r="N532" s="2">
        <v>1</v>
      </c>
      <c r="O532" s="2" t="s">
        <v>53</v>
      </c>
      <c r="P532" s="2">
        <v>39</v>
      </c>
      <c r="Q532" s="2">
        <v>3</v>
      </c>
      <c r="R532" s="2">
        <v>1</v>
      </c>
      <c r="S532" s="2" t="s">
        <v>45</v>
      </c>
      <c r="T532" s="2">
        <v>1</v>
      </c>
      <c r="U532" s="2" t="s">
        <v>105</v>
      </c>
      <c r="V532" s="2">
        <v>2707</v>
      </c>
      <c r="W532" s="2" t="s">
        <v>47</v>
      </c>
      <c r="X532" s="2">
        <v>21509</v>
      </c>
      <c r="Y532" s="2">
        <v>7</v>
      </c>
      <c r="Z532" s="2" t="s">
        <v>48</v>
      </c>
      <c r="AA532" s="2" t="s">
        <v>49</v>
      </c>
      <c r="AB532" s="2">
        <v>20</v>
      </c>
      <c r="AC532" s="2">
        <v>4</v>
      </c>
      <c r="AD532" s="2">
        <v>1</v>
      </c>
      <c r="AE532" s="2">
        <v>80</v>
      </c>
      <c r="AF532" s="2">
        <v>0</v>
      </c>
      <c r="AG532" s="2">
        <v>13</v>
      </c>
      <c r="AH532" s="2">
        <v>3</v>
      </c>
      <c r="AI532" s="2">
        <v>4</v>
      </c>
      <c r="AJ532" s="2">
        <v>9</v>
      </c>
      <c r="AK532" s="2">
        <v>7</v>
      </c>
      <c r="AL532" s="2">
        <v>1</v>
      </c>
      <c r="AM532" s="2">
        <v>7</v>
      </c>
    </row>
    <row r="533" spans="2:39" x14ac:dyDescent="0.3">
      <c r="B533" t="s">
        <v>598</v>
      </c>
      <c r="C533">
        <v>33</v>
      </c>
      <c r="D533" t="s">
        <v>190</v>
      </c>
      <c r="E533" t="s">
        <v>49</v>
      </c>
      <c r="F533" t="s">
        <v>41</v>
      </c>
      <c r="G533">
        <v>832</v>
      </c>
      <c r="H533" t="s">
        <v>42</v>
      </c>
      <c r="I533">
        <v>5</v>
      </c>
      <c r="J533">
        <v>4</v>
      </c>
      <c r="K533" t="s">
        <v>43</v>
      </c>
      <c r="L533">
        <v>1</v>
      </c>
      <c r="M533">
        <v>338</v>
      </c>
      <c r="N533">
        <v>3</v>
      </c>
      <c r="O533" t="s">
        <v>53</v>
      </c>
      <c r="P533">
        <v>63</v>
      </c>
      <c r="Q533">
        <v>2</v>
      </c>
      <c r="R533">
        <v>1</v>
      </c>
      <c r="S533" t="s">
        <v>60</v>
      </c>
      <c r="T533">
        <v>4</v>
      </c>
      <c r="U533" t="s">
        <v>105</v>
      </c>
      <c r="V533">
        <v>2911</v>
      </c>
      <c r="W533" t="s">
        <v>47</v>
      </c>
      <c r="X533">
        <v>14776</v>
      </c>
      <c r="Y533">
        <v>1</v>
      </c>
      <c r="Z533" t="s">
        <v>48</v>
      </c>
      <c r="AA533" t="s">
        <v>49</v>
      </c>
      <c r="AB533">
        <v>13</v>
      </c>
      <c r="AC533">
        <v>3</v>
      </c>
      <c r="AD533">
        <v>3</v>
      </c>
      <c r="AE533">
        <v>80</v>
      </c>
      <c r="AF533">
        <v>1</v>
      </c>
      <c r="AG533">
        <v>2</v>
      </c>
      <c r="AH533">
        <v>2</v>
      </c>
      <c r="AI533">
        <v>2</v>
      </c>
      <c r="AJ533">
        <v>2</v>
      </c>
      <c r="AK533">
        <v>2</v>
      </c>
      <c r="AL533">
        <v>0</v>
      </c>
      <c r="AM533">
        <v>2</v>
      </c>
    </row>
    <row r="534" spans="2:39" x14ac:dyDescent="0.3">
      <c r="B534" s="2" t="s">
        <v>599</v>
      </c>
      <c r="C534" s="2">
        <v>33</v>
      </c>
      <c r="D534" s="2" t="s">
        <v>190</v>
      </c>
      <c r="E534" s="2" t="s">
        <v>49</v>
      </c>
      <c r="F534" s="2" t="s">
        <v>56</v>
      </c>
      <c r="G534" s="2">
        <v>553</v>
      </c>
      <c r="H534" s="2" t="s">
        <v>42</v>
      </c>
      <c r="I534" s="2">
        <v>5</v>
      </c>
      <c r="J534" s="2">
        <v>4</v>
      </c>
      <c r="K534" s="2" t="s">
        <v>43</v>
      </c>
      <c r="L534" s="2">
        <v>1</v>
      </c>
      <c r="M534" s="2">
        <v>428</v>
      </c>
      <c r="N534" s="2">
        <v>4</v>
      </c>
      <c r="O534" s="2" t="s">
        <v>53</v>
      </c>
      <c r="P534" s="2">
        <v>74</v>
      </c>
      <c r="Q534" s="2">
        <v>3</v>
      </c>
      <c r="R534" s="2">
        <v>3</v>
      </c>
      <c r="S534" s="2" t="s">
        <v>442</v>
      </c>
      <c r="T534" s="2">
        <v>2</v>
      </c>
      <c r="U534" s="2" t="s">
        <v>105</v>
      </c>
      <c r="V534" s="2">
        <v>11878</v>
      </c>
      <c r="W534" s="2" t="s">
        <v>253</v>
      </c>
      <c r="X534" s="2">
        <v>23364</v>
      </c>
      <c r="Y534" s="2">
        <v>6</v>
      </c>
      <c r="Z534" s="2" t="s">
        <v>48</v>
      </c>
      <c r="AA534" s="2" t="s">
        <v>49</v>
      </c>
      <c r="AB534" s="2">
        <v>11</v>
      </c>
      <c r="AC534" s="2">
        <v>3</v>
      </c>
      <c r="AD534" s="2">
        <v>2</v>
      </c>
      <c r="AE534" s="2">
        <v>80</v>
      </c>
      <c r="AF534" s="2">
        <v>2</v>
      </c>
      <c r="AG534" s="2">
        <v>12</v>
      </c>
      <c r="AH534" s="2">
        <v>2</v>
      </c>
      <c r="AI534" s="2">
        <v>3</v>
      </c>
      <c r="AJ534" s="2">
        <v>10</v>
      </c>
      <c r="AK534" s="2">
        <v>6</v>
      </c>
      <c r="AL534" s="2">
        <v>8</v>
      </c>
      <c r="AM534" s="2">
        <v>8</v>
      </c>
    </row>
    <row r="535" spans="2:39" x14ac:dyDescent="0.3">
      <c r="B535" t="s">
        <v>600</v>
      </c>
      <c r="C535">
        <v>33</v>
      </c>
      <c r="D535" t="s">
        <v>190</v>
      </c>
      <c r="E535" t="s">
        <v>49</v>
      </c>
      <c r="F535" t="s">
        <v>56</v>
      </c>
      <c r="G535">
        <v>508</v>
      </c>
      <c r="H535" t="s">
        <v>51</v>
      </c>
      <c r="I535">
        <v>10</v>
      </c>
      <c r="J535">
        <v>3</v>
      </c>
      <c r="K535" t="s">
        <v>57</v>
      </c>
      <c r="L535">
        <v>1</v>
      </c>
      <c r="M535">
        <v>446</v>
      </c>
      <c r="N535">
        <v>2</v>
      </c>
      <c r="O535" t="s">
        <v>44</v>
      </c>
      <c r="P535">
        <v>46</v>
      </c>
      <c r="Q535">
        <v>2</v>
      </c>
      <c r="R535">
        <v>2</v>
      </c>
      <c r="S535" t="s">
        <v>137</v>
      </c>
      <c r="T535">
        <v>4</v>
      </c>
      <c r="U535" t="s">
        <v>46</v>
      </c>
      <c r="V535">
        <v>4682</v>
      </c>
      <c r="W535" t="s">
        <v>47</v>
      </c>
      <c r="X535">
        <v>4317</v>
      </c>
      <c r="Y535">
        <v>3</v>
      </c>
      <c r="Z535" t="s">
        <v>48</v>
      </c>
      <c r="AA535" t="s">
        <v>49</v>
      </c>
      <c r="AB535">
        <v>14</v>
      </c>
      <c r="AC535">
        <v>3</v>
      </c>
      <c r="AD535">
        <v>3</v>
      </c>
      <c r="AE535">
        <v>80</v>
      </c>
      <c r="AF535">
        <v>0</v>
      </c>
      <c r="AG535">
        <v>9</v>
      </c>
      <c r="AH535">
        <v>6</v>
      </c>
      <c r="AI535">
        <v>2</v>
      </c>
      <c r="AJ535">
        <v>7</v>
      </c>
      <c r="AK535">
        <v>7</v>
      </c>
      <c r="AL535">
        <v>0</v>
      </c>
      <c r="AM535">
        <v>1</v>
      </c>
    </row>
    <row r="536" spans="2:39" x14ac:dyDescent="0.3">
      <c r="B536" s="2" t="s">
        <v>601</v>
      </c>
      <c r="C536" s="2">
        <v>33</v>
      </c>
      <c r="D536" s="2" t="s">
        <v>190</v>
      </c>
      <c r="E536" s="2" t="s">
        <v>40</v>
      </c>
      <c r="F536" s="2" t="s">
        <v>41</v>
      </c>
      <c r="G536" s="2">
        <v>350</v>
      </c>
      <c r="H536" s="2" t="s">
        <v>51</v>
      </c>
      <c r="I536" s="2">
        <v>5</v>
      </c>
      <c r="J536" s="2">
        <v>3</v>
      </c>
      <c r="K536" s="2" t="s">
        <v>57</v>
      </c>
      <c r="L536" s="2">
        <v>1</v>
      </c>
      <c r="M536" s="2">
        <v>485</v>
      </c>
      <c r="N536" s="2">
        <v>4</v>
      </c>
      <c r="O536" s="2" t="s">
        <v>53</v>
      </c>
      <c r="P536" s="2">
        <v>34</v>
      </c>
      <c r="Q536" s="2">
        <v>3</v>
      </c>
      <c r="R536" s="2">
        <v>1</v>
      </c>
      <c r="S536" s="2" t="s">
        <v>54</v>
      </c>
      <c r="T536" s="2">
        <v>3</v>
      </c>
      <c r="U536" s="2" t="s">
        <v>46</v>
      </c>
      <c r="V536" s="2">
        <v>2851</v>
      </c>
      <c r="W536" s="2" t="s">
        <v>47</v>
      </c>
      <c r="X536" s="2">
        <v>9150</v>
      </c>
      <c r="Y536" s="2">
        <v>1</v>
      </c>
      <c r="Z536" s="2" t="s">
        <v>48</v>
      </c>
      <c r="AA536" s="2" t="s">
        <v>40</v>
      </c>
      <c r="AB536" s="2">
        <v>13</v>
      </c>
      <c r="AC536" s="2">
        <v>3</v>
      </c>
      <c r="AD536" s="2">
        <v>2</v>
      </c>
      <c r="AE536" s="2">
        <v>80</v>
      </c>
      <c r="AF536" s="2">
        <v>0</v>
      </c>
      <c r="AG536" s="2">
        <v>1</v>
      </c>
      <c r="AH536" s="2">
        <v>2</v>
      </c>
      <c r="AI536" s="2">
        <v>3</v>
      </c>
      <c r="AJ536" s="2">
        <v>1</v>
      </c>
      <c r="AK536" s="2">
        <v>0</v>
      </c>
      <c r="AL536" s="2">
        <v>0</v>
      </c>
      <c r="AM536" s="2">
        <v>0</v>
      </c>
    </row>
    <row r="537" spans="2:39" x14ac:dyDescent="0.3">
      <c r="B537" t="s">
        <v>602</v>
      </c>
      <c r="C537">
        <v>33</v>
      </c>
      <c r="D537" t="s">
        <v>190</v>
      </c>
      <c r="E537" t="s">
        <v>40</v>
      </c>
      <c r="F537" t="s">
        <v>41</v>
      </c>
      <c r="G537">
        <v>1277</v>
      </c>
      <c r="H537" t="s">
        <v>42</v>
      </c>
      <c r="I537">
        <v>15</v>
      </c>
      <c r="J537">
        <v>1</v>
      </c>
      <c r="K537" t="s">
        <v>52</v>
      </c>
      <c r="L537">
        <v>1</v>
      </c>
      <c r="M537">
        <v>582</v>
      </c>
      <c r="N537">
        <v>2</v>
      </c>
      <c r="O537" t="s">
        <v>44</v>
      </c>
      <c r="P537">
        <v>56</v>
      </c>
      <c r="Q537">
        <v>3</v>
      </c>
      <c r="R537">
        <v>3</v>
      </c>
      <c r="S537" t="s">
        <v>442</v>
      </c>
      <c r="T537">
        <v>3</v>
      </c>
      <c r="U537" t="s">
        <v>105</v>
      </c>
      <c r="V537">
        <v>13610</v>
      </c>
      <c r="W537" t="s">
        <v>253</v>
      </c>
      <c r="X537">
        <v>24619</v>
      </c>
      <c r="Y537">
        <v>7</v>
      </c>
      <c r="Z537" t="s">
        <v>48</v>
      </c>
      <c r="AA537" t="s">
        <v>40</v>
      </c>
      <c r="AB537">
        <v>12</v>
      </c>
      <c r="AC537">
        <v>3</v>
      </c>
      <c r="AD537">
        <v>4</v>
      </c>
      <c r="AE537">
        <v>80</v>
      </c>
      <c r="AF537">
        <v>0</v>
      </c>
      <c r="AG537">
        <v>15</v>
      </c>
      <c r="AH537">
        <v>2</v>
      </c>
      <c r="AI537">
        <v>4</v>
      </c>
      <c r="AJ537">
        <v>7</v>
      </c>
      <c r="AK537">
        <v>6</v>
      </c>
      <c r="AL537">
        <v>7</v>
      </c>
      <c r="AM537">
        <v>7</v>
      </c>
    </row>
    <row r="538" spans="2:39" x14ac:dyDescent="0.3">
      <c r="B538" s="2" t="s">
        <v>603</v>
      </c>
      <c r="C538" s="2">
        <v>33</v>
      </c>
      <c r="D538" s="2" t="s">
        <v>190</v>
      </c>
      <c r="E538" s="2" t="s">
        <v>40</v>
      </c>
      <c r="F538" s="2" t="s">
        <v>41</v>
      </c>
      <c r="G538" s="2">
        <v>587</v>
      </c>
      <c r="H538" s="2" t="s">
        <v>42</v>
      </c>
      <c r="I538" s="2">
        <v>10</v>
      </c>
      <c r="J538" s="2">
        <v>1</v>
      </c>
      <c r="K538" s="2" t="s">
        <v>52</v>
      </c>
      <c r="L538" s="2">
        <v>1</v>
      </c>
      <c r="M538" s="2">
        <v>584</v>
      </c>
      <c r="N538" s="2">
        <v>1</v>
      </c>
      <c r="O538" s="2" t="s">
        <v>44</v>
      </c>
      <c r="P538" s="2">
        <v>38</v>
      </c>
      <c r="Q538" s="2">
        <v>1</v>
      </c>
      <c r="R538" s="2">
        <v>1</v>
      </c>
      <c r="S538" s="2" t="s">
        <v>45</v>
      </c>
      <c r="T538" s="2">
        <v>4</v>
      </c>
      <c r="U538" s="2" t="s">
        <v>102</v>
      </c>
      <c r="V538" s="2">
        <v>3408</v>
      </c>
      <c r="W538" s="2" t="s">
        <v>47</v>
      </c>
      <c r="X538" s="2">
        <v>6705</v>
      </c>
      <c r="Y538" s="2">
        <v>7</v>
      </c>
      <c r="Z538" s="2" t="s">
        <v>48</v>
      </c>
      <c r="AA538" s="2" t="s">
        <v>49</v>
      </c>
      <c r="AB538" s="2">
        <v>13</v>
      </c>
      <c r="AC538" s="2">
        <v>3</v>
      </c>
      <c r="AD538" s="2">
        <v>1</v>
      </c>
      <c r="AE538" s="2">
        <v>80</v>
      </c>
      <c r="AF538" s="2">
        <v>3</v>
      </c>
      <c r="AG538" s="2">
        <v>8</v>
      </c>
      <c r="AH538" s="2">
        <v>2</v>
      </c>
      <c r="AI538" s="2">
        <v>3</v>
      </c>
      <c r="AJ538" s="2">
        <v>4</v>
      </c>
      <c r="AK538" s="2">
        <v>3</v>
      </c>
      <c r="AL538" s="2">
        <v>1</v>
      </c>
      <c r="AM538" s="2">
        <v>3</v>
      </c>
    </row>
    <row r="539" spans="2:39" x14ac:dyDescent="0.3">
      <c r="B539" t="s">
        <v>604</v>
      </c>
      <c r="C539">
        <v>33</v>
      </c>
      <c r="D539" t="s">
        <v>190</v>
      </c>
      <c r="E539" t="s">
        <v>49</v>
      </c>
      <c r="F539" t="s">
        <v>41</v>
      </c>
      <c r="G539">
        <v>922</v>
      </c>
      <c r="H539" t="s">
        <v>42</v>
      </c>
      <c r="I539">
        <v>1</v>
      </c>
      <c r="J539">
        <v>5</v>
      </c>
      <c r="K539" t="s">
        <v>52</v>
      </c>
      <c r="L539">
        <v>1</v>
      </c>
      <c r="M539">
        <v>612</v>
      </c>
      <c r="N539">
        <v>1</v>
      </c>
      <c r="O539" t="s">
        <v>53</v>
      </c>
      <c r="P539">
        <v>95</v>
      </c>
      <c r="Q539">
        <v>4</v>
      </c>
      <c r="R539">
        <v>4</v>
      </c>
      <c r="S539" t="s">
        <v>252</v>
      </c>
      <c r="T539">
        <v>3</v>
      </c>
      <c r="U539" t="s">
        <v>102</v>
      </c>
      <c r="V539">
        <v>16184</v>
      </c>
      <c r="W539" t="s">
        <v>368</v>
      </c>
      <c r="X539">
        <v>22578</v>
      </c>
      <c r="Y539">
        <v>4</v>
      </c>
      <c r="Z539" t="s">
        <v>48</v>
      </c>
      <c r="AA539" t="s">
        <v>49</v>
      </c>
      <c r="AB539">
        <v>19</v>
      </c>
      <c r="AC539">
        <v>3</v>
      </c>
      <c r="AD539">
        <v>3</v>
      </c>
      <c r="AE539">
        <v>80</v>
      </c>
      <c r="AF539">
        <v>1</v>
      </c>
      <c r="AG539">
        <v>10</v>
      </c>
      <c r="AH539">
        <v>2</v>
      </c>
      <c r="AI539">
        <v>3</v>
      </c>
      <c r="AJ539">
        <v>6</v>
      </c>
      <c r="AK539">
        <v>1</v>
      </c>
      <c r="AL539">
        <v>0</v>
      </c>
      <c r="AM539">
        <v>5</v>
      </c>
    </row>
    <row r="540" spans="2:39" x14ac:dyDescent="0.3">
      <c r="B540" s="2" t="s">
        <v>605</v>
      </c>
      <c r="C540" s="2">
        <v>33</v>
      </c>
      <c r="D540" s="2" t="s">
        <v>190</v>
      </c>
      <c r="E540" s="2" t="s">
        <v>49</v>
      </c>
      <c r="F540" s="2" t="s">
        <v>41</v>
      </c>
      <c r="G540" s="2">
        <v>1216</v>
      </c>
      <c r="H540" s="2" t="s">
        <v>51</v>
      </c>
      <c r="I540" s="2">
        <v>8</v>
      </c>
      <c r="J540" s="2">
        <v>4</v>
      </c>
      <c r="K540" s="2" t="s">
        <v>57</v>
      </c>
      <c r="L540" s="2">
        <v>1</v>
      </c>
      <c r="M540" s="2">
        <v>677</v>
      </c>
      <c r="N540" s="2">
        <v>3</v>
      </c>
      <c r="O540" s="2" t="s">
        <v>44</v>
      </c>
      <c r="P540" s="2">
        <v>39</v>
      </c>
      <c r="Q540" s="2">
        <v>3</v>
      </c>
      <c r="R540" s="2">
        <v>2</v>
      </c>
      <c r="S540" s="2" t="s">
        <v>137</v>
      </c>
      <c r="T540" s="2">
        <v>3</v>
      </c>
      <c r="U540" s="2" t="s">
        <v>102</v>
      </c>
      <c r="V540" s="2">
        <v>7104</v>
      </c>
      <c r="W540" s="2" t="s">
        <v>163</v>
      </c>
      <c r="X540" s="2">
        <v>20431</v>
      </c>
      <c r="Y540" s="2">
        <v>0</v>
      </c>
      <c r="Z540" s="2" t="s">
        <v>48</v>
      </c>
      <c r="AA540" s="2" t="s">
        <v>49</v>
      </c>
      <c r="AB540" s="2">
        <v>12</v>
      </c>
      <c r="AC540" s="2">
        <v>3</v>
      </c>
      <c r="AD540" s="2">
        <v>4</v>
      </c>
      <c r="AE540" s="2">
        <v>80</v>
      </c>
      <c r="AF540" s="2">
        <v>0</v>
      </c>
      <c r="AG540" s="2">
        <v>6</v>
      </c>
      <c r="AH540" s="2">
        <v>3</v>
      </c>
      <c r="AI540" s="2">
        <v>3</v>
      </c>
      <c r="AJ540" s="2">
        <v>5</v>
      </c>
      <c r="AK540" s="2">
        <v>0</v>
      </c>
      <c r="AL540" s="2">
        <v>1</v>
      </c>
      <c r="AM540" s="2">
        <v>2</v>
      </c>
    </row>
    <row r="541" spans="2:39" x14ac:dyDescent="0.3">
      <c r="B541" t="s">
        <v>606</v>
      </c>
      <c r="C541">
        <v>33</v>
      </c>
      <c r="D541" t="s">
        <v>190</v>
      </c>
      <c r="E541" t="s">
        <v>49</v>
      </c>
      <c r="F541" t="s">
        <v>56</v>
      </c>
      <c r="G541">
        <v>1296</v>
      </c>
      <c r="H541" t="s">
        <v>42</v>
      </c>
      <c r="I541">
        <v>6</v>
      </c>
      <c r="J541">
        <v>3</v>
      </c>
      <c r="K541" t="s">
        <v>43</v>
      </c>
      <c r="L541">
        <v>1</v>
      </c>
      <c r="M541">
        <v>692</v>
      </c>
      <c r="N541">
        <v>3</v>
      </c>
      <c r="O541" t="s">
        <v>44</v>
      </c>
      <c r="P541">
        <v>30</v>
      </c>
      <c r="Q541">
        <v>3</v>
      </c>
      <c r="R541">
        <v>2</v>
      </c>
      <c r="S541" t="s">
        <v>161</v>
      </c>
      <c r="T541">
        <v>4</v>
      </c>
      <c r="U541" t="s">
        <v>102</v>
      </c>
      <c r="V541">
        <v>7725</v>
      </c>
      <c r="W541" t="s">
        <v>163</v>
      </c>
      <c r="X541">
        <v>5335</v>
      </c>
      <c r="Y541">
        <v>3</v>
      </c>
      <c r="Z541" t="s">
        <v>48</v>
      </c>
      <c r="AA541" t="s">
        <v>49</v>
      </c>
      <c r="AB541">
        <v>23</v>
      </c>
      <c r="AC541">
        <v>4</v>
      </c>
      <c r="AD541">
        <v>3</v>
      </c>
      <c r="AE541">
        <v>80</v>
      </c>
      <c r="AF541">
        <v>1</v>
      </c>
      <c r="AG541">
        <v>15</v>
      </c>
      <c r="AH541">
        <v>2</v>
      </c>
      <c r="AI541">
        <v>1</v>
      </c>
      <c r="AJ541">
        <v>13</v>
      </c>
      <c r="AK541">
        <v>11</v>
      </c>
      <c r="AL541">
        <v>4</v>
      </c>
      <c r="AM541">
        <v>7</v>
      </c>
    </row>
    <row r="542" spans="2:39" x14ac:dyDescent="0.3">
      <c r="B542" s="2" t="s">
        <v>607</v>
      </c>
      <c r="C542" s="2">
        <v>33</v>
      </c>
      <c r="D542" s="2" t="s">
        <v>190</v>
      </c>
      <c r="E542" s="2" t="s">
        <v>40</v>
      </c>
      <c r="F542" s="2" t="s">
        <v>56</v>
      </c>
      <c r="G542" s="2">
        <v>1076</v>
      </c>
      <c r="H542" s="2" t="s">
        <v>42</v>
      </c>
      <c r="I542" s="2">
        <v>3</v>
      </c>
      <c r="J542" s="2">
        <v>3</v>
      </c>
      <c r="K542" s="2" t="s">
        <v>43</v>
      </c>
      <c r="L542" s="2">
        <v>1</v>
      </c>
      <c r="M542" s="2">
        <v>702</v>
      </c>
      <c r="N542" s="2">
        <v>1</v>
      </c>
      <c r="O542" s="2" t="s">
        <v>44</v>
      </c>
      <c r="P542" s="2">
        <v>70</v>
      </c>
      <c r="Q542" s="2">
        <v>3</v>
      </c>
      <c r="R542" s="2">
        <v>1</v>
      </c>
      <c r="S542" s="2" t="s">
        <v>60</v>
      </c>
      <c r="T542" s="2">
        <v>1</v>
      </c>
      <c r="U542" s="2" t="s">
        <v>46</v>
      </c>
      <c r="V542" s="2">
        <v>3348</v>
      </c>
      <c r="W542" s="2" t="s">
        <v>47</v>
      </c>
      <c r="X542" s="2">
        <v>3164</v>
      </c>
      <c r="Y542" s="2">
        <v>1</v>
      </c>
      <c r="Z542" s="2" t="s">
        <v>48</v>
      </c>
      <c r="AA542" s="2" t="s">
        <v>40</v>
      </c>
      <c r="AB542" s="2">
        <v>11</v>
      </c>
      <c r="AC542" s="2">
        <v>3</v>
      </c>
      <c r="AD542" s="2">
        <v>1</v>
      </c>
      <c r="AE542" s="2">
        <v>80</v>
      </c>
      <c r="AF542" s="2">
        <v>0</v>
      </c>
      <c r="AG542" s="2">
        <v>10</v>
      </c>
      <c r="AH542" s="2">
        <v>3</v>
      </c>
      <c r="AI542" s="2">
        <v>3</v>
      </c>
      <c r="AJ542" s="2">
        <v>10</v>
      </c>
      <c r="AK542" s="2">
        <v>8</v>
      </c>
      <c r="AL542" s="2">
        <v>9</v>
      </c>
      <c r="AM542" s="2">
        <v>7</v>
      </c>
    </row>
    <row r="543" spans="2:39" x14ac:dyDescent="0.3">
      <c r="B543" t="s">
        <v>608</v>
      </c>
      <c r="C543">
        <v>33</v>
      </c>
      <c r="D543" t="s">
        <v>190</v>
      </c>
      <c r="E543" t="s">
        <v>40</v>
      </c>
      <c r="F543" t="s">
        <v>41</v>
      </c>
      <c r="G543">
        <v>527</v>
      </c>
      <c r="H543" t="s">
        <v>42</v>
      </c>
      <c r="I543">
        <v>1</v>
      </c>
      <c r="J543">
        <v>4</v>
      </c>
      <c r="K543" t="s">
        <v>73</v>
      </c>
      <c r="L543">
        <v>1</v>
      </c>
      <c r="M543">
        <v>780</v>
      </c>
      <c r="N543">
        <v>4</v>
      </c>
      <c r="O543" t="s">
        <v>44</v>
      </c>
      <c r="P543">
        <v>63</v>
      </c>
      <c r="Q543">
        <v>3</v>
      </c>
      <c r="R543">
        <v>1</v>
      </c>
      <c r="S543" t="s">
        <v>60</v>
      </c>
      <c r="T543">
        <v>4</v>
      </c>
      <c r="U543" t="s">
        <v>46</v>
      </c>
      <c r="V543">
        <v>2686</v>
      </c>
      <c r="W543" t="s">
        <v>47</v>
      </c>
      <c r="X543">
        <v>5207</v>
      </c>
      <c r="Y543">
        <v>1</v>
      </c>
      <c r="Z543" t="s">
        <v>48</v>
      </c>
      <c r="AA543" t="s">
        <v>40</v>
      </c>
      <c r="AB543">
        <v>13</v>
      </c>
      <c r="AC543">
        <v>3</v>
      </c>
      <c r="AD543">
        <v>3</v>
      </c>
      <c r="AE543">
        <v>80</v>
      </c>
      <c r="AF543">
        <v>0</v>
      </c>
      <c r="AG543">
        <v>10</v>
      </c>
      <c r="AH543">
        <v>2</v>
      </c>
      <c r="AI543">
        <v>2</v>
      </c>
      <c r="AJ543">
        <v>10</v>
      </c>
      <c r="AK543">
        <v>9</v>
      </c>
      <c r="AL543">
        <v>7</v>
      </c>
      <c r="AM543">
        <v>8</v>
      </c>
    </row>
    <row r="544" spans="2:39" x14ac:dyDescent="0.3">
      <c r="B544" s="2" t="s">
        <v>609</v>
      </c>
      <c r="C544" s="2">
        <v>33</v>
      </c>
      <c r="D544" s="2" t="s">
        <v>190</v>
      </c>
      <c r="E544" s="2" t="s">
        <v>49</v>
      </c>
      <c r="F544" s="2" t="s">
        <v>41</v>
      </c>
      <c r="G544" s="2">
        <v>213</v>
      </c>
      <c r="H544" s="2" t="s">
        <v>42</v>
      </c>
      <c r="I544" s="2">
        <v>7</v>
      </c>
      <c r="J544" s="2">
        <v>3</v>
      </c>
      <c r="K544" s="2" t="s">
        <v>52</v>
      </c>
      <c r="L544" s="2">
        <v>1</v>
      </c>
      <c r="M544" s="2">
        <v>817</v>
      </c>
      <c r="N544" s="2">
        <v>3</v>
      </c>
      <c r="O544" s="2" t="s">
        <v>44</v>
      </c>
      <c r="P544" s="2">
        <v>49</v>
      </c>
      <c r="Q544" s="2">
        <v>3</v>
      </c>
      <c r="R544" s="2">
        <v>3</v>
      </c>
      <c r="S544" s="2" t="s">
        <v>252</v>
      </c>
      <c r="T544" s="2">
        <v>3</v>
      </c>
      <c r="U544" s="2" t="s">
        <v>105</v>
      </c>
      <c r="V544" s="2">
        <v>11691</v>
      </c>
      <c r="W544" s="2" t="s">
        <v>253</v>
      </c>
      <c r="X544" s="2">
        <v>25995</v>
      </c>
      <c r="Y544" s="2">
        <v>0</v>
      </c>
      <c r="Z544" s="2" t="s">
        <v>48</v>
      </c>
      <c r="AA544" s="2" t="s">
        <v>49</v>
      </c>
      <c r="AB544" s="2">
        <v>11</v>
      </c>
      <c r="AC544" s="2">
        <v>3</v>
      </c>
      <c r="AD544" s="2">
        <v>4</v>
      </c>
      <c r="AE544" s="2">
        <v>80</v>
      </c>
      <c r="AF544" s="2">
        <v>0</v>
      </c>
      <c r="AG544" s="2">
        <v>14</v>
      </c>
      <c r="AH544" s="2">
        <v>3</v>
      </c>
      <c r="AI544" s="2">
        <v>4</v>
      </c>
      <c r="AJ544" s="2">
        <v>13</v>
      </c>
      <c r="AK544" s="2">
        <v>9</v>
      </c>
      <c r="AL544" s="2">
        <v>3</v>
      </c>
      <c r="AM544" s="2">
        <v>7</v>
      </c>
    </row>
    <row r="545" spans="2:39" x14ac:dyDescent="0.3">
      <c r="B545" t="s">
        <v>610</v>
      </c>
      <c r="C545">
        <v>33</v>
      </c>
      <c r="D545" t="s">
        <v>190</v>
      </c>
      <c r="E545" t="s">
        <v>40</v>
      </c>
      <c r="F545" t="s">
        <v>41</v>
      </c>
      <c r="G545">
        <v>118</v>
      </c>
      <c r="H545" t="s">
        <v>51</v>
      </c>
      <c r="I545">
        <v>16</v>
      </c>
      <c r="J545">
        <v>3</v>
      </c>
      <c r="K545" t="s">
        <v>57</v>
      </c>
      <c r="L545">
        <v>1</v>
      </c>
      <c r="M545">
        <v>819</v>
      </c>
      <c r="N545">
        <v>1</v>
      </c>
      <c r="O545" t="s">
        <v>53</v>
      </c>
      <c r="P545">
        <v>69</v>
      </c>
      <c r="Q545">
        <v>3</v>
      </c>
      <c r="R545">
        <v>2</v>
      </c>
      <c r="S545" t="s">
        <v>137</v>
      </c>
      <c r="T545">
        <v>1</v>
      </c>
      <c r="U545" t="s">
        <v>46</v>
      </c>
      <c r="V545">
        <v>5324</v>
      </c>
      <c r="W545" t="s">
        <v>163</v>
      </c>
      <c r="X545">
        <v>26507</v>
      </c>
      <c r="Y545">
        <v>5</v>
      </c>
      <c r="Z545" t="s">
        <v>48</v>
      </c>
      <c r="AA545" t="s">
        <v>49</v>
      </c>
      <c r="AB545">
        <v>15</v>
      </c>
      <c r="AC545">
        <v>3</v>
      </c>
      <c r="AD545">
        <v>3</v>
      </c>
      <c r="AE545">
        <v>80</v>
      </c>
      <c r="AF545">
        <v>0</v>
      </c>
      <c r="AG545">
        <v>6</v>
      </c>
      <c r="AH545">
        <v>3</v>
      </c>
      <c r="AI545">
        <v>3</v>
      </c>
      <c r="AJ545">
        <v>3</v>
      </c>
      <c r="AK545">
        <v>2</v>
      </c>
      <c r="AL545">
        <v>0</v>
      </c>
      <c r="AM545">
        <v>2</v>
      </c>
    </row>
    <row r="546" spans="2:39" x14ac:dyDescent="0.3">
      <c r="B546" s="2" t="s">
        <v>611</v>
      </c>
      <c r="C546" s="2">
        <v>33</v>
      </c>
      <c r="D546" s="2" t="s">
        <v>190</v>
      </c>
      <c r="E546" s="2" t="s">
        <v>49</v>
      </c>
      <c r="F546" s="2" t="s">
        <v>41</v>
      </c>
      <c r="G546" s="2">
        <v>586</v>
      </c>
      <c r="H546" s="2" t="s">
        <v>51</v>
      </c>
      <c r="I546" s="2">
        <v>1</v>
      </c>
      <c r="J546" s="2">
        <v>3</v>
      </c>
      <c r="K546" s="2" t="s">
        <v>52</v>
      </c>
      <c r="L546" s="2">
        <v>1</v>
      </c>
      <c r="M546" s="2">
        <v>855</v>
      </c>
      <c r="N546" s="2">
        <v>1</v>
      </c>
      <c r="O546" s="2" t="s">
        <v>44</v>
      </c>
      <c r="P546" s="2">
        <v>48</v>
      </c>
      <c r="Q546" s="2">
        <v>4</v>
      </c>
      <c r="R546" s="2">
        <v>2</v>
      </c>
      <c r="S546" s="2" t="s">
        <v>137</v>
      </c>
      <c r="T546" s="2">
        <v>1</v>
      </c>
      <c r="U546" s="2" t="s">
        <v>102</v>
      </c>
      <c r="V546" s="2">
        <v>4037</v>
      </c>
      <c r="W546" s="2" t="s">
        <v>47</v>
      </c>
      <c r="X546" s="2">
        <v>21816</v>
      </c>
      <c r="Y546" s="2">
        <v>1</v>
      </c>
      <c r="Z546" s="2" t="s">
        <v>48</v>
      </c>
      <c r="AA546" s="2" t="s">
        <v>49</v>
      </c>
      <c r="AB546" s="2">
        <v>22</v>
      </c>
      <c r="AC546" s="2">
        <v>4</v>
      </c>
      <c r="AD546" s="2">
        <v>1</v>
      </c>
      <c r="AE546" s="2">
        <v>80</v>
      </c>
      <c r="AF546" s="2">
        <v>1</v>
      </c>
      <c r="AG546" s="2">
        <v>9</v>
      </c>
      <c r="AH546" s="2">
        <v>5</v>
      </c>
      <c r="AI546" s="2">
        <v>3</v>
      </c>
      <c r="AJ546" s="2">
        <v>9</v>
      </c>
      <c r="AK546" s="2">
        <v>8</v>
      </c>
      <c r="AL546" s="2">
        <v>0</v>
      </c>
      <c r="AM546" s="2">
        <v>8</v>
      </c>
    </row>
    <row r="547" spans="2:39" x14ac:dyDescent="0.3">
      <c r="B547" t="s">
        <v>612</v>
      </c>
      <c r="C547">
        <v>33</v>
      </c>
      <c r="D547" t="s">
        <v>190</v>
      </c>
      <c r="E547" t="s">
        <v>49</v>
      </c>
      <c r="F547" t="s">
        <v>41</v>
      </c>
      <c r="G547">
        <v>1075</v>
      </c>
      <c r="H547" t="s">
        <v>71</v>
      </c>
      <c r="I547">
        <v>3</v>
      </c>
      <c r="J547">
        <v>2</v>
      </c>
      <c r="K547" t="s">
        <v>71</v>
      </c>
      <c r="L547">
        <v>1</v>
      </c>
      <c r="M547">
        <v>910</v>
      </c>
      <c r="N547">
        <v>4</v>
      </c>
      <c r="O547" t="s">
        <v>44</v>
      </c>
      <c r="P547">
        <v>57</v>
      </c>
      <c r="Q547">
        <v>3</v>
      </c>
      <c r="R547">
        <v>1</v>
      </c>
      <c r="S547" t="s">
        <v>71</v>
      </c>
      <c r="T547">
        <v>2</v>
      </c>
      <c r="U547" t="s">
        <v>102</v>
      </c>
      <c r="V547">
        <v>2277</v>
      </c>
      <c r="W547" t="s">
        <v>47</v>
      </c>
      <c r="X547">
        <v>22650</v>
      </c>
      <c r="Y547">
        <v>3</v>
      </c>
      <c r="Z547" t="s">
        <v>48</v>
      </c>
      <c r="AA547" t="s">
        <v>40</v>
      </c>
      <c r="AB547">
        <v>11</v>
      </c>
      <c r="AC547">
        <v>3</v>
      </c>
      <c r="AD547">
        <v>3</v>
      </c>
      <c r="AE547">
        <v>80</v>
      </c>
      <c r="AF547">
        <v>1</v>
      </c>
      <c r="AG547">
        <v>7</v>
      </c>
      <c r="AH547">
        <v>4</v>
      </c>
      <c r="AI547">
        <v>4</v>
      </c>
      <c r="AJ547">
        <v>4</v>
      </c>
      <c r="AK547">
        <v>3</v>
      </c>
      <c r="AL547">
        <v>0</v>
      </c>
      <c r="AM547">
        <v>3</v>
      </c>
    </row>
    <row r="548" spans="2:39" x14ac:dyDescent="0.3">
      <c r="B548" s="2" t="s">
        <v>613</v>
      </c>
      <c r="C548" s="2">
        <v>33</v>
      </c>
      <c r="D548" s="2" t="s">
        <v>190</v>
      </c>
      <c r="E548" s="2" t="s">
        <v>49</v>
      </c>
      <c r="F548" s="2" t="s">
        <v>41</v>
      </c>
      <c r="G548" s="2">
        <v>1198</v>
      </c>
      <c r="H548" s="2" t="s">
        <v>42</v>
      </c>
      <c r="I548" s="2">
        <v>1</v>
      </c>
      <c r="J548" s="2">
        <v>4</v>
      </c>
      <c r="K548" s="2" t="s">
        <v>73</v>
      </c>
      <c r="L548" s="2">
        <v>1</v>
      </c>
      <c r="M548" s="2">
        <v>939</v>
      </c>
      <c r="N548" s="2">
        <v>3</v>
      </c>
      <c r="O548" s="2" t="s">
        <v>44</v>
      </c>
      <c r="P548" s="2">
        <v>100</v>
      </c>
      <c r="Q548" s="2">
        <v>2</v>
      </c>
      <c r="R548" s="2">
        <v>1</v>
      </c>
      <c r="S548" s="2" t="s">
        <v>60</v>
      </c>
      <c r="T548" s="2">
        <v>1</v>
      </c>
      <c r="U548" s="2" t="s">
        <v>46</v>
      </c>
      <c r="V548" s="2">
        <v>2799</v>
      </c>
      <c r="W548" s="2" t="s">
        <v>47</v>
      </c>
      <c r="X548" s="2">
        <v>3339</v>
      </c>
      <c r="Y548" s="2">
        <v>3</v>
      </c>
      <c r="Z548" s="2" t="s">
        <v>48</v>
      </c>
      <c r="AA548" s="2" t="s">
        <v>40</v>
      </c>
      <c r="AB548" s="2">
        <v>11</v>
      </c>
      <c r="AC548" s="2">
        <v>3</v>
      </c>
      <c r="AD548" s="2">
        <v>2</v>
      </c>
      <c r="AE548" s="2">
        <v>80</v>
      </c>
      <c r="AF548" s="2">
        <v>0</v>
      </c>
      <c r="AG548" s="2">
        <v>6</v>
      </c>
      <c r="AH548" s="2">
        <v>1</v>
      </c>
      <c r="AI548" s="2">
        <v>3</v>
      </c>
      <c r="AJ548" s="2">
        <v>3</v>
      </c>
      <c r="AK548" s="2">
        <v>2</v>
      </c>
      <c r="AL548" s="2">
        <v>0</v>
      </c>
      <c r="AM548" s="2">
        <v>2</v>
      </c>
    </row>
    <row r="549" spans="2:39" x14ac:dyDescent="0.3">
      <c r="B549" t="s">
        <v>614</v>
      </c>
      <c r="C549">
        <v>33</v>
      </c>
      <c r="D549" t="s">
        <v>190</v>
      </c>
      <c r="E549" t="s">
        <v>49</v>
      </c>
      <c r="F549" t="s">
        <v>41</v>
      </c>
      <c r="G549">
        <v>1069</v>
      </c>
      <c r="H549" t="s">
        <v>42</v>
      </c>
      <c r="I549">
        <v>1</v>
      </c>
      <c r="J549">
        <v>3</v>
      </c>
      <c r="K549" t="s">
        <v>43</v>
      </c>
      <c r="L549">
        <v>1</v>
      </c>
      <c r="M549">
        <v>969</v>
      </c>
      <c r="N549">
        <v>2</v>
      </c>
      <c r="O549" t="s">
        <v>53</v>
      </c>
      <c r="P549">
        <v>42</v>
      </c>
      <c r="Q549">
        <v>2</v>
      </c>
      <c r="R549">
        <v>2</v>
      </c>
      <c r="S549" t="s">
        <v>161</v>
      </c>
      <c r="T549">
        <v>4</v>
      </c>
      <c r="U549" t="s">
        <v>46</v>
      </c>
      <c r="V549">
        <v>6949</v>
      </c>
      <c r="W549" t="s">
        <v>163</v>
      </c>
      <c r="X549">
        <v>12291</v>
      </c>
      <c r="Y549">
        <v>0</v>
      </c>
      <c r="Z549" t="s">
        <v>48</v>
      </c>
      <c r="AA549" t="s">
        <v>49</v>
      </c>
      <c r="AB549">
        <v>14</v>
      </c>
      <c r="AC549">
        <v>3</v>
      </c>
      <c r="AD549">
        <v>1</v>
      </c>
      <c r="AE549">
        <v>80</v>
      </c>
      <c r="AF549">
        <v>0</v>
      </c>
      <c r="AG549">
        <v>6</v>
      </c>
      <c r="AH549">
        <v>3</v>
      </c>
      <c r="AI549">
        <v>3</v>
      </c>
      <c r="AJ549">
        <v>5</v>
      </c>
      <c r="AK549">
        <v>0</v>
      </c>
      <c r="AL549">
        <v>1</v>
      </c>
      <c r="AM549">
        <v>4</v>
      </c>
    </row>
    <row r="550" spans="2:39" x14ac:dyDescent="0.3">
      <c r="B550" s="2" t="s">
        <v>615</v>
      </c>
      <c r="C550" s="2">
        <v>33</v>
      </c>
      <c r="D550" s="2" t="s">
        <v>190</v>
      </c>
      <c r="E550" s="2" t="s">
        <v>49</v>
      </c>
      <c r="F550" s="2" t="s">
        <v>59</v>
      </c>
      <c r="G550" s="2">
        <v>722</v>
      </c>
      <c r="H550" s="2" t="s">
        <v>51</v>
      </c>
      <c r="I550" s="2">
        <v>17</v>
      </c>
      <c r="J550" s="2">
        <v>3</v>
      </c>
      <c r="K550" s="2" t="s">
        <v>43</v>
      </c>
      <c r="L550" s="2">
        <v>1</v>
      </c>
      <c r="M550" s="2">
        <v>992</v>
      </c>
      <c r="N550" s="2">
        <v>4</v>
      </c>
      <c r="O550" s="2" t="s">
        <v>44</v>
      </c>
      <c r="P550" s="2">
        <v>38</v>
      </c>
      <c r="Q550" s="2">
        <v>3</v>
      </c>
      <c r="R550" s="2">
        <v>4</v>
      </c>
      <c r="S550" s="2" t="s">
        <v>442</v>
      </c>
      <c r="T550" s="2">
        <v>3</v>
      </c>
      <c r="U550" s="2" t="s">
        <v>46</v>
      </c>
      <c r="V550" s="2">
        <v>17444</v>
      </c>
      <c r="W550" s="2" t="s">
        <v>368</v>
      </c>
      <c r="X550" s="2">
        <v>20489</v>
      </c>
      <c r="Y550" s="2">
        <v>1</v>
      </c>
      <c r="Z550" s="2" t="s">
        <v>48</v>
      </c>
      <c r="AA550" s="2" t="s">
        <v>49</v>
      </c>
      <c r="AB550" s="2">
        <v>11</v>
      </c>
      <c r="AC550" s="2">
        <v>3</v>
      </c>
      <c r="AD550" s="2">
        <v>4</v>
      </c>
      <c r="AE550" s="2">
        <v>80</v>
      </c>
      <c r="AF550" s="2">
        <v>0</v>
      </c>
      <c r="AG550" s="2">
        <v>10</v>
      </c>
      <c r="AH550" s="2">
        <v>2</v>
      </c>
      <c r="AI550" s="2">
        <v>3</v>
      </c>
      <c r="AJ550" s="2">
        <v>10</v>
      </c>
      <c r="AK550" s="2">
        <v>8</v>
      </c>
      <c r="AL550" s="2">
        <v>6</v>
      </c>
      <c r="AM550" s="2">
        <v>0</v>
      </c>
    </row>
    <row r="551" spans="2:39" x14ac:dyDescent="0.3">
      <c r="B551" t="s">
        <v>616</v>
      </c>
      <c r="C551">
        <v>33</v>
      </c>
      <c r="D551" t="s">
        <v>190</v>
      </c>
      <c r="E551" t="s">
        <v>49</v>
      </c>
      <c r="F551" t="s">
        <v>41</v>
      </c>
      <c r="G551">
        <v>461</v>
      </c>
      <c r="H551" t="s">
        <v>42</v>
      </c>
      <c r="I551">
        <v>13</v>
      </c>
      <c r="J551">
        <v>1</v>
      </c>
      <c r="K551" t="s">
        <v>43</v>
      </c>
      <c r="L551">
        <v>1</v>
      </c>
      <c r="M551">
        <v>995</v>
      </c>
      <c r="N551">
        <v>2</v>
      </c>
      <c r="O551" t="s">
        <v>53</v>
      </c>
      <c r="P551">
        <v>53</v>
      </c>
      <c r="Q551">
        <v>3</v>
      </c>
      <c r="R551">
        <v>1</v>
      </c>
      <c r="S551" t="s">
        <v>60</v>
      </c>
      <c r="T551">
        <v>4</v>
      </c>
      <c r="U551" t="s">
        <v>46</v>
      </c>
      <c r="V551">
        <v>3452</v>
      </c>
      <c r="W551" t="s">
        <v>47</v>
      </c>
      <c r="X551">
        <v>17241</v>
      </c>
      <c r="Y551">
        <v>3</v>
      </c>
      <c r="Z551" t="s">
        <v>48</v>
      </c>
      <c r="AA551" t="s">
        <v>49</v>
      </c>
      <c r="AB551">
        <v>18</v>
      </c>
      <c r="AC551">
        <v>3</v>
      </c>
      <c r="AD551">
        <v>1</v>
      </c>
      <c r="AE551">
        <v>80</v>
      </c>
      <c r="AF551">
        <v>0</v>
      </c>
      <c r="AG551">
        <v>5</v>
      </c>
      <c r="AH551">
        <v>4</v>
      </c>
      <c r="AI551">
        <v>3</v>
      </c>
      <c r="AJ551">
        <v>3</v>
      </c>
      <c r="AK551">
        <v>2</v>
      </c>
      <c r="AL551">
        <v>0</v>
      </c>
      <c r="AM551">
        <v>2</v>
      </c>
    </row>
    <row r="552" spans="2:39" x14ac:dyDescent="0.3">
      <c r="B552" s="2" t="s">
        <v>617</v>
      </c>
      <c r="C552" s="2">
        <v>33</v>
      </c>
      <c r="D552" s="2" t="s">
        <v>190</v>
      </c>
      <c r="E552" s="2" t="s">
        <v>49</v>
      </c>
      <c r="F552" s="2" t="s">
        <v>56</v>
      </c>
      <c r="G552" s="2">
        <v>827</v>
      </c>
      <c r="H552" s="2" t="s">
        <v>42</v>
      </c>
      <c r="I552" s="2">
        <v>1</v>
      </c>
      <c r="J552" s="2">
        <v>4</v>
      </c>
      <c r="K552" s="2" t="s">
        <v>73</v>
      </c>
      <c r="L552" s="2">
        <v>1</v>
      </c>
      <c r="M552" s="2">
        <v>998</v>
      </c>
      <c r="N552" s="2">
        <v>3</v>
      </c>
      <c r="O552" s="2" t="s">
        <v>53</v>
      </c>
      <c r="P552" s="2">
        <v>84</v>
      </c>
      <c r="Q552" s="2">
        <v>4</v>
      </c>
      <c r="R552" s="2">
        <v>2</v>
      </c>
      <c r="S552" s="2" t="s">
        <v>161</v>
      </c>
      <c r="T552" s="2">
        <v>2</v>
      </c>
      <c r="U552" s="2" t="s">
        <v>105</v>
      </c>
      <c r="V552" s="2">
        <v>5488</v>
      </c>
      <c r="W552" s="2" t="s">
        <v>163</v>
      </c>
      <c r="X552" s="2">
        <v>20161</v>
      </c>
      <c r="Y552" s="2">
        <v>1</v>
      </c>
      <c r="Z552" s="2" t="s">
        <v>48</v>
      </c>
      <c r="AA552" s="2" t="s">
        <v>40</v>
      </c>
      <c r="AB552" s="2">
        <v>13</v>
      </c>
      <c r="AC552" s="2">
        <v>3</v>
      </c>
      <c r="AD552" s="2">
        <v>1</v>
      </c>
      <c r="AE552" s="2">
        <v>80</v>
      </c>
      <c r="AF552" s="2">
        <v>1</v>
      </c>
      <c r="AG552" s="2">
        <v>6</v>
      </c>
      <c r="AH552" s="2">
        <v>2</v>
      </c>
      <c r="AI552" s="2">
        <v>3</v>
      </c>
      <c r="AJ552" s="2">
        <v>6</v>
      </c>
      <c r="AK552" s="2">
        <v>5</v>
      </c>
      <c r="AL552" s="2">
        <v>1</v>
      </c>
      <c r="AM552" s="2">
        <v>2</v>
      </c>
    </row>
    <row r="553" spans="2:39" x14ac:dyDescent="0.3">
      <c r="B553" t="s">
        <v>618</v>
      </c>
      <c r="C553">
        <v>33</v>
      </c>
      <c r="D553" t="s">
        <v>190</v>
      </c>
      <c r="E553" t="s">
        <v>49</v>
      </c>
      <c r="F553" t="s">
        <v>59</v>
      </c>
      <c r="G553">
        <v>1038</v>
      </c>
      <c r="H553" t="s">
        <v>51</v>
      </c>
      <c r="I553">
        <v>8</v>
      </c>
      <c r="J553">
        <v>1</v>
      </c>
      <c r="K553" t="s">
        <v>43</v>
      </c>
      <c r="L553">
        <v>1</v>
      </c>
      <c r="M553">
        <v>1044</v>
      </c>
      <c r="N553">
        <v>2</v>
      </c>
      <c r="O553" t="s">
        <v>53</v>
      </c>
      <c r="P553">
        <v>88</v>
      </c>
      <c r="Q553">
        <v>2</v>
      </c>
      <c r="R553">
        <v>1</v>
      </c>
      <c r="S553" t="s">
        <v>54</v>
      </c>
      <c r="T553">
        <v>4</v>
      </c>
      <c r="U553" t="s">
        <v>46</v>
      </c>
      <c r="V553">
        <v>2342</v>
      </c>
      <c r="W553" t="s">
        <v>47</v>
      </c>
      <c r="X553">
        <v>21437</v>
      </c>
      <c r="Y553">
        <v>0</v>
      </c>
      <c r="Z553" t="s">
        <v>48</v>
      </c>
      <c r="AA553" t="s">
        <v>49</v>
      </c>
      <c r="AB553">
        <v>19</v>
      </c>
      <c r="AC553">
        <v>3</v>
      </c>
      <c r="AD553">
        <v>4</v>
      </c>
      <c r="AE553">
        <v>80</v>
      </c>
      <c r="AF553">
        <v>0</v>
      </c>
      <c r="AG553">
        <v>3</v>
      </c>
      <c r="AH553">
        <v>2</v>
      </c>
      <c r="AI553">
        <v>2</v>
      </c>
      <c r="AJ553">
        <v>2</v>
      </c>
      <c r="AK553">
        <v>2</v>
      </c>
      <c r="AL553">
        <v>2</v>
      </c>
      <c r="AM553">
        <v>2</v>
      </c>
    </row>
    <row r="554" spans="2:39" x14ac:dyDescent="0.3">
      <c r="B554" s="2" t="s">
        <v>619</v>
      </c>
      <c r="C554" s="2">
        <v>33</v>
      </c>
      <c r="D554" s="2" t="s">
        <v>190</v>
      </c>
      <c r="E554" s="2" t="s">
        <v>49</v>
      </c>
      <c r="F554" s="2" t="s">
        <v>41</v>
      </c>
      <c r="G554" s="2">
        <v>654</v>
      </c>
      <c r="H554" s="2" t="s">
        <v>42</v>
      </c>
      <c r="I554" s="2">
        <v>5</v>
      </c>
      <c r="J554" s="2">
        <v>3</v>
      </c>
      <c r="K554" s="2" t="s">
        <v>43</v>
      </c>
      <c r="L554" s="2">
        <v>1</v>
      </c>
      <c r="M554" s="2">
        <v>1099</v>
      </c>
      <c r="N554" s="2">
        <v>4</v>
      </c>
      <c r="O554" s="2" t="s">
        <v>44</v>
      </c>
      <c r="P554" s="2">
        <v>34</v>
      </c>
      <c r="Q554" s="2">
        <v>2</v>
      </c>
      <c r="R554" s="2">
        <v>3</v>
      </c>
      <c r="S554" s="2" t="s">
        <v>161</v>
      </c>
      <c r="T554" s="2">
        <v>4</v>
      </c>
      <c r="U554" s="2" t="s">
        <v>102</v>
      </c>
      <c r="V554" s="2">
        <v>7119</v>
      </c>
      <c r="W554" s="2" t="s">
        <v>163</v>
      </c>
      <c r="X554" s="2">
        <v>21214</v>
      </c>
      <c r="Y554" s="2">
        <v>4</v>
      </c>
      <c r="Z554" s="2" t="s">
        <v>48</v>
      </c>
      <c r="AA554" s="2" t="s">
        <v>49</v>
      </c>
      <c r="AB554" s="2">
        <v>15</v>
      </c>
      <c r="AC554" s="2">
        <v>3</v>
      </c>
      <c r="AD554" s="2">
        <v>3</v>
      </c>
      <c r="AE554" s="2">
        <v>80</v>
      </c>
      <c r="AF554" s="2">
        <v>1</v>
      </c>
      <c r="AG554" s="2">
        <v>9</v>
      </c>
      <c r="AH554" s="2">
        <v>2</v>
      </c>
      <c r="AI554" s="2">
        <v>3</v>
      </c>
      <c r="AJ554" s="2">
        <v>3</v>
      </c>
      <c r="AK554" s="2">
        <v>2</v>
      </c>
      <c r="AL554" s="2">
        <v>1</v>
      </c>
      <c r="AM554" s="2">
        <v>2</v>
      </c>
    </row>
    <row r="555" spans="2:39" x14ac:dyDescent="0.3">
      <c r="B555" t="s">
        <v>620</v>
      </c>
      <c r="C555">
        <v>33</v>
      </c>
      <c r="D555" t="s">
        <v>190</v>
      </c>
      <c r="E555" t="s">
        <v>40</v>
      </c>
      <c r="F555" t="s">
        <v>56</v>
      </c>
      <c r="G555">
        <v>827</v>
      </c>
      <c r="H555" t="s">
        <v>42</v>
      </c>
      <c r="I555">
        <v>29</v>
      </c>
      <c r="J555">
        <v>4</v>
      </c>
      <c r="K555" t="s">
        <v>52</v>
      </c>
      <c r="L555">
        <v>1</v>
      </c>
      <c r="M555">
        <v>1101</v>
      </c>
      <c r="N555">
        <v>1</v>
      </c>
      <c r="O555" t="s">
        <v>53</v>
      </c>
      <c r="P555">
        <v>54</v>
      </c>
      <c r="Q555">
        <v>2</v>
      </c>
      <c r="R555">
        <v>2</v>
      </c>
      <c r="S555" t="s">
        <v>60</v>
      </c>
      <c r="T555">
        <v>3</v>
      </c>
      <c r="U555" t="s">
        <v>46</v>
      </c>
      <c r="V555">
        <v>4508</v>
      </c>
      <c r="W555" t="s">
        <v>47</v>
      </c>
      <c r="X555">
        <v>3129</v>
      </c>
      <c r="Y555">
        <v>1</v>
      </c>
      <c r="Z555" t="s">
        <v>48</v>
      </c>
      <c r="AA555" t="s">
        <v>49</v>
      </c>
      <c r="AB555">
        <v>22</v>
      </c>
      <c r="AC555">
        <v>4</v>
      </c>
      <c r="AD555">
        <v>2</v>
      </c>
      <c r="AE555">
        <v>80</v>
      </c>
      <c r="AF555">
        <v>0</v>
      </c>
      <c r="AG555">
        <v>14</v>
      </c>
      <c r="AH555">
        <v>4</v>
      </c>
      <c r="AI555">
        <v>3</v>
      </c>
      <c r="AJ555">
        <v>13</v>
      </c>
      <c r="AK555">
        <v>7</v>
      </c>
      <c r="AL555">
        <v>3</v>
      </c>
      <c r="AM555">
        <v>8</v>
      </c>
    </row>
    <row r="556" spans="2:39" x14ac:dyDescent="0.3">
      <c r="B556" s="2" t="s">
        <v>621</v>
      </c>
      <c r="C556" s="2">
        <v>33</v>
      </c>
      <c r="D556" s="2" t="s">
        <v>190</v>
      </c>
      <c r="E556" s="2" t="s">
        <v>40</v>
      </c>
      <c r="F556" s="2" t="s">
        <v>41</v>
      </c>
      <c r="G556" s="2">
        <v>1017</v>
      </c>
      <c r="H556" s="2" t="s">
        <v>42</v>
      </c>
      <c r="I556" s="2">
        <v>25</v>
      </c>
      <c r="J556" s="2">
        <v>3</v>
      </c>
      <c r="K556" s="2" t="s">
        <v>52</v>
      </c>
      <c r="L556" s="2">
        <v>1</v>
      </c>
      <c r="M556" s="2">
        <v>1108</v>
      </c>
      <c r="N556" s="2">
        <v>1</v>
      </c>
      <c r="O556" s="2" t="s">
        <v>44</v>
      </c>
      <c r="P556" s="2">
        <v>55</v>
      </c>
      <c r="Q556" s="2">
        <v>2</v>
      </c>
      <c r="R556" s="2">
        <v>1</v>
      </c>
      <c r="S556" s="2" t="s">
        <v>60</v>
      </c>
      <c r="T556" s="2">
        <v>2</v>
      </c>
      <c r="U556" s="2" t="s">
        <v>46</v>
      </c>
      <c r="V556" s="2">
        <v>2313</v>
      </c>
      <c r="W556" s="2" t="s">
        <v>47</v>
      </c>
      <c r="X556" s="2">
        <v>2993</v>
      </c>
      <c r="Y556" s="2">
        <v>4</v>
      </c>
      <c r="Z556" s="2" t="s">
        <v>48</v>
      </c>
      <c r="AA556" s="2" t="s">
        <v>40</v>
      </c>
      <c r="AB556" s="2">
        <v>20</v>
      </c>
      <c r="AC556" s="2">
        <v>4</v>
      </c>
      <c r="AD556" s="2">
        <v>2</v>
      </c>
      <c r="AE556" s="2">
        <v>80</v>
      </c>
      <c r="AF556" s="2">
        <v>0</v>
      </c>
      <c r="AG556" s="2">
        <v>5</v>
      </c>
      <c r="AH556" s="2">
        <v>0</v>
      </c>
      <c r="AI556" s="2">
        <v>3</v>
      </c>
      <c r="AJ556" s="2">
        <v>2</v>
      </c>
      <c r="AK556" s="2">
        <v>2</v>
      </c>
      <c r="AL556" s="2">
        <v>2</v>
      </c>
      <c r="AM556" s="2">
        <v>2</v>
      </c>
    </row>
    <row r="557" spans="2:39" x14ac:dyDescent="0.3">
      <c r="B557" t="s">
        <v>622</v>
      </c>
      <c r="C557">
        <v>33</v>
      </c>
      <c r="D557" t="s">
        <v>190</v>
      </c>
      <c r="E557" t="s">
        <v>49</v>
      </c>
      <c r="F557" t="s">
        <v>56</v>
      </c>
      <c r="G557">
        <v>970</v>
      </c>
      <c r="H557" t="s">
        <v>51</v>
      </c>
      <c r="I557">
        <v>7</v>
      </c>
      <c r="J557">
        <v>3</v>
      </c>
      <c r="K557" t="s">
        <v>43</v>
      </c>
      <c r="L557">
        <v>1</v>
      </c>
      <c r="M557">
        <v>1114</v>
      </c>
      <c r="N557">
        <v>4</v>
      </c>
      <c r="O557" t="s">
        <v>53</v>
      </c>
      <c r="P557">
        <v>30</v>
      </c>
      <c r="Q557">
        <v>3</v>
      </c>
      <c r="R557">
        <v>2</v>
      </c>
      <c r="S557" t="s">
        <v>137</v>
      </c>
      <c r="T557">
        <v>2</v>
      </c>
      <c r="U557" t="s">
        <v>105</v>
      </c>
      <c r="V557">
        <v>4302</v>
      </c>
      <c r="W557" t="s">
        <v>47</v>
      </c>
      <c r="X557">
        <v>13401</v>
      </c>
      <c r="Y557">
        <v>0</v>
      </c>
      <c r="Z557" t="s">
        <v>48</v>
      </c>
      <c r="AA557" t="s">
        <v>49</v>
      </c>
      <c r="AB557">
        <v>17</v>
      </c>
      <c r="AC557">
        <v>3</v>
      </c>
      <c r="AD557">
        <v>3</v>
      </c>
      <c r="AE557">
        <v>80</v>
      </c>
      <c r="AF557">
        <v>1</v>
      </c>
      <c r="AG557">
        <v>4</v>
      </c>
      <c r="AH557">
        <v>3</v>
      </c>
      <c r="AI557">
        <v>3</v>
      </c>
      <c r="AJ557">
        <v>3</v>
      </c>
      <c r="AK557">
        <v>2</v>
      </c>
      <c r="AL557">
        <v>0</v>
      </c>
      <c r="AM557">
        <v>2</v>
      </c>
    </row>
    <row r="558" spans="2:39" x14ac:dyDescent="0.3">
      <c r="B558" s="2" t="s">
        <v>623</v>
      </c>
      <c r="C558" s="2">
        <v>33</v>
      </c>
      <c r="D558" s="2" t="s">
        <v>190</v>
      </c>
      <c r="E558" s="2" t="s">
        <v>40</v>
      </c>
      <c r="F558" s="2" t="s">
        <v>41</v>
      </c>
      <c r="G558" s="2">
        <v>603</v>
      </c>
      <c r="H558" s="2" t="s">
        <v>51</v>
      </c>
      <c r="I558" s="2">
        <v>9</v>
      </c>
      <c r="J558" s="2">
        <v>4</v>
      </c>
      <c r="K558" s="2" t="s">
        <v>57</v>
      </c>
      <c r="L558" s="2">
        <v>1</v>
      </c>
      <c r="M558" s="2">
        <v>1157</v>
      </c>
      <c r="N558" s="2">
        <v>1</v>
      </c>
      <c r="O558" s="2" t="s">
        <v>53</v>
      </c>
      <c r="P558" s="2">
        <v>77</v>
      </c>
      <c r="Q558" s="2">
        <v>3</v>
      </c>
      <c r="R558" s="2">
        <v>2</v>
      </c>
      <c r="S558" s="2" t="s">
        <v>137</v>
      </c>
      <c r="T558" s="2">
        <v>1</v>
      </c>
      <c r="U558" s="2" t="s">
        <v>46</v>
      </c>
      <c r="V558" s="2">
        <v>8224</v>
      </c>
      <c r="W558" s="2" t="s">
        <v>163</v>
      </c>
      <c r="X558" s="2">
        <v>18385</v>
      </c>
      <c r="Y558" s="2">
        <v>0</v>
      </c>
      <c r="Z558" s="2" t="s">
        <v>48</v>
      </c>
      <c r="AA558" s="2" t="s">
        <v>40</v>
      </c>
      <c r="AB558" s="2">
        <v>17</v>
      </c>
      <c r="AC558" s="2">
        <v>3</v>
      </c>
      <c r="AD558" s="2">
        <v>1</v>
      </c>
      <c r="AE558" s="2">
        <v>80</v>
      </c>
      <c r="AF558" s="2">
        <v>0</v>
      </c>
      <c r="AG558" s="2">
        <v>6</v>
      </c>
      <c r="AH558" s="2">
        <v>3</v>
      </c>
      <c r="AI558" s="2">
        <v>3</v>
      </c>
      <c r="AJ558" s="2">
        <v>5</v>
      </c>
      <c r="AK558" s="2">
        <v>2</v>
      </c>
      <c r="AL558" s="2">
        <v>0</v>
      </c>
      <c r="AM558" s="2">
        <v>3</v>
      </c>
    </row>
    <row r="559" spans="2:39" x14ac:dyDescent="0.3">
      <c r="B559" t="s">
        <v>624</v>
      </c>
      <c r="C559">
        <v>33</v>
      </c>
      <c r="D559" t="s">
        <v>190</v>
      </c>
      <c r="E559" t="s">
        <v>49</v>
      </c>
      <c r="F559" t="s">
        <v>41</v>
      </c>
      <c r="G559">
        <v>147</v>
      </c>
      <c r="H559" t="s">
        <v>71</v>
      </c>
      <c r="I559">
        <v>2</v>
      </c>
      <c r="J559">
        <v>3</v>
      </c>
      <c r="K559" t="s">
        <v>71</v>
      </c>
      <c r="L559">
        <v>1</v>
      </c>
      <c r="M559">
        <v>1207</v>
      </c>
      <c r="N559">
        <v>2</v>
      </c>
      <c r="O559" t="s">
        <v>44</v>
      </c>
      <c r="P559">
        <v>99</v>
      </c>
      <c r="Q559">
        <v>3</v>
      </c>
      <c r="R559">
        <v>1</v>
      </c>
      <c r="S559" t="s">
        <v>71</v>
      </c>
      <c r="T559">
        <v>3</v>
      </c>
      <c r="U559" t="s">
        <v>105</v>
      </c>
      <c r="V559">
        <v>3600</v>
      </c>
      <c r="W559" t="s">
        <v>47</v>
      </c>
      <c r="X559">
        <v>8429</v>
      </c>
      <c r="Y559">
        <v>1</v>
      </c>
      <c r="Z559" t="s">
        <v>48</v>
      </c>
      <c r="AA559" t="s">
        <v>49</v>
      </c>
      <c r="AB559">
        <v>13</v>
      </c>
      <c r="AC559">
        <v>3</v>
      </c>
      <c r="AD559">
        <v>4</v>
      </c>
      <c r="AE559">
        <v>80</v>
      </c>
      <c r="AF559">
        <v>1</v>
      </c>
      <c r="AG559">
        <v>5</v>
      </c>
      <c r="AH559">
        <v>2</v>
      </c>
      <c r="AI559">
        <v>3</v>
      </c>
      <c r="AJ559">
        <v>5</v>
      </c>
      <c r="AK559">
        <v>4</v>
      </c>
      <c r="AL559">
        <v>1</v>
      </c>
      <c r="AM559">
        <v>4</v>
      </c>
    </row>
    <row r="560" spans="2:39" x14ac:dyDescent="0.3">
      <c r="B560" s="2" t="s">
        <v>625</v>
      </c>
      <c r="C560" s="2">
        <v>33</v>
      </c>
      <c r="D560" s="2" t="s">
        <v>190</v>
      </c>
      <c r="E560" s="2" t="s">
        <v>49</v>
      </c>
      <c r="F560" s="2" t="s">
        <v>56</v>
      </c>
      <c r="G560" s="2">
        <v>1146</v>
      </c>
      <c r="H560" s="2" t="s">
        <v>51</v>
      </c>
      <c r="I560" s="2">
        <v>25</v>
      </c>
      <c r="J560" s="2">
        <v>3</v>
      </c>
      <c r="K560" s="2" t="s">
        <v>52</v>
      </c>
      <c r="L560" s="2">
        <v>1</v>
      </c>
      <c r="M560" s="2">
        <v>1220</v>
      </c>
      <c r="N560" s="2">
        <v>2</v>
      </c>
      <c r="O560" s="2" t="s">
        <v>53</v>
      </c>
      <c r="P560" s="2">
        <v>82</v>
      </c>
      <c r="Q560" s="2">
        <v>3</v>
      </c>
      <c r="R560" s="2">
        <v>2</v>
      </c>
      <c r="S560" s="2" t="s">
        <v>137</v>
      </c>
      <c r="T560" s="2">
        <v>3</v>
      </c>
      <c r="U560" s="2" t="s">
        <v>105</v>
      </c>
      <c r="V560" s="2">
        <v>4539</v>
      </c>
      <c r="W560" s="2" t="s">
        <v>47</v>
      </c>
      <c r="X560" s="2">
        <v>4905</v>
      </c>
      <c r="Y560" s="2">
        <v>1</v>
      </c>
      <c r="Z560" s="2" t="s">
        <v>48</v>
      </c>
      <c r="AA560" s="2" t="s">
        <v>49</v>
      </c>
      <c r="AB560" s="2">
        <v>12</v>
      </c>
      <c r="AC560" s="2">
        <v>3</v>
      </c>
      <c r="AD560" s="2">
        <v>1</v>
      </c>
      <c r="AE560" s="2">
        <v>80</v>
      </c>
      <c r="AF560" s="2">
        <v>1</v>
      </c>
      <c r="AG560" s="2">
        <v>10</v>
      </c>
      <c r="AH560" s="2">
        <v>3</v>
      </c>
      <c r="AI560" s="2">
        <v>2</v>
      </c>
      <c r="AJ560" s="2">
        <v>10</v>
      </c>
      <c r="AK560" s="2">
        <v>7</v>
      </c>
      <c r="AL560" s="2">
        <v>0</v>
      </c>
      <c r="AM560" s="2">
        <v>1</v>
      </c>
    </row>
    <row r="561" spans="2:39" x14ac:dyDescent="0.3">
      <c r="B561" t="s">
        <v>626</v>
      </c>
      <c r="C561">
        <v>33</v>
      </c>
      <c r="D561" t="s">
        <v>190</v>
      </c>
      <c r="E561" t="s">
        <v>49</v>
      </c>
      <c r="F561" t="s">
        <v>41</v>
      </c>
      <c r="G561">
        <v>117</v>
      </c>
      <c r="H561" t="s">
        <v>42</v>
      </c>
      <c r="I561">
        <v>9</v>
      </c>
      <c r="J561">
        <v>3</v>
      </c>
      <c r="K561" t="s">
        <v>52</v>
      </c>
      <c r="L561">
        <v>1</v>
      </c>
      <c r="M561">
        <v>1238</v>
      </c>
      <c r="N561">
        <v>1</v>
      </c>
      <c r="O561" t="s">
        <v>44</v>
      </c>
      <c r="P561">
        <v>60</v>
      </c>
      <c r="Q561">
        <v>3</v>
      </c>
      <c r="R561">
        <v>1</v>
      </c>
      <c r="S561" t="s">
        <v>60</v>
      </c>
      <c r="T561">
        <v>4</v>
      </c>
      <c r="U561" t="s">
        <v>105</v>
      </c>
      <c r="V561">
        <v>2781</v>
      </c>
      <c r="W561" t="s">
        <v>47</v>
      </c>
      <c r="X561">
        <v>6311</v>
      </c>
      <c r="Y561">
        <v>0</v>
      </c>
      <c r="Z561" t="s">
        <v>48</v>
      </c>
      <c r="AA561" t="s">
        <v>49</v>
      </c>
      <c r="AB561">
        <v>13</v>
      </c>
      <c r="AC561">
        <v>3</v>
      </c>
      <c r="AD561">
        <v>2</v>
      </c>
      <c r="AE561">
        <v>80</v>
      </c>
      <c r="AF561">
        <v>1</v>
      </c>
      <c r="AG561">
        <v>15</v>
      </c>
      <c r="AH561">
        <v>5</v>
      </c>
      <c r="AI561">
        <v>3</v>
      </c>
      <c r="AJ561">
        <v>14</v>
      </c>
      <c r="AK561">
        <v>10</v>
      </c>
      <c r="AL561">
        <v>4</v>
      </c>
      <c r="AM561">
        <v>10</v>
      </c>
    </row>
    <row r="562" spans="2:39" x14ac:dyDescent="0.3">
      <c r="B562" s="2" t="s">
        <v>627</v>
      </c>
      <c r="C562" s="2">
        <v>33</v>
      </c>
      <c r="D562" s="2" t="s">
        <v>190</v>
      </c>
      <c r="E562" s="2" t="s">
        <v>49</v>
      </c>
      <c r="F562" s="2" t="s">
        <v>41</v>
      </c>
      <c r="G562" s="2">
        <v>536</v>
      </c>
      <c r="H562" s="2" t="s">
        <v>51</v>
      </c>
      <c r="I562" s="2">
        <v>10</v>
      </c>
      <c r="J562" s="2">
        <v>5</v>
      </c>
      <c r="K562" s="2" t="s">
        <v>57</v>
      </c>
      <c r="L562" s="2">
        <v>1</v>
      </c>
      <c r="M562" s="2">
        <v>1268</v>
      </c>
      <c r="N562" s="2">
        <v>4</v>
      </c>
      <c r="O562" s="2" t="s">
        <v>44</v>
      </c>
      <c r="P562" s="2">
        <v>82</v>
      </c>
      <c r="Q562" s="2">
        <v>4</v>
      </c>
      <c r="R562" s="2">
        <v>3</v>
      </c>
      <c r="S562" s="2" t="s">
        <v>137</v>
      </c>
      <c r="T562" s="2">
        <v>3</v>
      </c>
      <c r="U562" s="2" t="s">
        <v>102</v>
      </c>
      <c r="V562" s="2">
        <v>8380</v>
      </c>
      <c r="W562" s="2" t="s">
        <v>163</v>
      </c>
      <c r="X562" s="2">
        <v>21708</v>
      </c>
      <c r="Y562" s="2">
        <v>0</v>
      </c>
      <c r="Z562" s="2" t="s">
        <v>48</v>
      </c>
      <c r="AA562" s="2" t="s">
        <v>40</v>
      </c>
      <c r="AB562" s="2">
        <v>14</v>
      </c>
      <c r="AC562" s="2">
        <v>3</v>
      </c>
      <c r="AD562" s="2">
        <v>4</v>
      </c>
      <c r="AE562" s="2">
        <v>80</v>
      </c>
      <c r="AF562" s="2">
        <v>2</v>
      </c>
      <c r="AG562" s="2">
        <v>10</v>
      </c>
      <c r="AH562" s="2">
        <v>3</v>
      </c>
      <c r="AI562" s="2">
        <v>3</v>
      </c>
      <c r="AJ562" s="2">
        <v>9</v>
      </c>
      <c r="AK562" s="2">
        <v>8</v>
      </c>
      <c r="AL562" s="2">
        <v>0</v>
      </c>
      <c r="AM562" s="2">
        <v>8</v>
      </c>
    </row>
    <row r="563" spans="2:39" x14ac:dyDescent="0.3">
      <c r="B563" t="s">
        <v>628</v>
      </c>
      <c r="C563">
        <v>33</v>
      </c>
      <c r="D563" t="s">
        <v>190</v>
      </c>
      <c r="E563" t="s">
        <v>49</v>
      </c>
      <c r="F563" t="s">
        <v>56</v>
      </c>
      <c r="G563">
        <v>1111</v>
      </c>
      <c r="H563" t="s">
        <v>51</v>
      </c>
      <c r="I563">
        <v>5</v>
      </c>
      <c r="J563">
        <v>1</v>
      </c>
      <c r="K563" t="s">
        <v>43</v>
      </c>
      <c r="L563">
        <v>1</v>
      </c>
      <c r="M563">
        <v>1395</v>
      </c>
      <c r="N563">
        <v>2</v>
      </c>
      <c r="O563" t="s">
        <v>44</v>
      </c>
      <c r="P563">
        <v>61</v>
      </c>
      <c r="Q563">
        <v>3</v>
      </c>
      <c r="R563">
        <v>2</v>
      </c>
      <c r="S563" t="s">
        <v>137</v>
      </c>
      <c r="T563">
        <v>4</v>
      </c>
      <c r="U563" t="s">
        <v>105</v>
      </c>
      <c r="V563">
        <v>9998</v>
      </c>
      <c r="W563" t="s">
        <v>163</v>
      </c>
      <c r="X563">
        <v>19293</v>
      </c>
      <c r="Y563">
        <v>6</v>
      </c>
      <c r="Z563" t="s">
        <v>48</v>
      </c>
      <c r="AA563" t="s">
        <v>49</v>
      </c>
      <c r="AB563">
        <v>13</v>
      </c>
      <c r="AC563">
        <v>3</v>
      </c>
      <c r="AD563">
        <v>1</v>
      </c>
      <c r="AE563">
        <v>80</v>
      </c>
      <c r="AF563">
        <v>0</v>
      </c>
      <c r="AG563">
        <v>8</v>
      </c>
      <c r="AH563">
        <v>2</v>
      </c>
      <c r="AI563">
        <v>4</v>
      </c>
      <c r="AJ563">
        <v>5</v>
      </c>
      <c r="AK563">
        <v>4</v>
      </c>
      <c r="AL563">
        <v>1</v>
      </c>
      <c r="AM563">
        <v>2</v>
      </c>
    </row>
    <row r="564" spans="2:39" x14ac:dyDescent="0.3">
      <c r="B564" s="2" t="s">
        <v>629</v>
      </c>
      <c r="C564" s="2">
        <v>33</v>
      </c>
      <c r="D564" s="2" t="s">
        <v>190</v>
      </c>
      <c r="E564" s="2" t="s">
        <v>49</v>
      </c>
      <c r="F564" s="2" t="s">
        <v>56</v>
      </c>
      <c r="G564" s="2">
        <v>430</v>
      </c>
      <c r="H564" s="2" t="s">
        <v>51</v>
      </c>
      <c r="I564" s="2">
        <v>7</v>
      </c>
      <c r="J564" s="2">
        <v>3</v>
      </c>
      <c r="K564" s="2" t="s">
        <v>52</v>
      </c>
      <c r="L564" s="2">
        <v>1</v>
      </c>
      <c r="M564" s="2">
        <v>1477</v>
      </c>
      <c r="N564" s="2">
        <v>4</v>
      </c>
      <c r="O564" s="2" t="s">
        <v>44</v>
      </c>
      <c r="P564" s="2">
        <v>54</v>
      </c>
      <c r="Q564" s="2">
        <v>3</v>
      </c>
      <c r="R564" s="2">
        <v>2</v>
      </c>
      <c r="S564" s="2" t="s">
        <v>137</v>
      </c>
      <c r="T564" s="2">
        <v>1</v>
      </c>
      <c r="U564" s="2" t="s">
        <v>105</v>
      </c>
      <c r="V564" s="2">
        <v>4373</v>
      </c>
      <c r="W564" s="2" t="s">
        <v>47</v>
      </c>
      <c r="X564" s="2">
        <v>17456</v>
      </c>
      <c r="Y564" s="2">
        <v>0</v>
      </c>
      <c r="Z564" s="2" t="s">
        <v>48</v>
      </c>
      <c r="AA564" s="2" t="s">
        <v>49</v>
      </c>
      <c r="AB564" s="2">
        <v>14</v>
      </c>
      <c r="AC564" s="2">
        <v>3</v>
      </c>
      <c r="AD564" s="2">
        <v>1</v>
      </c>
      <c r="AE564" s="2">
        <v>80</v>
      </c>
      <c r="AF564" s="2">
        <v>2</v>
      </c>
      <c r="AG564" s="2">
        <v>5</v>
      </c>
      <c r="AH564" s="2">
        <v>2</v>
      </c>
      <c r="AI564" s="2">
        <v>3</v>
      </c>
      <c r="AJ564" s="2">
        <v>4</v>
      </c>
      <c r="AK564" s="2">
        <v>3</v>
      </c>
      <c r="AL564" s="2">
        <v>0</v>
      </c>
      <c r="AM564" s="2">
        <v>3</v>
      </c>
    </row>
    <row r="565" spans="2:39" x14ac:dyDescent="0.3">
      <c r="B565" t="s">
        <v>630</v>
      </c>
      <c r="C565">
        <v>33</v>
      </c>
      <c r="D565" t="s">
        <v>190</v>
      </c>
      <c r="E565" t="s">
        <v>49</v>
      </c>
      <c r="F565" t="s">
        <v>41</v>
      </c>
      <c r="G565">
        <v>1099</v>
      </c>
      <c r="H565" t="s">
        <v>42</v>
      </c>
      <c r="I565">
        <v>4</v>
      </c>
      <c r="J565">
        <v>4</v>
      </c>
      <c r="K565" t="s">
        <v>52</v>
      </c>
      <c r="L565">
        <v>1</v>
      </c>
      <c r="M565">
        <v>1502</v>
      </c>
      <c r="N565">
        <v>1</v>
      </c>
      <c r="O565" t="s">
        <v>53</v>
      </c>
      <c r="P565">
        <v>82</v>
      </c>
      <c r="Q565">
        <v>2</v>
      </c>
      <c r="R565">
        <v>1</v>
      </c>
      <c r="S565" t="s">
        <v>45</v>
      </c>
      <c r="T565">
        <v>2</v>
      </c>
      <c r="U565" t="s">
        <v>105</v>
      </c>
      <c r="V565">
        <v>3838</v>
      </c>
      <c r="W565" t="s">
        <v>47</v>
      </c>
      <c r="X565">
        <v>8192</v>
      </c>
      <c r="Y565">
        <v>8</v>
      </c>
      <c r="Z565" t="s">
        <v>48</v>
      </c>
      <c r="AA565" t="s">
        <v>49</v>
      </c>
      <c r="AB565">
        <v>11</v>
      </c>
      <c r="AC565">
        <v>3</v>
      </c>
      <c r="AD565">
        <v>4</v>
      </c>
      <c r="AE565">
        <v>80</v>
      </c>
      <c r="AF565">
        <v>0</v>
      </c>
      <c r="AG565">
        <v>8</v>
      </c>
      <c r="AH565">
        <v>5</v>
      </c>
      <c r="AI565">
        <v>3</v>
      </c>
      <c r="AJ565">
        <v>5</v>
      </c>
      <c r="AK565">
        <v>4</v>
      </c>
      <c r="AL565">
        <v>0</v>
      </c>
      <c r="AM565">
        <v>2</v>
      </c>
    </row>
    <row r="566" spans="2:39" x14ac:dyDescent="0.3">
      <c r="B566" s="2" t="s">
        <v>631</v>
      </c>
      <c r="C566" s="2">
        <v>33</v>
      </c>
      <c r="D566" s="2" t="s">
        <v>190</v>
      </c>
      <c r="E566" s="2" t="s">
        <v>49</v>
      </c>
      <c r="F566" s="2" t="s">
        <v>41</v>
      </c>
      <c r="G566" s="2">
        <v>516</v>
      </c>
      <c r="H566" s="2" t="s">
        <v>42</v>
      </c>
      <c r="I566" s="2">
        <v>8</v>
      </c>
      <c r="J566" s="2">
        <v>5</v>
      </c>
      <c r="K566" s="2" t="s">
        <v>43</v>
      </c>
      <c r="L566" s="2">
        <v>1</v>
      </c>
      <c r="M566" s="2">
        <v>1515</v>
      </c>
      <c r="N566" s="2">
        <v>4</v>
      </c>
      <c r="O566" s="2" t="s">
        <v>44</v>
      </c>
      <c r="P566" s="2">
        <v>69</v>
      </c>
      <c r="Q566" s="2">
        <v>3</v>
      </c>
      <c r="R566" s="2">
        <v>2</v>
      </c>
      <c r="S566" s="2" t="s">
        <v>161</v>
      </c>
      <c r="T566" s="2">
        <v>3</v>
      </c>
      <c r="U566" s="2" t="s">
        <v>46</v>
      </c>
      <c r="V566" s="2">
        <v>6388</v>
      </c>
      <c r="W566" s="2" t="s">
        <v>163</v>
      </c>
      <c r="X566" s="2">
        <v>22049</v>
      </c>
      <c r="Y566" s="2">
        <v>2</v>
      </c>
      <c r="Z566" s="2" t="s">
        <v>48</v>
      </c>
      <c r="AA566" s="2" t="s">
        <v>40</v>
      </c>
      <c r="AB566" s="2">
        <v>17</v>
      </c>
      <c r="AC566" s="2">
        <v>3</v>
      </c>
      <c r="AD566" s="2">
        <v>1</v>
      </c>
      <c r="AE566" s="2">
        <v>80</v>
      </c>
      <c r="AF566" s="2">
        <v>0</v>
      </c>
      <c r="AG566" s="2">
        <v>14</v>
      </c>
      <c r="AH566" s="2">
        <v>6</v>
      </c>
      <c r="AI566" s="2">
        <v>3</v>
      </c>
      <c r="AJ566" s="2">
        <v>0</v>
      </c>
      <c r="AK566" s="2">
        <v>0</v>
      </c>
      <c r="AL566" s="2">
        <v>0</v>
      </c>
      <c r="AM566" s="2">
        <v>0</v>
      </c>
    </row>
    <row r="567" spans="2:39" x14ac:dyDescent="0.3">
      <c r="B567" t="s">
        <v>632</v>
      </c>
      <c r="C567">
        <v>33</v>
      </c>
      <c r="D567" t="s">
        <v>190</v>
      </c>
      <c r="E567" t="s">
        <v>49</v>
      </c>
      <c r="F567" t="s">
        <v>41</v>
      </c>
      <c r="G567">
        <v>575</v>
      </c>
      <c r="H567" t="s">
        <v>42</v>
      </c>
      <c r="I567">
        <v>25</v>
      </c>
      <c r="J567">
        <v>3</v>
      </c>
      <c r="K567" t="s">
        <v>43</v>
      </c>
      <c r="L567">
        <v>1</v>
      </c>
      <c r="M567">
        <v>1545</v>
      </c>
      <c r="N567">
        <v>4</v>
      </c>
      <c r="O567" t="s">
        <v>44</v>
      </c>
      <c r="P567">
        <v>44</v>
      </c>
      <c r="Q567">
        <v>2</v>
      </c>
      <c r="R567">
        <v>2</v>
      </c>
      <c r="S567" t="s">
        <v>112</v>
      </c>
      <c r="T567">
        <v>2</v>
      </c>
      <c r="U567" t="s">
        <v>46</v>
      </c>
      <c r="V567">
        <v>4320</v>
      </c>
      <c r="W567" t="s">
        <v>47</v>
      </c>
      <c r="X567">
        <v>24152</v>
      </c>
      <c r="Y567">
        <v>1</v>
      </c>
      <c r="Z567" t="s">
        <v>48</v>
      </c>
      <c r="AA567" t="s">
        <v>49</v>
      </c>
      <c r="AB567">
        <v>13</v>
      </c>
      <c r="AC567">
        <v>3</v>
      </c>
      <c r="AD567">
        <v>4</v>
      </c>
      <c r="AE567">
        <v>80</v>
      </c>
      <c r="AF567">
        <v>0</v>
      </c>
      <c r="AG567">
        <v>5</v>
      </c>
      <c r="AH567">
        <v>2</v>
      </c>
      <c r="AI567">
        <v>3</v>
      </c>
      <c r="AJ567">
        <v>5</v>
      </c>
      <c r="AK567">
        <v>3</v>
      </c>
      <c r="AL567">
        <v>0</v>
      </c>
      <c r="AM567">
        <v>2</v>
      </c>
    </row>
    <row r="568" spans="2:39" x14ac:dyDescent="0.3">
      <c r="B568" s="2" t="s">
        <v>633</v>
      </c>
      <c r="C568" s="2">
        <v>33</v>
      </c>
      <c r="D568" s="2" t="s">
        <v>190</v>
      </c>
      <c r="E568" s="2" t="s">
        <v>49</v>
      </c>
      <c r="F568" s="2" t="s">
        <v>41</v>
      </c>
      <c r="G568" s="2">
        <v>589</v>
      </c>
      <c r="H568" s="2" t="s">
        <v>42</v>
      </c>
      <c r="I568" s="2">
        <v>28</v>
      </c>
      <c r="J568" s="2">
        <v>4</v>
      </c>
      <c r="K568" s="2" t="s">
        <v>43</v>
      </c>
      <c r="L568" s="2">
        <v>1</v>
      </c>
      <c r="M568" s="2">
        <v>1549</v>
      </c>
      <c r="N568" s="2">
        <v>2</v>
      </c>
      <c r="O568" s="2" t="s">
        <v>44</v>
      </c>
      <c r="P568" s="2">
        <v>79</v>
      </c>
      <c r="Q568" s="2">
        <v>3</v>
      </c>
      <c r="R568" s="2">
        <v>2</v>
      </c>
      <c r="S568" s="2" t="s">
        <v>45</v>
      </c>
      <c r="T568" s="2">
        <v>3</v>
      </c>
      <c r="U568" s="2" t="s">
        <v>105</v>
      </c>
      <c r="V568" s="2">
        <v>5207</v>
      </c>
      <c r="W568" s="2" t="s">
        <v>163</v>
      </c>
      <c r="X568" s="2">
        <v>22949</v>
      </c>
      <c r="Y568" s="2">
        <v>1</v>
      </c>
      <c r="Z568" s="2" t="s">
        <v>48</v>
      </c>
      <c r="AA568" s="2" t="s">
        <v>40</v>
      </c>
      <c r="AB568" s="2">
        <v>12</v>
      </c>
      <c r="AC568" s="2">
        <v>3</v>
      </c>
      <c r="AD568" s="2">
        <v>2</v>
      </c>
      <c r="AE568" s="2">
        <v>80</v>
      </c>
      <c r="AF568" s="2">
        <v>1</v>
      </c>
      <c r="AG568" s="2">
        <v>15</v>
      </c>
      <c r="AH568" s="2">
        <v>3</v>
      </c>
      <c r="AI568" s="2">
        <v>3</v>
      </c>
      <c r="AJ568" s="2">
        <v>15</v>
      </c>
      <c r="AK568" s="2">
        <v>14</v>
      </c>
      <c r="AL568" s="2">
        <v>5</v>
      </c>
      <c r="AM568" s="2">
        <v>7</v>
      </c>
    </row>
    <row r="569" spans="2:39" x14ac:dyDescent="0.3">
      <c r="B569" t="s">
        <v>634</v>
      </c>
      <c r="C569">
        <v>33</v>
      </c>
      <c r="D569" t="s">
        <v>190</v>
      </c>
      <c r="E569" t="s">
        <v>49</v>
      </c>
      <c r="F569" t="s">
        <v>41</v>
      </c>
      <c r="G569">
        <v>1242</v>
      </c>
      <c r="H569" t="s">
        <v>51</v>
      </c>
      <c r="I569">
        <v>8</v>
      </c>
      <c r="J569">
        <v>4</v>
      </c>
      <c r="K569" t="s">
        <v>43</v>
      </c>
      <c r="L569">
        <v>1</v>
      </c>
      <c r="M569">
        <v>1560</v>
      </c>
      <c r="N569">
        <v>1</v>
      </c>
      <c r="O569" t="s">
        <v>44</v>
      </c>
      <c r="P569">
        <v>46</v>
      </c>
      <c r="Q569">
        <v>3</v>
      </c>
      <c r="R569">
        <v>2</v>
      </c>
      <c r="S569" t="s">
        <v>137</v>
      </c>
      <c r="T569">
        <v>1</v>
      </c>
      <c r="U569" t="s">
        <v>105</v>
      </c>
      <c r="V569">
        <v>6392</v>
      </c>
      <c r="W569" t="s">
        <v>163</v>
      </c>
      <c r="X569">
        <v>10589</v>
      </c>
      <c r="Y569">
        <v>2</v>
      </c>
      <c r="Z569" t="s">
        <v>48</v>
      </c>
      <c r="AA569" t="s">
        <v>49</v>
      </c>
      <c r="AB569">
        <v>13</v>
      </c>
      <c r="AC569">
        <v>3</v>
      </c>
      <c r="AD569">
        <v>4</v>
      </c>
      <c r="AE569">
        <v>80</v>
      </c>
      <c r="AF569">
        <v>1</v>
      </c>
      <c r="AG569">
        <v>8</v>
      </c>
      <c r="AH569">
        <v>6</v>
      </c>
      <c r="AI569">
        <v>1</v>
      </c>
      <c r="AJ569">
        <v>2</v>
      </c>
      <c r="AK569">
        <v>2</v>
      </c>
      <c r="AL569">
        <v>2</v>
      </c>
      <c r="AM569">
        <v>2</v>
      </c>
    </row>
    <row r="570" spans="2:39" x14ac:dyDescent="0.3">
      <c r="B570" s="2" t="s">
        <v>635</v>
      </c>
      <c r="C570" s="2">
        <v>33</v>
      </c>
      <c r="D570" s="2" t="s">
        <v>190</v>
      </c>
      <c r="E570" s="2" t="s">
        <v>49</v>
      </c>
      <c r="F570" s="2" t="s">
        <v>41</v>
      </c>
      <c r="G570" s="2">
        <v>392</v>
      </c>
      <c r="H570" s="2" t="s">
        <v>51</v>
      </c>
      <c r="I570" s="2">
        <v>2</v>
      </c>
      <c r="J570" s="2">
        <v>4</v>
      </c>
      <c r="K570" s="2" t="s">
        <v>52</v>
      </c>
      <c r="L570" s="2">
        <v>1</v>
      </c>
      <c r="M570" s="2">
        <v>1670</v>
      </c>
      <c r="N570" s="2">
        <v>4</v>
      </c>
      <c r="O570" s="2" t="s">
        <v>44</v>
      </c>
      <c r="P570" s="2">
        <v>93</v>
      </c>
      <c r="Q570" s="2">
        <v>3</v>
      </c>
      <c r="R570" s="2">
        <v>2</v>
      </c>
      <c r="S570" s="2" t="s">
        <v>137</v>
      </c>
      <c r="T570" s="2">
        <v>4</v>
      </c>
      <c r="U570" s="2" t="s">
        <v>102</v>
      </c>
      <c r="V570" s="2">
        <v>5505</v>
      </c>
      <c r="W570" s="2" t="s">
        <v>163</v>
      </c>
      <c r="X570" s="2">
        <v>3921</v>
      </c>
      <c r="Y570" s="2">
        <v>1</v>
      </c>
      <c r="Z570" s="2" t="s">
        <v>48</v>
      </c>
      <c r="AA570" s="2" t="s">
        <v>49</v>
      </c>
      <c r="AB570" s="2">
        <v>14</v>
      </c>
      <c r="AC570" s="2">
        <v>3</v>
      </c>
      <c r="AD570" s="2">
        <v>3</v>
      </c>
      <c r="AE570" s="2">
        <v>80</v>
      </c>
      <c r="AF570" s="2">
        <v>2</v>
      </c>
      <c r="AG570" s="2">
        <v>6</v>
      </c>
      <c r="AH570" s="2">
        <v>5</v>
      </c>
      <c r="AI570" s="2">
        <v>3</v>
      </c>
      <c r="AJ570" s="2">
        <v>6</v>
      </c>
      <c r="AK570" s="2">
        <v>2</v>
      </c>
      <c r="AL570" s="2">
        <v>0</v>
      </c>
      <c r="AM570" s="2">
        <v>4</v>
      </c>
    </row>
    <row r="571" spans="2:39" x14ac:dyDescent="0.3">
      <c r="B571" t="s">
        <v>636</v>
      </c>
      <c r="C571">
        <v>33</v>
      </c>
      <c r="D571" t="s">
        <v>190</v>
      </c>
      <c r="E571" t="s">
        <v>49</v>
      </c>
      <c r="F571" t="s">
        <v>59</v>
      </c>
      <c r="G571">
        <v>530</v>
      </c>
      <c r="H571" t="s">
        <v>51</v>
      </c>
      <c r="I571">
        <v>16</v>
      </c>
      <c r="J571">
        <v>3</v>
      </c>
      <c r="K571" t="s">
        <v>43</v>
      </c>
      <c r="L571">
        <v>1</v>
      </c>
      <c r="M571">
        <v>1681</v>
      </c>
      <c r="N571">
        <v>3</v>
      </c>
      <c r="O571" t="s">
        <v>53</v>
      </c>
      <c r="P571">
        <v>36</v>
      </c>
      <c r="Q571">
        <v>3</v>
      </c>
      <c r="R571">
        <v>2</v>
      </c>
      <c r="S571" t="s">
        <v>137</v>
      </c>
      <c r="T571">
        <v>4</v>
      </c>
      <c r="U571" t="s">
        <v>102</v>
      </c>
      <c r="V571">
        <v>5368</v>
      </c>
      <c r="W571" t="s">
        <v>163</v>
      </c>
      <c r="X571">
        <v>16130</v>
      </c>
      <c r="Y571">
        <v>1</v>
      </c>
      <c r="Z571" t="s">
        <v>48</v>
      </c>
      <c r="AA571" t="s">
        <v>40</v>
      </c>
      <c r="AB571">
        <v>25</v>
      </c>
      <c r="AC571">
        <v>4</v>
      </c>
      <c r="AD571">
        <v>3</v>
      </c>
      <c r="AE571">
        <v>80</v>
      </c>
      <c r="AF571">
        <v>1</v>
      </c>
      <c r="AG571">
        <v>7</v>
      </c>
      <c r="AH571">
        <v>2</v>
      </c>
      <c r="AI571">
        <v>3</v>
      </c>
      <c r="AJ571">
        <v>6</v>
      </c>
      <c r="AK571">
        <v>5</v>
      </c>
      <c r="AL571">
        <v>1</v>
      </c>
      <c r="AM571">
        <v>2</v>
      </c>
    </row>
    <row r="572" spans="2:39" x14ac:dyDescent="0.3">
      <c r="B572" s="2" t="s">
        <v>637</v>
      </c>
      <c r="C572" s="2">
        <v>33</v>
      </c>
      <c r="D572" s="2" t="s">
        <v>190</v>
      </c>
      <c r="E572" s="2" t="s">
        <v>49</v>
      </c>
      <c r="F572" s="2" t="s">
        <v>41</v>
      </c>
      <c r="G572" s="2">
        <v>267</v>
      </c>
      <c r="H572" s="2" t="s">
        <v>42</v>
      </c>
      <c r="I572" s="2">
        <v>21</v>
      </c>
      <c r="J572" s="2">
        <v>3</v>
      </c>
      <c r="K572" s="2" t="s">
        <v>52</v>
      </c>
      <c r="L572" s="2">
        <v>1</v>
      </c>
      <c r="M572" s="2">
        <v>1698</v>
      </c>
      <c r="N572" s="2">
        <v>2</v>
      </c>
      <c r="O572" s="2" t="s">
        <v>44</v>
      </c>
      <c r="P572" s="2">
        <v>79</v>
      </c>
      <c r="Q572" s="2">
        <v>4</v>
      </c>
      <c r="R572" s="2">
        <v>1</v>
      </c>
      <c r="S572" s="2" t="s">
        <v>45</v>
      </c>
      <c r="T572" s="2">
        <v>2</v>
      </c>
      <c r="U572" s="2" t="s">
        <v>105</v>
      </c>
      <c r="V572" s="2">
        <v>2028</v>
      </c>
      <c r="W572" s="2" t="s">
        <v>47</v>
      </c>
      <c r="X572" s="2">
        <v>13637</v>
      </c>
      <c r="Y572" s="2">
        <v>1</v>
      </c>
      <c r="Z572" s="2" t="s">
        <v>48</v>
      </c>
      <c r="AA572" s="2" t="s">
        <v>49</v>
      </c>
      <c r="AB572" s="2">
        <v>18</v>
      </c>
      <c r="AC572" s="2">
        <v>3</v>
      </c>
      <c r="AD572" s="2">
        <v>4</v>
      </c>
      <c r="AE572" s="2">
        <v>80</v>
      </c>
      <c r="AF572" s="2">
        <v>3</v>
      </c>
      <c r="AG572" s="2">
        <v>14</v>
      </c>
      <c r="AH572" s="2">
        <v>6</v>
      </c>
      <c r="AI572" s="2">
        <v>3</v>
      </c>
      <c r="AJ572" s="2">
        <v>14</v>
      </c>
      <c r="AK572" s="2">
        <v>11</v>
      </c>
      <c r="AL572" s="2">
        <v>2</v>
      </c>
      <c r="AM572" s="2">
        <v>13</v>
      </c>
    </row>
    <row r="573" spans="2:39" x14ac:dyDescent="0.3">
      <c r="B573" t="s">
        <v>638</v>
      </c>
      <c r="C573">
        <v>33</v>
      </c>
      <c r="D573" t="s">
        <v>190</v>
      </c>
      <c r="E573" t="s">
        <v>49</v>
      </c>
      <c r="F573" t="s">
        <v>59</v>
      </c>
      <c r="G573">
        <v>1283</v>
      </c>
      <c r="H573" t="s">
        <v>51</v>
      </c>
      <c r="I573">
        <v>2</v>
      </c>
      <c r="J573">
        <v>3</v>
      </c>
      <c r="K573" t="s">
        <v>57</v>
      </c>
      <c r="L573">
        <v>1</v>
      </c>
      <c r="M573">
        <v>1756</v>
      </c>
      <c r="N573">
        <v>4</v>
      </c>
      <c r="O573" t="s">
        <v>53</v>
      </c>
      <c r="P573">
        <v>62</v>
      </c>
      <c r="Q573">
        <v>3</v>
      </c>
      <c r="R573">
        <v>2</v>
      </c>
      <c r="S573" t="s">
        <v>137</v>
      </c>
      <c r="T573">
        <v>2</v>
      </c>
      <c r="U573" t="s">
        <v>46</v>
      </c>
      <c r="V573">
        <v>5147</v>
      </c>
      <c r="W573" t="s">
        <v>163</v>
      </c>
      <c r="X573">
        <v>10697</v>
      </c>
      <c r="Y573">
        <v>8</v>
      </c>
      <c r="Z573" t="s">
        <v>48</v>
      </c>
      <c r="AA573" t="s">
        <v>49</v>
      </c>
      <c r="AB573">
        <v>15</v>
      </c>
      <c r="AC573">
        <v>3</v>
      </c>
      <c r="AD573">
        <v>4</v>
      </c>
      <c r="AE573">
        <v>80</v>
      </c>
      <c r="AF573">
        <v>0</v>
      </c>
      <c r="AG573">
        <v>13</v>
      </c>
      <c r="AH573">
        <v>2</v>
      </c>
      <c r="AI573">
        <v>2</v>
      </c>
      <c r="AJ573">
        <v>11</v>
      </c>
      <c r="AK573">
        <v>7</v>
      </c>
      <c r="AL573">
        <v>1</v>
      </c>
      <c r="AM573">
        <v>7</v>
      </c>
    </row>
    <row r="574" spans="2:39" x14ac:dyDescent="0.3">
      <c r="B574" s="2" t="s">
        <v>639</v>
      </c>
      <c r="C574" s="2">
        <v>33</v>
      </c>
      <c r="D574" s="2" t="s">
        <v>190</v>
      </c>
      <c r="E574" s="2" t="s">
        <v>40</v>
      </c>
      <c r="F574" s="2" t="s">
        <v>41</v>
      </c>
      <c r="G574" s="2">
        <v>211</v>
      </c>
      <c r="H574" s="2" t="s">
        <v>51</v>
      </c>
      <c r="I574" s="2">
        <v>16</v>
      </c>
      <c r="J574" s="2">
        <v>3</v>
      </c>
      <c r="K574" s="2" t="s">
        <v>43</v>
      </c>
      <c r="L574" s="2">
        <v>1</v>
      </c>
      <c r="M574" s="2">
        <v>1758</v>
      </c>
      <c r="N574" s="2">
        <v>1</v>
      </c>
      <c r="O574" s="2" t="s">
        <v>53</v>
      </c>
      <c r="P574" s="2">
        <v>74</v>
      </c>
      <c r="Q574" s="2">
        <v>3</v>
      </c>
      <c r="R574" s="2">
        <v>3</v>
      </c>
      <c r="S574" s="2" t="s">
        <v>137</v>
      </c>
      <c r="T574" s="2">
        <v>1</v>
      </c>
      <c r="U574" s="2" t="s">
        <v>46</v>
      </c>
      <c r="V574" s="2">
        <v>8564</v>
      </c>
      <c r="W574" s="2" t="s">
        <v>163</v>
      </c>
      <c r="X574" s="2">
        <v>10092</v>
      </c>
      <c r="Y574" s="2">
        <v>2</v>
      </c>
      <c r="Z574" s="2" t="s">
        <v>48</v>
      </c>
      <c r="AA574" s="2" t="s">
        <v>40</v>
      </c>
      <c r="AB574" s="2">
        <v>20</v>
      </c>
      <c r="AC574" s="2">
        <v>4</v>
      </c>
      <c r="AD574" s="2">
        <v>3</v>
      </c>
      <c r="AE574" s="2">
        <v>80</v>
      </c>
      <c r="AF574" s="2">
        <v>0</v>
      </c>
      <c r="AG574" s="2">
        <v>11</v>
      </c>
      <c r="AH574" s="2">
        <v>2</v>
      </c>
      <c r="AI574" s="2">
        <v>2</v>
      </c>
      <c r="AJ574" s="2">
        <v>0</v>
      </c>
      <c r="AK574" s="2">
        <v>0</v>
      </c>
      <c r="AL574" s="2">
        <v>0</v>
      </c>
      <c r="AM574" s="2">
        <v>0</v>
      </c>
    </row>
    <row r="575" spans="2:39" x14ac:dyDescent="0.3">
      <c r="B575" t="s">
        <v>640</v>
      </c>
      <c r="C575">
        <v>33</v>
      </c>
      <c r="D575" t="s">
        <v>190</v>
      </c>
      <c r="E575" t="s">
        <v>49</v>
      </c>
      <c r="F575" t="s">
        <v>59</v>
      </c>
      <c r="G575">
        <v>775</v>
      </c>
      <c r="H575" t="s">
        <v>42</v>
      </c>
      <c r="I575">
        <v>4</v>
      </c>
      <c r="J575">
        <v>3</v>
      </c>
      <c r="K575" t="s">
        <v>68</v>
      </c>
      <c r="L575">
        <v>1</v>
      </c>
      <c r="M575">
        <v>1771</v>
      </c>
      <c r="N575">
        <v>4</v>
      </c>
      <c r="O575" t="s">
        <v>44</v>
      </c>
      <c r="P575">
        <v>90</v>
      </c>
      <c r="Q575">
        <v>3</v>
      </c>
      <c r="R575">
        <v>2</v>
      </c>
      <c r="S575" t="s">
        <v>60</v>
      </c>
      <c r="T575">
        <v>2</v>
      </c>
      <c r="U575" t="s">
        <v>102</v>
      </c>
      <c r="V575">
        <v>3055</v>
      </c>
      <c r="W575" t="s">
        <v>47</v>
      </c>
      <c r="X575">
        <v>6194</v>
      </c>
      <c r="Y575">
        <v>5</v>
      </c>
      <c r="Z575" t="s">
        <v>48</v>
      </c>
      <c r="AA575" t="s">
        <v>49</v>
      </c>
      <c r="AB575">
        <v>15</v>
      </c>
      <c r="AC575">
        <v>3</v>
      </c>
      <c r="AD575">
        <v>4</v>
      </c>
      <c r="AE575">
        <v>80</v>
      </c>
      <c r="AF575">
        <v>2</v>
      </c>
      <c r="AG575">
        <v>11</v>
      </c>
      <c r="AH575">
        <v>2</v>
      </c>
      <c r="AI575">
        <v>2</v>
      </c>
      <c r="AJ575">
        <v>9</v>
      </c>
      <c r="AK575">
        <v>8</v>
      </c>
      <c r="AL575">
        <v>1</v>
      </c>
      <c r="AM575">
        <v>7</v>
      </c>
    </row>
    <row r="576" spans="2:39" x14ac:dyDescent="0.3">
      <c r="B576" s="2" t="s">
        <v>641</v>
      </c>
      <c r="C576" s="2">
        <v>33</v>
      </c>
      <c r="D576" s="2" t="s">
        <v>190</v>
      </c>
      <c r="E576" s="2" t="s">
        <v>49</v>
      </c>
      <c r="F576" s="2" t="s">
        <v>41</v>
      </c>
      <c r="G576" s="2">
        <v>867</v>
      </c>
      <c r="H576" s="2" t="s">
        <v>42</v>
      </c>
      <c r="I576" s="2">
        <v>8</v>
      </c>
      <c r="J576" s="2">
        <v>4</v>
      </c>
      <c r="K576" s="2" t="s">
        <v>43</v>
      </c>
      <c r="L576" s="2">
        <v>1</v>
      </c>
      <c r="M576" s="2">
        <v>1798</v>
      </c>
      <c r="N576" s="2">
        <v>4</v>
      </c>
      <c r="O576" s="2" t="s">
        <v>44</v>
      </c>
      <c r="P576" s="2">
        <v>90</v>
      </c>
      <c r="Q576" s="2">
        <v>4</v>
      </c>
      <c r="R576" s="2">
        <v>1</v>
      </c>
      <c r="S576" s="2" t="s">
        <v>60</v>
      </c>
      <c r="T576" s="2">
        <v>1</v>
      </c>
      <c r="U576" s="2" t="s">
        <v>105</v>
      </c>
      <c r="V576" s="2">
        <v>3143</v>
      </c>
      <c r="W576" s="2" t="s">
        <v>47</v>
      </c>
      <c r="X576" s="2">
        <v>6076</v>
      </c>
      <c r="Y576" s="2">
        <v>6</v>
      </c>
      <c r="Z576" s="2" t="s">
        <v>48</v>
      </c>
      <c r="AA576" s="2" t="s">
        <v>49</v>
      </c>
      <c r="AB576" s="2">
        <v>19</v>
      </c>
      <c r="AC576" s="2">
        <v>3</v>
      </c>
      <c r="AD576" s="2">
        <v>2</v>
      </c>
      <c r="AE576" s="2">
        <v>80</v>
      </c>
      <c r="AF576" s="2">
        <v>1</v>
      </c>
      <c r="AG576" s="2">
        <v>14</v>
      </c>
      <c r="AH576" s="2">
        <v>1</v>
      </c>
      <c r="AI576" s="2">
        <v>3</v>
      </c>
      <c r="AJ576" s="2">
        <v>10</v>
      </c>
      <c r="AK576" s="2">
        <v>8</v>
      </c>
      <c r="AL576" s="2">
        <v>7</v>
      </c>
      <c r="AM576" s="2">
        <v>6</v>
      </c>
    </row>
    <row r="577" spans="2:39" x14ac:dyDescent="0.3">
      <c r="B577" t="s">
        <v>642</v>
      </c>
      <c r="C577">
        <v>33</v>
      </c>
      <c r="D577" t="s">
        <v>190</v>
      </c>
      <c r="E577" t="s">
        <v>49</v>
      </c>
      <c r="F577" t="s">
        <v>41</v>
      </c>
      <c r="G577">
        <v>217</v>
      </c>
      <c r="H577" t="s">
        <v>51</v>
      </c>
      <c r="I577">
        <v>10</v>
      </c>
      <c r="J577">
        <v>4</v>
      </c>
      <c r="K577" t="s">
        <v>57</v>
      </c>
      <c r="L577">
        <v>1</v>
      </c>
      <c r="M577">
        <v>1924</v>
      </c>
      <c r="N577">
        <v>2</v>
      </c>
      <c r="O577" t="s">
        <v>44</v>
      </c>
      <c r="P577">
        <v>43</v>
      </c>
      <c r="Q577">
        <v>3</v>
      </c>
      <c r="R577">
        <v>2</v>
      </c>
      <c r="S577" t="s">
        <v>137</v>
      </c>
      <c r="T577">
        <v>3</v>
      </c>
      <c r="U577" t="s">
        <v>46</v>
      </c>
      <c r="V577">
        <v>5487</v>
      </c>
      <c r="W577" t="s">
        <v>163</v>
      </c>
      <c r="X577">
        <v>10410</v>
      </c>
      <c r="Y577">
        <v>1</v>
      </c>
      <c r="Z577" t="s">
        <v>48</v>
      </c>
      <c r="AA577" t="s">
        <v>49</v>
      </c>
      <c r="AB577">
        <v>14</v>
      </c>
      <c r="AC577">
        <v>3</v>
      </c>
      <c r="AD577">
        <v>2</v>
      </c>
      <c r="AE577">
        <v>80</v>
      </c>
      <c r="AF577">
        <v>0</v>
      </c>
      <c r="AG577">
        <v>10</v>
      </c>
      <c r="AH577">
        <v>2</v>
      </c>
      <c r="AI577">
        <v>2</v>
      </c>
      <c r="AJ577">
        <v>10</v>
      </c>
      <c r="AK577">
        <v>4</v>
      </c>
      <c r="AL577">
        <v>0</v>
      </c>
      <c r="AM577">
        <v>9</v>
      </c>
    </row>
    <row r="578" spans="2:39" x14ac:dyDescent="0.3">
      <c r="B578" s="2" t="s">
        <v>643</v>
      </c>
      <c r="C578" s="2">
        <v>33</v>
      </c>
      <c r="D578" s="2" t="s">
        <v>190</v>
      </c>
      <c r="E578" s="2" t="s">
        <v>49</v>
      </c>
      <c r="F578" s="2" t="s">
        <v>56</v>
      </c>
      <c r="G578" s="2">
        <v>1303</v>
      </c>
      <c r="H578" s="2" t="s">
        <v>42</v>
      </c>
      <c r="I578" s="2">
        <v>7</v>
      </c>
      <c r="J578" s="2">
        <v>2</v>
      </c>
      <c r="K578" s="2" t="s">
        <v>43</v>
      </c>
      <c r="L578" s="2">
        <v>1</v>
      </c>
      <c r="M578" s="2">
        <v>1970</v>
      </c>
      <c r="N578" s="2">
        <v>4</v>
      </c>
      <c r="O578" s="2" t="s">
        <v>44</v>
      </c>
      <c r="P578" s="2">
        <v>36</v>
      </c>
      <c r="Q578" s="2">
        <v>3</v>
      </c>
      <c r="R578" s="2">
        <v>2</v>
      </c>
      <c r="S578" s="2" t="s">
        <v>161</v>
      </c>
      <c r="T578" s="2">
        <v>3</v>
      </c>
      <c r="U578" s="2" t="s">
        <v>102</v>
      </c>
      <c r="V578" s="2">
        <v>5968</v>
      </c>
      <c r="W578" s="2" t="s">
        <v>163</v>
      </c>
      <c r="X578" s="2">
        <v>18079</v>
      </c>
      <c r="Y578" s="2">
        <v>1</v>
      </c>
      <c r="Z578" s="2" t="s">
        <v>48</v>
      </c>
      <c r="AA578" s="2" t="s">
        <v>49</v>
      </c>
      <c r="AB578" s="2">
        <v>20</v>
      </c>
      <c r="AC578" s="2">
        <v>4</v>
      </c>
      <c r="AD578" s="2">
        <v>3</v>
      </c>
      <c r="AE578" s="2">
        <v>80</v>
      </c>
      <c r="AF578" s="2">
        <v>3</v>
      </c>
      <c r="AG578" s="2">
        <v>9</v>
      </c>
      <c r="AH578" s="2">
        <v>2</v>
      </c>
      <c r="AI578" s="2">
        <v>3</v>
      </c>
      <c r="AJ578" s="2">
        <v>9</v>
      </c>
      <c r="AK578" s="2">
        <v>7</v>
      </c>
      <c r="AL578" s="2">
        <v>2</v>
      </c>
      <c r="AM578" s="2">
        <v>8</v>
      </c>
    </row>
    <row r="579" spans="2:39" x14ac:dyDescent="0.3">
      <c r="B579" t="s">
        <v>644</v>
      </c>
      <c r="C579">
        <v>33</v>
      </c>
      <c r="D579" t="s">
        <v>190</v>
      </c>
      <c r="E579" t="s">
        <v>49</v>
      </c>
      <c r="F579" t="s">
        <v>59</v>
      </c>
      <c r="G579">
        <v>1313</v>
      </c>
      <c r="H579" t="s">
        <v>42</v>
      </c>
      <c r="I579">
        <v>1</v>
      </c>
      <c r="J579">
        <v>2</v>
      </c>
      <c r="K579" t="s">
        <v>52</v>
      </c>
      <c r="L579">
        <v>1</v>
      </c>
      <c r="M579">
        <v>1994</v>
      </c>
      <c r="N579">
        <v>2</v>
      </c>
      <c r="O579" t="s">
        <v>44</v>
      </c>
      <c r="P579">
        <v>59</v>
      </c>
      <c r="Q579">
        <v>2</v>
      </c>
      <c r="R579">
        <v>1</v>
      </c>
      <c r="S579" t="s">
        <v>45</v>
      </c>
      <c r="T579">
        <v>3</v>
      </c>
      <c r="U579" t="s">
        <v>102</v>
      </c>
      <c r="V579">
        <v>2008</v>
      </c>
      <c r="W579" t="s">
        <v>47</v>
      </c>
      <c r="X579">
        <v>20439</v>
      </c>
      <c r="Y579">
        <v>1</v>
      </c>
      <c r="Z579" t="s">
        <v>48</v>
      </c>
      <c r="AA579" t="s">
        <v>49</v>
      </c>
      <c r="AB579">
        <v>12</v>
      </c>
      <c r="AC579">
        <v>3</v>
      </c>
      <c r="AD579">
        <v>3</v>
      </c>
      <c r="AE579">
        <v>80</v>
      </c>
      <c r="AF579">
        <v>3</v>
      </c>
      <c r="AG579">
        <v>1</v>
      </c>
      <c r="AH579">
        <v>2</v>
      </c>
      <c r="AI579">
        <v>2</v>
      </c>
      <c r="AJ579">
        <v>1</v>
      </c>
      <c r="AK579">
        <v>1</v>
      </c>
      <c r="AL579">
        <v>0</v>
      </c>
      <c r="AM579">
        <v>0</v>
      </c>
    </row>
    <row r="580" spans="2:39" x14ac:dyDescent="0.3">
      <c r="B580" s="2" t="s">
        <v>645</v>
      </c>
      <c r="C580" s="2">
        <v>33</v>
      </c>
      <c r="D580" s="2" t="s">
        <v>190</v>
      </c>
      <c r="E580" s="2" t="s">
        <v>49</v>
      </c>
      <c r="F580" s="2" t="s">
        <v>41</v>
      </c>
      <c r="G580" s="2">
        <v>501</v>
      </c>
      <c r="H580" s="2" t="s">
        <v>42</v>
      </c>
      <c r="I580" s="2">
        <v>15</v>
      </c>
      <c r="J580" s="2">
        <v>2</v>
      </c>
      <c r="K580" s="2" t="s">
        <v>52</v>
      </c>
      <c r="L580" s="2">
        <v>1</v>
      </c>
      <c r="M580" s="2">
        <v>2009</v>
      </c>
      <c r="N580" s="2">
        <v>2</v>
      </c>
      <c r="O580" s="2" t="s">
        <v>53</v>
      </c>
      <c r="P580" s="2">
        <v>95</v>
      </c>
      <c r="Q580" s="2">
        <v>3</v>
      </c>
      <c r="R580" s="2">
        <v>2</v>
      </c>
      <c r="S580" s="2" t="s">
        <v>161</v>
      </c>
      <c r="T580" s="2">
        <v>4</v>
      </c>
      <c r="U580" s="2" t="s">
        <v>105</v>
      </c>
      <c r="V580" s="2">
        <v>4878</v>
      </c>
      <c r="W580" s="2" t="s">
        <v>47</v>
      </c>
      <c r="X580" s="2">
        <v>21653</v>
      </c>
      <c r="Y580" s="2">
        <v>0</v>
      </c>
      <c r="Z580" s="2" t="s">
        <v>48</v>
      </c>
      <c r="AA580" s="2" t="s">
        <v>40</v>
      </c>
      <c r="AB580" s="2">
        <v>13</v>
      </c>
      <c r="AC580" s="2">
        <v>3</v>
      </c>
      <c r="AD580" s="2">
        <v>1</v>
      </c>
      <c r="AE580" s="2">
        <v>80</v>
      </c>
      <c r="AF580" s="2">
        <v>1</v>
      </c>
      <c r="AG580" s="2">
        <v>10</v>
      </c>
      <c r="AH580" s="2">
        <v>6</v>
      </c>
      <c r="AI580" s="2">
        <v>3</v>
      </c>
      <c r="AJ580" s="2">
        <v>9</v>
      </c>
      <c r="AK580" s="2">
        <v>7</v>
      </c>
      <c r="AL580" s="2">
        <v>8</v>
      </c>
      <c r="AM580" s="2">
        <v>1</v>
      </c>
    </row>
    <row r="581" spans="2:39" x14ac:dyDescent="0.3">
      <c r="B581" t="s">
        <v>646</v>
      </c>
      <c r="C581">
        <v>34</v>
      </c>
      <c r="D581" t="s">
        <v>190</v>
      </c>
      <c r="E581" t="s">
        <v>49</v>
      </c>
      <c r="F581" t="s">
        <v>276</v>
      </c>
      <c r="G581">
        <v>1346</v>
      </c>
      <c r="H581" t="s">
        <v>42</v>
      </c>
      <c r="I581">
        <v>19</v>
      </c>
      <c r="J581">
        <v>2</v>
      </c>
      <c r="K581" t="s">
        <v>52</v>
      </c>
      <c r="L581">
        <v>1</v>
      </c>
      <c r="M581">
        <v>18</v>
      </c>
      <c r="N581">
        <v>2</v>
      </c>
      <c r="O581" t="s">
        <v>44</v>
      </c>
      <c r="P581">
        <v>93</v>
      </c>
      <c r="Q581">
        <v>3</v>
      </c>
      <c r="R581">
        <v>1</v>
      </c>
      <c r="S581" t="s">
        <v>45</v>
      </c>
      <c r="T581">
        <v>4</v>
      </c>
      <c r="U581" t="s">
        <v>102</v>
      </c>
      <c r="V581">
        <v>2661</v>
      </c>
      <c r="W581" t="s">
        <v>47</v>
      </c>
      <c r="X581">
        <v>8758</v>
      </c>
      <c r="Y581">
        <v>0</v>
      </c>
      <c r="Z581" t="s">
        <v>48</v>
      </c>
      <c r="AA581" t="s">
        <v>49</v>
      </c>
      <c r="AB581">
        <v>11</v>
      </c>
      <c r="AC581">
        <v>3</v>
      </c>
      <c r="AD581">
        <v>3</v>
      </c>
      <c r="AE581">
        <v>80</v>
      </c>
      <c r="AF581">
        <v>1</v>
      </c>
      <c r="AG581">
        <v>3</v>
      </c>
      <c r="AH581">
        <v>2</v>
      </c>
      <c r="AI581">
        <v>3</v>
      </c>
      <c r="AJ581">
        <v>2</v>
      </c>
      <c r="AK581">
        <v>2</v>
      </c>
      <c r="AL581">
        <v>1</v>
      </c>
      <c r="AM581">
        <v>2</v>
      </c>
    </row>
    <row r="582" spans="2:39" x14ac:dyDescent="0.3">
      <c r="B582" s="2" t="s">
        <v>647</v>
      </c>
      <c r="C582" s="2">
        <v>34</v>
      </c>
      <c r="D582" s="2" t="s">
        <v>190</v>
      </c>
      <c r="E582" s="2" t="s">
        <v>49</v>
      </c>
      <c r="F582" s="2" t="s">
        <v>276</v>
      </c>
      <c r="G582" s="2">
        <v>419</v>
      </c>
      <c r="H582" s="2" t="s">
        <v>42</v>
      </c>
      <c r="I582" s="2">
        <v>7</v>
      </c>
      <c r="J582" s="2">
        <v>4</v>
      </c>
      <c r="K582" s="2" t="s">
        <v>43</v>
      </c>
      <c r="L582" s="2">
        <v>1</v>
      </c>
      <c r="M582" s="2">
        <v>28</v>
      </c>
      <c r="N582" s="2">
        <v>1</v>
      </c>
      <c r="O582" s="2" t="s">
        <v>53</v>
      </c>
      <c r="P582" s="2">
        <v>53</v>
      </c>
      <c r="Q582" s="2">
        <v>3</v>
      </c>
      <c r="R582" s="2">
        <v>3</v>
      </c>
      <c r="S582" s="2" t="s">
        <v>252</v>
      </c>
      <c r="T582" s="2">
        <v>2</v>
      </c>
      <c r="U582" s="2" t="s">
        <v>46</v>
      </c>
      <c r="V582" s="2">
        <v>11994</v>
      </c>
      <c r="W582" s="2" t="s">
        <v>253</v>
      </c>
      <c r="X582" s="2">
        <v>21293</v>
      </c>
      <c r="Y582" s="2">
        <v>0</v>
      </c>
      <c r="Z582" s="2" t="s">
        <v>48</v>
      </c>
      <c r="AA582" s="2" t="s">
        <v>49</v>
      </c>
      <c r="AB582" s="2">
        <v>11</v>
      </c>
      <c r="AC582" s="2">
        <v>3</v>
      </c>
      <c r="AD582" s="2">
        <v>3</v>
      </c>
      <c r="AE582" s="2">
        <v>80</v>
      </c>
      <c r="AF582" s="2">
        <v>0</v>
      </c>
      <c r="AG582" s="2">
        <v>13</v>
      </c>
      <c r="AH582" s="2">
        <v>4</v>
      </c>
      <c r="AI582" s="2">
        <v>3</v>
      </c>
      <c r="AJ582" s="2">
        <v>12</v>
      </c>
      <c r="AK582" s="2">
        <v>6</v>
      </c>
      <c r="AL582" s="2">
        <v>2</v>
      </c>
      <c r="AM582" s="2"/>
    </row>
    <row r="583" spans="2:39" x14ac:dyDescent="0.3">
      <c r="B583" t="s">
        <v>648</v>
      </c>
      <c r="C583">
        <v>34</v>
      </c>
      <c r="D583" t="s">
        <v>190</v>
      </c>
      <c r="E583" t="s">
        <v>40</v>
      </c>
      <c r="F583" t="s">
        <v>41</v>
      </c>
      <c r="G583">
        <v>699</v>
      </c>
      <c r="H583" t="s">
        <v>42</v>
      </c>
      <c r="I583">
        <v>6</v>
      </c>
      <c r="J583">
        <v>1</v>
      </c>
      <c r="K583" t="s">
        <v>52</v>
      </c>
      <c r="L583">
        <v>1</v>
      </c>
      <c r="M583">
        <v>31</v>
      </c>
      <c r="N583">
        <v>2</v>
      </c>
      <c r="O583" t="s">
        <v>44</v>
      </c>
      <c r="P583">
        <v>83</v>
      </c>
      <c r="Q583">
        <v>3</v>
      </c>
      <c r="R583">
        <v>1</v>
      </c>
      <c r="S583" t="s">
        <v>60</v>
      </c>
      <c r="T583">
        <v>1</v>
      </c>
      <c r="U583" t="s">
        <v>46</v>
      </c>
      <c r="V583">
        <v>2960</v>
      </c>
      <c r="W583" t="s">
        <v>47</v>
      </c>
      <c r="X583">
        <v>17102</v>
      </c>
      <c r="Y583">
        <v>2</v>
      </c>
      <c r="Z583" t="s">
        <v>48</v>
      </c>
      <c r="AA583" t="s">
        <v>49</v>
      </c>
      <c r="AB583">
        <v>11</v>
      </c>
      <c r="AC583">
        <v>3</v>
      </c>
      <c r="AD583">
        <v>3</v>
      </c>
      <c r="AE583">
        <v>80</v>
      </c>
      <c r="AF583">
        <v>0</v>
      </c>
      <c r="AG583">
        <v>8</v>
      </c>
      <c r="AH583">
        <v>2</v>
      </c>
      <c r="AI583">
        <v>3</v>
      </c>
      <c r="AJ583">
        <v>4</v>
      </c>
      <c r="AK583">
        <v>2</v>
      </c>
      <c r="AL583">
        <v>1</v>
      </c>
    </row>
    <row r="584" spans="2:39" x14ac:dyDescent="0.3">
      <c r="B584" s="2" t="s">
        <v>649</v>
      </c>
      <c r="C584" s="2">
        <v>34</v>
      </c>
      <c r="D584" s="2" t="s">
        <v>190</v>
      </c>
      <c r="E584" s="2" t="s">
        <v>49</v>
      </c>
      <c r="F584" s="2" t="s">
        <v>59</v>
      </c>
      <c r="G584" s="2">
        <v>1065</v>
      </c>
      <c r="H584" s="2" t="s">
        <v>51</v>
      </c>
      <c r="I584" s="2">
        <v>23</v>
      </c>
      <c r="J584" s="2">
        <v>4</v>
      </c>
      <c r="K584" s="2" t="s">
        <v>57</v>
      </c>
      <c r="L584" s="2">
        <v>1</v>
      </c>
      <c r="M584" s="2">
        <v>60</v>
      </c>
      <c r="N584" s="2">
        <v>2</v>
      </c>
      <c r="O584" s="2" t="s">
        <v>44</v>
      </c>
      <c r="P584" s="2">
        <v>72</v>
      </c>
      <c r="Q584" s="2">
        <v>3</v>
      </c>
      <c r="R584" s="2">
        <v>2</v>
      </c>
      <c r="S584" s="2" t="s">
        <v>137</v>
      </c>
      <c r="T584" s="2">
        <v>3</v>
      </c>
      <c r="U584" s="2" t="s">
        <v>46</v>
      </c>
      <c r="V584" s="2">
        <v>4568</v>
      </c>
      <c r="W584" s="2" t="s">
        <v>47</v>
      </c>
      <c r="X584" s="2">
        <v>10034</v>
      </c>
      <c r="Y584" s="2">
        <v>0</v>
      </c>
      <c r="Z584" s="2" t="s">
        <v>48</v>
      </c>
      <c r="AA584" s="2" t="s">
        <v>49</v>
      </c>
      <c r="AB584" s="2">
        <v>20</v>
      </c>
      <c r="AC584" s="2">
        <v>4</v>
      </c>
      <c r="AD584" s="2">
        <v>3</v>
      </c>
      <c r="AE584" s="2">
        <v>80</v>
      </c>
      <c r="AF584" s="2">
        <v>0</v>
      </c>
      <c r="AG584" s="2">
        <v>10</v>
      </c>
      <c r="AH584" s="2">
        <v>2</v>
      </c>
      <c r="AI584" s="2">
        <v>3</v>
      </c>
      <c r="AJ584" s="2">
        <v>9</v>
      </c>
      <c r="AK584" s="2">
        <v>5</v>
      </c>
      <c r="AL584" s="2">
        <v>8</v>
      </c>
      <c r="AM584" s="2">
        <v>7</v>
      </c>
    </row>
    <row r="585" spans="2:39" x14ac:dyDescent="0.3">
      <c r="B585" t="s">
        <v>650</v>
      </c>
      <c r="C585">
        <v>34</v>
      </c>
      <c r="D585" t="s">
        <v>190</v>
      </c>
      <c r="E585" t="s">
        <v>49</v>
      </c>
      <c r="F585" t="s">
        <v>41</v>
      </c>
      <c r="G585">
        <v>1153</v>
      </c>
      <c r="H585" t="s">
        <v>42</v>
      </c>
      <c r="I585">
        <v>1</v>
      </c>
      <c r="J585">
        <v>2</v>
      </c>
      <c r="K585" t="s">
        <v>52</v>
      </c>
      <c r="L585">
        <v>1</v>
      </c>
      <c r="M585">
        <v>110</v>
      </c>
      <c r="N585">
        <v>1</v>
      </c>
      <c r="O585" t="s">
        <v>44</v>
      </c>
      <c r="P585">
        <v>94</v>
      </c>
      <c r="Q585">
        <v>3</v>
      </c>
      <c r="R585">
        <v>2</v>
      </c>
      <c r="S585" t="s">
        <v>112</v>
      </c>
      <c r="T585">
        <v>2</v>
      </c>
      <c r="U585" t="s">
        <v>105</v>
      </c>
      <c r="V585">
        <v>4325</v>
      </c>
      <c r="W585" t="s">
        <v>47</v>
      </c>
      <c r="X585">
        <v>17736</v>
      </c>
      <c r="Y585">
        <v>1</v>
      </c>
      <c r="Z585" t="s">
        <v>48</v>
      </c>
      <c r="AA585" t="s">
        <v>49</v>
      </c>
      <c r="AB585">
        <v>15</v>
      </c>
      <c r="AC585">
        <v>3</v>
      </c>
      <c r="AD585">
        <v>3</v>
      </c>
      <c r="AE585">
        <v>80</v>
      </c>
      <c r="AF585">
        <v>0</v>
      </c>
      <c r="AG585">
        <v>5</v>
      </c>
      <c r="AH585">
        <v>2</v>
      </c>
      <c r="AI585">
        <v>3</v>
      </c>
      <c r="AJ585">
        <v>5</v>
      </c>
      <c r="AK585">
        <v>2</v>
      </c>
      <c r="AL585">
        <v>1</v>
      </c>
      <c r="AM585">
        <v>3</v>
      </c>
    </row>
    <row r="586" spans="2:39" x14ac:dyDescent="0.3">
      <c r="B586" s="2" t="s">
        <v>651</v>
      </c>
      <c r="C586" s="2">
        <v>34</v>
      </c>
      <c r="D586" s="2" t="s">
        <v>190</v>
      </c>
      <c r="E586" s="2" t="s">
        <v>49</v>
      </c>
      <c r="F586" s="2" t="s">
        <v>41</v>
      </c>
      <c r="G586" s="2">
        <v>665</v>
      </c>
      <c r="H586" s="2" t="s">
        <v>42</v>
      </c>
      <c r="I586" s="2">
        <v>6</v>
      </c>
      <c r="J586" s="2">
        <v>4</v>
      </c>
      <c r="K586" s="2" t="s">
        <v>73</v>
      </c>
      <c r="L586" s="2">
        <v>1</v>
      </c>
      <c r="M586" s="2">
        <v>138</v>
      </c>
      <c r="N586" s="2">
        <v>1</v>
      </c>
      <c r="O586" s="2" t="s">
        <v>53</v>
      </c>
      <c r="P586" s="2">
        <v>41</v>
      </c>
      <c r="Q586" s="2">
        <v>3</v>
      </c>
      <c r="R586" s="2">
        <v>2</v>
      </c>
      <c r="S586" s="2" t="s">
        <v>60</v>
      </c>
      <c r="T586" s="2">
        <v>3</v>
      </c>
      <c r="U586" s="2" t="s">
        <v>46</v>
      </c>
      <c r="V586" s="2">
        <v>4809</v>
      </c>
      <c r="W586" s="2" t="s">
        <v>47</v>
      </c>
      <c r="X586" s="2">
        <v>12482</v>
      </c>
      <c r="Y586" s="2">
        <v>1</v>
      </c>
      <c r="Z586" s="2" t="s">
        <v>48</v>
      </c>
      <c r="AA586" s="2" t="s">
        <v>49</v>
      </c>
      <c r="AB586" s="2">
        <v>14</v>
      </c>
      <c r="AC586" s="2">
        <v>3</v>
      </c>
      <c r="AD586" s="2">
        <v>3</v>
      </c>
      <c r="AE586" s="2">
        <v>80</v>
      </c>
      <c r="AF586" s="2">
        <v>0</v>
      </c>
      <c r="AG586" s="2">
        <v>16</v>
      </c>
      <c r="AH586" s="2">
        <v>3</v>
      </c>
      <c r="AI586" s="2">
        <v>3</v>
      </c>
      <c r="AJ586" s="2">
        <v>16</v>
      </c>
      <c r="AK586" s="2">
        <v>13</v>
      </c>
      <c r="AL586" s="2">
        <v>2</v>
      </c>
      <c r="AM586" s="2">
        <v>10</v>
      </c>
    </row>
    <row r="587" spans="2:39" x14ac:dyDescent="0.3">
      <c r="B587" t="s">
        <v>652</v>
      </c>
      <c r="C587">
        <v>34</v>
      </c>
      <c r="D587" t="s">
        <v>190</v>
      </c>
      <c r="E587" t="s">
        <v>40</v>
      </c>
      <c r="F587" t="s">
        <v>56</v>
      </c>
      <c r="G587">
        <v>658</v>
      </c>
      <c r="H587" t="s">
        <v>42</v>
      </c>
      <c r="I587">
        <v>7</v>
      </c>
      <c r="J587">
        <v>3</v>
      </c>
      <c r="K587" t="s">
        <v>43</v>
      </c>
      <c r="L587">
        <v>1</v>
      </c>
      <c r="M587">
        <v>147</v>
      </c>
      <c r="N587">
        <v>1</v>
      </c>
      <c r="O587" t="s">
        <v>44</v>
      </c>
      <c r="P587">
        <v>66</v>
      </c>
      <c r="Q587">
        <v>1</v>
      </c>
      <c r="R587">
        <v>2</v>
      </c>
      <c r="S587" t="s">
        <v>45</v>
      </c>
      <c r="T587">
        <v>3</v>
      </c>
      <c r="U587" t="s">
        <v>46</v>
      </c>
      <c r="V587">
        <v>6074</v>
      </c>
      <c r="W587" t="s">
        <v>163</v>
      </c>
      <c r="X587">
        <v>22887</v>
      </c>
      <c r="Y587">
        <v>1</v>
      </c>
      <c r="Z587" t="s">
        <v>48</v>
      </c>
      <c r="AA587" t="s">
        <v>40</v>
      </c>
      <c r="AB587">
        <v>24</v>
      </c>
      <c r="AC587">
        <v>4</v>
      </c>
      <c r="AD587">
        <v>4</v>
      </c>
      <c r="AE587">
        <v>80</v>
      </c>
      <c r="AF587">
        <v>0</v>
      </c>
      <c r="AG587">
        <v>9</v>
      </c>
      <c r="AH587">
        <v>3</v>
      </c>
      <c r="AI587">
        <v>3</v>
      </c>
      <c r="AJ587">
        <v>9</v>
      </c>
      <c r="AK587">
        <v>7</v>
      </c>
      <c r="AL587">
        <v>0</v>
      </c>
      <c r="AM587">
        <v>6</v>
      </c>
    </row>
    <row r="588" spans="2:39" x14ac:dyDescent="0.3">
      <c r="B588" s="2" t="s">
        <v>653</v>
      </c>
      <c r="C588" s="2">
        <v>34</v>
      </c>
      <c r="D588" s="2" t="s">
        <v>190</v>
      </c>
      <c r="E588" s="2" t="s">
        <v>49</v>
      </c>
      <c r="F588" s="2" t="s">
        <v>41</v>
      </c>
      <c r="G588" s="2">
        <v>1031</v>
      </c>
      <c r="H588" s="2" t="s">
        <v>42</v>
      </c>
      <c r="I588" s="2">
        <v>6</v>
      </c>
      <c r="J588" s="2">
        <v>4</v>
      </c>
      <c r="K588" s="2" t="s">
        <v>43</v>
      </c>
      <c r="L588" s="2">
        <v>1</v>
      </c>
      <c r="M588" s="2">
        <v>151</v>
      </c>
      <c r="N588" s="2">
        <v>3</v>
      </c>
      <c r="O588" s="2" t="s">
        <v>53</v>
      </c>
      <c r="P588" s="2">
        <v>45</v>
      </c>
      <c r="Q588" s="2">
        <v>2</v>
      </c>
      <c r="R588" s="2">
        <v>2</v>
      </c>
      <c r="S588" s="2" t="s">
        <v>60</v>
      </c>
      <c r="T588" s="2">
        <v>2</v>
      </c>
      <c r="U588" s="2" t="s">
        <v>102</v>
      </c>
      <c r="V588" s="2">
        <v>4505</v>
      </c>
      <c r="W588" s="2" t="s">
        <v>47</v>
      </c>
      <c r="X588" s="2">
        <v>15000</v>
      </c>
      <c r="Y588" s="2">
        <v>6</v>
      </c>
      <c r="Z588" s="2" t="s">
        <v>48</v>
      </c>
      <c r="AA588" s="2" t="s">
        <v>49</v>
      </c>
      <c r="AB588" s="2">
        <v>15</v>
      </c>
      <c r="AC588" s="2">
        <v>3</v>
      </c>
      <c r="AD588" s="2">
        <v>3</v>
      </c>
      <c r="AE588" s="2">
        <v>80</v>
      </c>
      <c r="AF588" s="2">
        <v>1</v>
      </c>
      <c r="AG588" s="2">
        <v>12</v>
      </c>
      <c r="AH588" s="2">
        <v>3</v>
      </c>
      <c r="AI588" s="2">
        <v>3</v>
      </c>
      <c r="AJ588" s="2">
        <v>1</v>
      </c>
      <c r="AK588" s="2">
        <v>0</v>
      </c>
      <c r="AL588" s="2">
        <v>0</v>
      </c>
      <c r="AM588" s="2">
        <v>0</v>
      </c>
    </row>
    <row r="589" spans="2:39" x14ac:dyDescent="0.3">
      <c r="B589" t="s">
        <v>654</v>
      </c>
      <c r="C589">
        <v>34</v>
      </c>
      <c r="D589" t="s">
        <v>190</v>
      </c>
      <c r="E589" t="s">
        <v>49</v>
      </c>
      <c r="F589" t="s">
        <v>41</v>
      </c>
      <c r="G589">
        <v>1354</v>
      </c>
      <c r="H589" t="s">
        <v>42</v>
      </c>
      <c r="I589">
        <v>5</v>
      </c>
      <c r="J589">
        <v>3</v>
      </c>
      <c r="K589" t="s">
        <v>52</v>
      </c>
      <c r="L589">
        <v>1</v>
      </c>
      <c r="M589">
        <v>153</v>
      </c>
      <c r="N589">
        <v>3</v>
      </c>
      <c r="O589" t="s">
        <v>53</v>
      </c>
      <c r="P589">
        <v>45</v>
      </c>
      <c r="Q589">
        <v>2</v>
      </c>
      <c r="R589">
        <v>3</v>
      </c>
      <c r="S589" t="s">
        <v>442</v>
      </c>
      <c r="T589">
        <v>1</v>
      </c>
      <c r="U589" t="s">
        <v>46</v>
      </c>
      <c r="V589">
        <v>11631</v>
      </c>
      <c r="W589" t="s">
        <v>253</v>
      </c>
      <c r="X589">
        <v>5615</v>
      </c>
      <c r="Y589">
        <v>2</v>
      </c>
      <c r="Z589" t="s">
        <v>48</v>
      </c>
      <c r="AA589" t="s">
        <v>49</v>
      </c>
      <c r="AB589">
        <v>12</v>
      </c>
      <c r="AC589">
        <v>3</v>
      </c>
      <c r="AD589">
        <v>4</v>
      </c>
      <c r="AE589">
        <v>80</v>
      </c>
      <c r="AF589">
        <v>0</v>
      </c>
      <c r="AG589">
        <v>14</v>
      </c>
      <c r="AH589">
        <v>6</v>
      </c>
      <c r="AI589">
        <v>3</v>
      </c>
      <c r="AJ589">
        <v>11</v>
      </c>
      <c r="AK589">
        <v>10</v>
      </c>
      <c r="AL589">
        <v>5</v>
      </c>
      <c r="AM589">
        <v>8</v>
      </c>
    </row>
    <row r="590" spans="2:39" x14ac:dyDescent="0.3">
      <c r="B590" s="2" t="s">
        <v>655</v>
      </c>
      <c r="C590" s="2">
        <v>34</v>
      </c>
      <c r="D590" s="2" t="s">
        <v>190</v>
      </c>
      <c r="E590" s="2" t="s">
        <v>49</v>
      </c>
      <c r="F590" s="2" t="s">
        <v>56</v>
      </c>
      <c r="G590" s="2">
        <v>303</v>
      </c>
      <c r="H590" s="2" t="s">
        <v>51</v>
      </c>
      <c r="I590" s="2">
        <v>2</v>
      </c>
      <c r="J590" s="2">
        <v>4</v>
      </c>
      <c r="K590" s="2" t="s">
        <v>57</v>
      </c>
      <c r="L590" s="2">
        <v>1</v>
      </c>
      <c r="M590" s="2">
        <v>216</v>
      </c>
      <c r="N590" s="2">
        <v>3</v>
      </c>
      <c r="O590" s="2" t="s">
        <v>53</v>
      </c>
      <c r="P590" s="2">
        <v>75</v>
      </c>
      <c r="Q590" s="2">
        <v>3</v>
      </c>
      <c r="R590" s="2">
        <v>1</v>
      </c>
      <c r="S590" s="2" t="s">
        <v>54</v>
      </c>
      <c r="T590" s="2">
        <v>3</v>
      </c>
      <c r="U590" s="2" t="s">
        <v>105</v>
      </c>
      <c r="V590" s="2">
        <v>2231</v>
      </c>
      <c r="W590" s="2" t="s">
        <v>47</v>
      </c>
      <c r="X590" s="2">
        <v>11314</v>
      </c>
      <c r="Y590" s="2">
        <v>6</v>
      </c>
      <c r="Z590" s="2" t="s">
        <v>48</v>
      </c>
      <c r="AA590" s="2" t="s">
        <v>49</v>
      </c>
      <c r="AB590" s="2">
        <v>18</v>
      </c>
      <c r="AC590" s="2">
        <v>3</v>
      </c>
      <c r="AD590" s="2">
        <v>4</v>
      </c>
      <c r="AE590" s="2">
        <v>80</v>
      </c>
      <c r="AF590" s="2">
        <v>1</v>
      </c>
      <c r="AG590" s="2">
        <v>6</v>
      </c>
      <c r="AH590" s="2">
        <v>3</v>
      </c>
      <c r="AI590" s="2">
        <v>3</v>
      </c>
      <c r="AJ590" s="2">
        <v>4</v>
      </c>
      <c r="AK590" s="2">
        <v>3</v>
      </c>
      <c r="AL590" s="2">
        <v>1</v>
      </c>
      <c r="AM590" s="2">
        <v>2</v>
      </c>
    </row>
    <row r="591" spans="2:39" x14ac:dyDescent="0.3">
      <c r="B591" t="s">
        <v>656</v>
      </c>
      <c r="C591">
        <v>34</v>
      </c>
      <c r="D591" t="s">
        <v>190</v>
      </c>
      <c r="E591" t="s">
        <v>49</v>
      </c>
      <c r="F591" t="s">
        <v>41</v>
      </c>
      <c r="G591">
        <v>629</v>
      </c>
      <c r="H591" t="s">
        <v>42</v>
      </c>
      <c r="I591">
        <v>27</v>
      </c>
      <c r="J591">
        <v>2</v>
      </c>
      <c r="K591" t="s">
        <v>52</v>
      </c>
      <c r="L591">
        <v>1</v>
      </c>
      <c r="M591">
        <v>247</v>
      </c>
      <c r="N591">
        <v>4</v>
      </c>
      <c r="O591" t="s">
        <v>53</v>
      </c>
      <c r="P591">
        <v>95</v>
      </c>
      <c r="Q591">
        <v>3</v>
      </c>
      <c r="R591">
        <v>1</v>
      </c>
      <c r="S591" t="s">
        <v>60</v>
      </c>
      <c r="T591">
        <v>2</v>
      </c>
      <c r="U591" t="s">
        <v>46</v>
      </c>
      <c r="V591">
        <v>2311</v>
      </c>
      <c r="W591" t="s">
        <v>47</v>
      </c>
      <c r="X591">
        <v>5711</v>
      </c>
      <c r="Y591">
        <v>2</v>
      </c>
      <c r="Z591" t="s">
        <v>48</v>
      </c>
      <c r="AA591" t="s">
        <v>49</v>
      </c>
      <c r="AB591">
        <v>15</v>
      </c>
      <c r="AC591">
        <v>3</v>
      </c>
      <c r="AD591">
        <v>4</v>
      </c>
      <c r="AE591">
        <v>80</v>
      </c>
      <c r="AF591">
        <v>0</v>
      </c>
      <c r="AG591">
        <v>9</v>
      </c>
      <c r="AH591">
        <v>3</v>
      </c>
      <c r="AI591">
        <v>3</v>
      </c>
      <c r="AJ591">
        <v>3</v>
      </c>
      <c r="AK591">
        <v>2</v>
      </c>
      <c r="AL591">
        <v>1</v>
      </c>
      <c r="AM591">
        <v>2</v>
      </c>
    </row>
    <row r="592" spans="2:39" x14ac:dyDescent="0.3">
      <c r="B592" s="2" t="s">
        <v>657</v>
      </c>
      <c r="C592" s="2">
        <v>34</v>
      </c>
      <c r="D592" s="2" t="s">
        <v>190</v>
      </c>
      <c r="E592" s="2" t="s">
        <v>49</v>
      </c>
      <c r="F592" s="2" t="s">
        <v>56</v>
      </c>
      <c r="G592" s="2">
        <v>1069</v>
      </c>
      <c r="H592" s="2" t="s">
        <v>42</v>
      </c>
      <c r="I592" s="2">
        <v>2</v>
      </c>
      <c r="J592" s="2">
        <v>1</v>
      </c>
      <c r="K592" s="2" t="s">
        <v>43</v>
      </c>
      <c r="L592" s="2">
        <v>1</v>
      </c>
      <c r="M592" s="2">
        <v>256</v>
      </c>
      <c r="N592" s="2">
        <v>4</v>
      </c>
      <c r="O592" s="2" t="s">
        <v>44</v>
      </c>
      <c r="P592" s="2">
        <v>45</v>
      </c>
      <c r="Q592" s="2">
        <v>2</v>
      </c>
      <c r="R592" s="2">
        <v>2</v>
      </c>
      <c r="S592" s="2" t="s">
        <v>112</v>
      </c>
      <c r="T592" s="2">
        <v>3</v>
      </c>
      <c r="U592" s="2" t="s">
        <v>105</v>
      </c>
      <c r="V592" s="2">
        <v>9547</v>
      </c>
      <c r="W592" s="2" t="s">
        <v>163</v>
      </c>
      <c r="X592" s="2">
        <v>14074</v>
      </c>
      <c r="Y592" s="2">
        <v>1</v>
      </c>
      <c r="Z592" s="2" t="s">
        <v>48</v>
      </c>
      <c r="AA592" s="2" t="s">
        <v>49</v>
      </c>
      <c r="AB592" s="2">
        <v>17</v>
      </c>
      <c r="AC592" s="2">
        <v>3</v>
      </c>
      <c r="AD592" s="2">
        <v>3</v>
      </c>
      <c r="AE592" s="2">
        <v>80</v>
      </c>
      <c r="AF592" s="2">
        <v>0</v>
      </c>
      <c r="AG592" s="2">
        <v>10</v>
      </c>
      <c r="AH592" s="2">
        <v>2</v>
      </c>
      <c r="AI592" s="2">
        <v>2</v>
      </c>
      <c r="AJ592" s="2">
        <v>10</v>
      </c>
      <c r="AK592" s="2">
        <v>9</v>
      </c>
      <c r="AL592" s="2">
        <v>1</v>
      </c>
      <c r="AM592" s="2">
        <v>9</v>
      </c>
    </row>
    <row r="593" spans="2:39" x14ac:dyDescent="0.3">
      <c r="B593" t="s">
        <v>658</v>
      </c>
      <c r="C593">
        <v>34</v>
      </c>
      <c r="D593" t="s">
        <v>190</v>
      </c>
      <c r="E593" t="s">
        <v>49</v>
      </c>
      <c r="F593" t="s">
        <v>56</v>
      </c>
      <c r="G593">
        <v>878</v>
      </c>
      <c r="H593" t="s">
        <v>42</v>
      </c>
      <c r="I593">
        <v>10</v>
      </c>
      <c r="J593">
        <v>4</v>
      </c>
      <c r="K593" t="s">
        <v>52</v>
      </c>
      <c r="L593">
        <v>1</v>
      </c>
      <c r="M593">
        <v>277</v>
      </c>
      <c r="N593">
        <v>4</v>
      </c>
      <c r="O593" t="s">
        <v>44</v>
      </c>
      <c r="P593">
        <v>43</v>
      </c>
      <c r="Q593">
        <v>3</v>
      </c>
      <c r="R593">
        <v>1</v>
      </c>
      <c r="S593" t="s">
        <v>60</v>
      </c>
      <c r="T593">
        <v>3</v>
      </c>
      <c r="U593" t="s">
        <v>102</v>
      </c>
      <c r="V593">
        <v>3815</v>
      </c>
      <c r="W593" t="s">
        <v>47</v>
      </c>
      <c r="X593">
        <v>5972</v>
      </c>
      <c r="Y593">
        <v>1</v>
      </c>
      <c r="Z593" t="s">
        <v>48</v>
      </c>
      <c r="AA593" t="s">
        <v>40</v>
      </c>
      <c r="AB593">
        <v>17</v>
      </c>
      <c r="AC593">
        <v>3</v>
      </c>
      <c r="AD593">
        <v>4</v>
      </c>
      <c r="AE593">
        <v>80</v>
      </c>
      <c r="AF593">
        <v>1</v>
      </c>
      <c r="AG593">
        <v>5</v>
      </c>
      <c r="AH593">
        <v>4</v>
      </c>
      <c r="AI593">
        <v>4</v>
      </c>
      <c r="AJ593">
        <v>5</v>
      </c>
      <c r="AK593">
        <v>3</v>
      </c>
      <c r="AL593">
        <v>2</v>
      </c>
      <c r="AM593">
        <v>0</v>
      </c>
    </row>
    <row r="594" spans="2:39" x14ac:dyDescent="0.3">
      <c r="B594" s="2" t="s">
        <v>659</v>
      </c>
      <c r="C594" s="2">
        <v>34</v>
      </c>
      <c r="D594" s="2" t="s">
        <v>190</v>
      </c>
      <c r="E594" s="2" t="s">
        <v>49</v>
      </c>
      <c r="F594" s="2" t="s">
        <v>41</v>
      </c>
      <c r="G594" s="2">
        <v>470</v>
      </c>
      <c r="H594" s="2" t="s">
        <v>42</v>
      </c>
      <c r="I594" s="2">
        <v>2</v>
      </c>
      <c r="J594" s="2">
        <v>4</v>
      </c>
      <c r="K594" s="2" t="s">
        <v>43</v>
      </c>
      <c r="L594" s="2">
        <v>1</v>
      </c>
      <c r="M594" s="2">
        <v>339</v>
      </c>
      <c r="N594" s="2">
        <v>4</v>
      </c>
      <c r="O594" s="2" t="s">
        <v>44</v>
      </c>
      <c r="P594" s="2">
        <v>84</v>
      </c>
      <c r="Q594" s="2">
        <v>2</v>
      </c>
      <c r="R594" s="2">
        <v>2</v>
      </c>
      <c r="S594" s="2" t="s">
        <v>112</v>
      </c>
      <c r="T594" s="2">
        <v>1</v>
      </c>
      <c r="U594" s="2" t="s">
        <v>105</v>
      </c>
      <c r="V594" s="2">
        <v>5957</v>
      </c>
      <c r="W594" s="2" t="s">
        <v>163</v>
      </c>
      <c r="X594" s="2">
        <v>23687</v>
      </c>
      <c r="Y594" s="2">
        <v>6</v>
      </c>
      <c r="Z594" s="2" t="s">
        <v>48</v>
      </c>
      <c r="AA594" s="2" t="s">
        <v>49</v>
      </c>
      <c r="AB594" s="2">
        <v>13</v>
      </c>
      <c r="AC594" s="2">
        <v>3</v>
      </c>
      <c r="AD594" s="2">
        <v>2</v>
      </c>
      <c r="AE594" s="2">
        <v>80</v>
      </c>
      <c r="AF594" s="2">
        <v>1</v>
      </c>
      <c r="AG594" s="2">
        <v>13</v>
      </c>
      <c r="AH594" s="2">
        <v>3</v>
      </c>
      <c r="AI594" s="2">
        <v>3</v>
      </c>
      <c r="AJ594" s="2">
        <v>11</v>
      </c>
      <c r="AK594" s="2">
        <v>9</v>
      </c>
      <c r="AL594" s="2">
        <v>5</v>
      </c>
      <c r="AM594" s="2">
        <v>9</v>
      </c>
    </row>
    <row r="595" spans="2:39" x14ac:dyDescent="0.3">
      <c r="B595" t="s">
        <v>660</v>
      </c>
      <c r="C595">
        <v>34</v>
      </c>
      <c r="D595" t="s">
        <v>190</v>
      </c>
      <c r="E595" t="s">
        <v>40</v>
      </c>
      <c r="F595" t="s">
        <v>59</v>
      </c>
      <c r="G595">
        <v>1362</v>
      </c>
      <c r="H595" t="s">
        <v>51</v>
      </c>
      <c r="I595">
        <v>19</v>
      </c>
      <c r="J595">
        <v>3</v>
      </c>
      <c r="K595" t="s">
        <v>57</v>
      </c>
      <c r="L595">
        <v>1</v>
      </c>
      <c r="M595">
        <v>502</v>
      </c>
      <c r="N595">
        <v>1</v>
      </c>
      <c r="O595" t="s">
        <v>44</v>
      </c>
      <c r="P595">
        <v>67</v>
      </c>
      <c r="Q595">
        <v>4</v>
      </c>
      <c r="R595">
        <v>2</v>
      </c>
      <c r="S595" t="s">
        <v>137</v>
      </c>
      <c r="T595">
        <v>4</v>
      </c>
      <c r="U595" t="s">
        <v>46</v>
      </c>
      <c r="V595">
        <v>5304</v>
      </c>
      <c r="W595" t="s">
        <v>163</v>
      </c>
      <c r="X595">
        <v>4652</v>
      </c>
      <c r="Y595">
        <v>8</v>
      </c>
      <c r="Z595" t="s">
        <v>48</v>
      </c>
      <c r="AA595" t="s">
        <v>40</v>
      </c>
      <c r="AB595">
        <v>13</v>
      </c>
      <c r="AC595">
        <v>3</v>
      </c>
      <c r="AD595">
        <v>2</v>
      </c>
      <c r="AE595">
        <v>80</v>
      </c>
      <c r="AF595">
        <v>0</v>
      </c>
      <c r="AG595">
        <v>9</v>
      </c>
      <c r="AH595">
        <v>3</v>
      </c>
      <c r="AI595">
        <v>2</v>
      </c>
      <c r="AJ595">
        <v>5</v>
      </c>
      <c r="AK595">
        <v>2</v>
      </c>
      <c r="AL595">
        <v>0</v>
      </c>
      <c r="AM595">
        <v>4</v>
      </c>
    </row>
    <row r="596" spans="2:39" x14ac:dyDescent="0.3">
      <c r="B596" s="2" t="s">
        <v>661</v>
      </c>
      <c r="C596" s="2">
        <v>34</v>
      </c>
      <c r="D596" s="2" t="s">
        <v>190</v>
      </c>
      <c r="E596" s="2" t="s">
        <v>49</v>
      </c>
      <c r="F596" s="2" t="s">
        <v>59</v>
      </c>
      <c r="G596" s="2">
        <v>1381</v>
      </c>
      <c r="H596" s="2" t="s">
        <v>51</v>
      </c>
      <c r="I596" s="2">
        <v>4</v>
      </c>
      <c r="J596" s="2">
        <v>4</v>
      </c>
      <c r="K596" s="2" t="s">
        <v>57</v>
      </c>
      <c r="L596" s="2">
        <v>1</v>
      </c>
      <c r="M596" s="2">
        <v>523</v>
      </c>
      <c r="N596" s="2">
        <v>3</v>
      </c>
      <c r="O596" s="2" t="s">
        <v>53</v>
      </c>
      <c r="P596" s="2">
        <v>72</v>
      </c>
      <c r="Q596" s="2">
        <v>3</v>
      </c>
      <c r="R596" s="2">
        <v>2</v>
      </c>
      <c r="S596" s="2" t="s">
        <v>137</v>
      </c>
      <c r="T596" s="2">
        <v>3</v>
      </c>
      <c r="U596" s="2" t="s">
        <v>105</v>
      </c>
      <c r="V596" s="2">
        <v>6538</v>
      </c>
      <c r="W596" s="2" t="s">
        <v>163</v>
      </c>
      <c r="X596" s="2">
        <v>12740</v>
      </c>
      <c r="Y596" s="2">
        <v>9</v>
      </c>
      <c r="Z596" s="2" t="s">
        <v>48</v>
      </c>
      <c r="AA596" s="2" t="s">
        <v>49</v>
      </c>
      <c r="AB596" s="2">
        <v>15</v>
      </c>
      <c r="AC596" s="2">
        <v>3</v>
      </c>
      <c r="AD596" s="2">
        <v>1</v>
      </c>
      <c r="AE596" s="2">
        <v>80</v>
      </c>
      <c r="AF596" s="2">
        <v>1</v>
      </c>
      <c r="AG596" s="2">
        <v>6</v>
      </c>
      <c r="AH596" s="2">
        <v>3</v>
      </c>
      <c r="AI596" s="2">
        <v>3</v>
      </c>
      <c r="AJ596" s="2">
        <v>3</v>
      </c>
      <c r="AK596" s="2">
        <v>2</v>
      </c>
      <c r="AL596" s="2">
        <v>1</v>
      </c>
      <c r="AM596" s="2">
        <v>2</v>
      </c>
    </row>
    <row r="597" spans="2:39" x14ac:dyDescent="0.3">
      <c r="B597" t="s">
        <v>662</v>
      </c>
      <c r="C597">
        <v>34</v>
      </c>
      <c r="D597" t="s">
        <v>190</v>
      </c>
      <c r="E597" t="s">
        <v>40</v>
      </c>
      <c r="F597" t="s">
        <v>56</v>
      </c>
      <c r="G597">
        <v>296</v>
      </c>
      <c r="H597" t="s">
        <v>51</v>
      </c>
      <c r="I597">
        <v>6</v>
      </c>
      <c r="J597">
        <v>2</v>
      </c>
      <c r="K597" t="s">
        <v>57</v>
      </c>
      <c r="L597">
        <v>1</v>
      </c>
      <c r="M597">
        <v>555</v>
      </c>
      <c r="N597">
        <v>4</v>
      </c>
      <c r="O597" t="s">
        <v>53</v>
      </c>
      <c r="P597">
        <v>33</v>
      </c>
      <c r="Q597">
        <v>1</v>
      </c>
      <c r="R597">
        <v>1</v>
      </c>
      <c r="S597" t="s">
        <v>54</v>
      </c>
      <c r="T597">
        <v>3</v>
      </c>
      <c r="U597" t="s">
        <v>102</v>
      </c>
      <c r="V597">
        <v>2351</v>
      </c>
      <c r="W597" t="s">
        <v>47</v>
      </c>
      <c r="X597">
        <v>12253</v>
      </c>
      <c r="Y597">
        <v>0</v>
      </c>
      <c r="Z597" t="s">
        <v>48</v>
      </c>
      <c r="AA597" t="s">
        <v>49</v>
      </c>
      <c r="AB597">
        <v>16</v>
      </c>
      <c r="AC597">
        <v>3</v>
      </c>
      <c r="AD597">
        <v>4</v>
      </c>
      <c r="AE597">
        <v>80</v>
      </c>
      <c r="AF597">
        <v>1</v>
      </c>
      <c r="AG597">
        <v>3</v>
      </c>
      <c r="AH597">
        <v>3</v>
      </c>
      <c r="AI597">
        <v>2</v>
      </c>
      <c r="AJ597">
        <v>2</v>
      </c>
      <c r="AK597">
        <v>2</v>
      </c>
      <c r="AL597">
        <v>1</v>
      </c>
      <c r="AM597">
        <v>0</v>
      </c>
    </row>
    <row r="598" spans="2:39" x14ac:dyDescent="0.3">
      <c r="B598" s="2" t="s">
        <v>663</v>
      </c>
      <c r="C598" s="2">
        <v>34</v>
      </c>
      <c r="D598" s="2" t="s">
        <v>190</v>
      </c>
      <c r="E598" s="2" t="s">
        <v>49</v>
      </c>
      <c r="F598" s="2" t="s">
        <v>41</v>
      </c>
      <c r="G598" s="2">
        <v>1303</v>
      </c>
      <c r="H598" s="2" t="s">
        <v>42</v>
      </c>
      <c r="I598" s="2">
        <v>2</v>
      </c>
      <c r="J598" s="2">
        <v>4</v>
      </c>
      <c r="K598" s="2" t="s">
        <v>43</v>
      </c>
      <c r="L598" s="2">
        <v>1</v>
      </c>
      <c r="M598" s="2">
        <v>579</v>
      </c>
      <c r="N598" s="2">
        <v>4</v>
      </c>
      <c r="O598" s="2" t="s">
        <v>44</v>
      </c>
      <c r="P598" s="2">
        <v>62</v>
      </c>
      <c r="Q598" s="2">
        <v>2</v>
      </c>
      <c r="R598" s="2">
        <v>1</v>
      </c>
      <c r="S598" s="2" t="s">
        <v>60</v>
      </c>
      <c r="T598" s="2">
        <v>3</v>
      </c>
      <c r="U598" s="2" t="s">
        <v>102</v>
      </c>
      <c r="V598" s="2">
        <v>2768</v>
      </c>
      <c r="W598" s="2" t="s">
        <v>47</v>
      </c>
      <c r="X598" s="2">
        <v>8416</v>
      </c>
      <c r="Y598" s="2">
        <v>3</v>
      </c>
      <c r="Z598" s="2" t="s">
        <v>48</v>
      </c>
      <c r="AA598" s="2" t="s">
        <v>49</v>
      </c>
      <c r="AB598" s="2">
        <v>12</v>
      </c>
      <c r="AC598" s="2">
        <v>3</v>
      </c>
      <c r="AD598" s="2">
        <v>3</v>
      </c>
      <c r="AE598" s="2">
        <v>80</v>
      </c>
      <c r="AF598" s="2">
        <v>1</v>
      </c>
      <c r="AG598" s="2">
        <v>14</v>
      </c>
      <c r="AH598" s="2">
        <v>3</v>
      </c>
      <c r="AI598" s="2">
        <v>3</v>
      </c>
      <c r="AJ598" s="2">
        <v>7</v>
      </c>
      <c r="AK598" s="2">
        <v>3</v>
      </c>
      <c r="AL598" s="2">
        <v>5</v>
      </c>
      <c r="AM598" s="2">
        <v>7</v>
      </c>
    </row>
    <row r="599" spans="2:39" x14ac:dyDescent="0.3">
      <c r="B599" t="s">
        <v>664</v>
      </c>
      <c r="C599">
        <v>34</v>
      </c>
      <c r="D599" t="s">
        <v>190</v>
      </c>
      <c r="E599" t="s">
        <v>40</v>
      </c>
      <c r="F599" t="s">
        <v>56</v>
      </c>
      <c r="G599">
        <v>988</v>
      </c>
      <c r="H599" t="s">
        <v>71</v>
      </c>
      <c r="I599">
        <v>23</v>
      </c>
      <c r="J599">
        <v>3</v>
      </c>
      <c r="K599" t="s">
        <v>71</v>
      </c>
      <c r="L599">
        <v>1</v>
      </c>
      <c r="M599">
        <v>590</v>
      </c>
      <c r="N599">
        <v>2</v>
      </c>
      <c r="O599" t="s">
        <v>53</v>
      </c>
      <c r="P599">
        <v>43</v>
      </c>
      <c r="Q599">
        <v>3</v>
      </c>
      <c r="R599">
        <v>3</v>
      </c>
      <c r="S599" t="s">
        <v>71</v>
      </c>
      <c r="T599">
        <v>1</v>
      </c>
      <c r="U599" t="s">
        <v>102</v>
      </c>
      <c r="V599">
        <v>9950</v>
      </c>
      <c r="W599" t="s">
        <v>163</v>
      </c>
      <c r="X599">
        <v>11533</v>
      </c>
      <c r="Y599">
        <v>9</v>
      </c>
      <c r="Z599" t="s">
        <v>48</v>
      </c>
      <c r="AA599" t="s">
        <v>40</v>
      </c>
      <c r="AB599">
        <v>15</v>
      </c>
      <c r="AC599">
        <v>3</v>
      </c>
      <c r="AD599">
        <v>3</v>
      </c>
      <c r="AE599">
        <v>80</v>
      </c>
      <c r="AF599">
        <v>3</v>
      </c>
      <c r="AG599">
        <v>11</v>
      </c>
      <c r="AH599">
        <v>2</v>
      </c>
      <c r="AI599">
        <v>3</v>
      </c>
      <c r="AJ599">
        <v>3</v>
      </c>
      <c r="AK599">
        <v>2</v>
      </c>
      <c r="AL599">
        <v>0</v>
      </c>
      <c r="AM599">
        <v>2</v>
      </c>
    </row>
    <row r="600" spans="2:39" x14ac:dyDescent="0.3">
      <c r="B600" s="2" t="s">
        <v>665</v>
      </c>
      <c r="C600" s="2">
        <v>34</v>
      </c>
      <c r="D600" s="2" t="s">
        <v>190</v>
      </c>
      <c r="E600" s="2" t="s">
        <v>49</v>
      </c>
      <c r="F600" s="2" t="s">
        <v>41</v>
      </c>
      <c r="G600" s="2">
        <v>258</v>
      </c>
      <c r="H600" s="2" t="s">
        <v>51</v>
      </c>
      <c r="I600" s="2">
        <v>21</v>
      </c>
      <c r="J600" s="2">
        <v>4</v>
      </c>
      <c r="K600" s="2" t="s">
        <v>43</v>
      </c>
      <c r="L600" s="2">
        <v>1</v>
      </c>
      <c r="M600" s="2">
        <v>621</v>
      </c>
      <c r="N600" s="2">
        <v>4</v>
      </c>
      <c r="O600" s="2" t="s">
        <v>44</v>
      </c>
      <c r="P600" s="2">
        <v>74</v>
      </c>
      <c r="Q600" s="2">
        <v>4</v>
      </c>
      <c r="R600" s="2">
        <v>2</v>
      </c>
      <c r="S600" s="2" t="s">
        <v>137</v>
      </c>
      <c r="T600" s="2">
        <v>4</v>
      </c>
      <c r="U600" s="2" t="s">
        <v>46</v>
      </c>
      <c r="V600" s="2">
        <v>5337</v>
      </c>
      <c r="W600" s="2" t="s">
        <v>163</v>
      </c>
      <c r="X600" s="2">
        <v>19921</v>
      </c>
      <c r="Y600" s="2">
        <v>1</v>
      </c>
      <c r="Z600" s="2" t="s">
        <v>48</v>
      </c>
      <c r="AA600" s="2" t="s">
        <v>49</v>
      </c>
      <c r="AB600" s="2">
        <v>12</v>
      </c>
      <c r="AC600" s="2">
        <v>3</v>
      </c>
      <c r="AD600" s="2">
        <v>4</v>
      </c>
      <c r="AE600" s="2">
        <v>80</v>
      </c>
      <c r="AF600" s="2">
        <v>0</v>
      </c>
      <c r="AG600" s="2">
        <v>10</v>
      </c>
      <c r="AH600" s="2">
        <v>3</v>
      </c>
      <c r="AI600" s="2">
        <v>3</v>
      </c>
      <c r="AJ600" s="2">
        <v>10</v>
      </c>
      <c r="AK600" s="2">
        <v>7</v>
      </c>
      <c r="AL600" s="2">
        <v>5</v>
      </c>
      <c r="AM600" s="2">
        <v>7</v>
      </c>
    </row>
    <row r="601" spans="2:39" x14ac:dyDescent="0.3">
      <c r="B601" t="s">
        <v>666</v>
      </c>
      <c r="C601">
        <v>34</v>
      </c>
      <c r="D601" t="s">
        <v>190</v>
      </c>
      <c r="E601" t="s">
        <v>49</v>
      </c>
      <c r="F601" t="s">
        <v>41</v>
      </c>
      <c r="G601">
        <v>254</v>
      </c>
      <c r="H601" t="s">
        <v>42</v>
      </c>
      <c r="I601">
        <v>1</v>
      </c>
      <c r="J601">
        <v>2</v>
      </c>
      <c r="K601" t="s">
        <v>43</v>
      </c>
      <c r="L601">
        <v>1</v>
      </c>
      <c r="M601">
        <v>649</v>
      </c>
      <c r="N601">
        <v>2</v>
      </c>
      <c r="O601" t="s">
        <v>44</v>
      </c>
      <c r="P601">
        <v>83</v>
      </c>
      <c r="Q601">
        <v>2</v>
      </c>
      <c r="R601">
        <v>1</v>
      </c>
      <c r="S601" t="s">
        <v>60</v>
      </c>
      <c r="T601">
        <v>4</v>
      </c>
      <c r="U601" t="s">
        <v>105</v>
      </c>
      <c r="V601">
        <v>3622</v>
      </c>
      <c r="W601" t="s">
        <v>47</v>
      </c>
      <c r="X601">
        <v>22794</v>
      </c>
      <c r="Y601">
        <v>1</v>
      </c>
      <c r="Z601" t="s">
        <v>48</v>
      </c>
      <c r="AA601" t="s">
        <v>40</v>
      </c>
      <c r="AB601">
        <v>13</v>
      </c>
      <c r="AC601">
        <v>3</v>
      </c>
      <c r="AD601">
        <v>4</v>
      </c>
      <c r="AE601">
        <v>80</v>
      </c>
      <c r="AF601">
        <v>1</v>
      </c>
      <c r="AG601">
        <v>6</v>
      </c>
      <c r="AH601">
        <v>3</v>
      </c>
      <c r="AI601">
        <v>3</v>
      </c>
      <c r="AJ601">
        <v>6</v>
      </c>
      <c r="AK601">
        <v>5</v>
      </c>
      <c r="AL601">
        <v>1</v>
      </c>
      <c r="AM601">
        <v>3</v>
      </c>
    </row>
    <row r="602" spans="2:39" x14ac:dyDescent="0.3">
      <c r="B602" s="2" t="s">
        <v>667</v>
      </c>
      <c r="C602" s="2">
        <v>34</v>
      </c>
      <c r="D602" s="2" t="s">
        <v>190</v>
      </c>
      <c r="E602" s="2" t="s">
        <v>49</v>
      </c>
      <c r="F602" s="2" t="s">
        <v>41</v>
      </c>
      <c r="G602" s="2">
        <v>204</v>
      </c>
      <c r="H602" s="2" t="s">
        <v>51</v>
      </c>
      <c r="I602" s="2">
        <v>14</v>
      </c>
      <c r="J602" s="2">
        <v>3</v>
      </c>
      <c r="K602" s="2" t="s">
        <v>68</v>
      </c>
      <c r="L602" s="2">
        <v>1</v>
      </c>
      <c r="M602" s="2">
        <v>666</v>
      </c>
      <c r="N602" s="2">
        <v>3</v>
      </c>
      <c r="O602" s="2" t="s">
        <v>53</v>
      </c>
      <c r="P602" s="2">
        <v>31</v>
      </c>
      <c r="Q602" s="2">
        <v>3</v>
      </c>
      <c r="R602" s="2">
        <v>1</v>
      </c>
      <c r="S602" s="2" t="s">
        <v>54</v>
      </c>
      <c r="T602" s="2">
        <v>3</v>
      </c>
      <c r="U602" s="2" t="s">
        <v>102</v>
      </c>
      <c r="V602" s="2">
        <v>2579</v>
      </c>
      <c r="W602" s="2" t="s">
        <v>47</v>
      </c>
      <c r="X602" s="2">
        <v>2912</v>
      </c>
      <c r="Y602" s="2">
        <v>1</v>
      </c>
      <c r="Z602" s="2" t="s">
        <v>48</v>
      </c>
      <c r="AA602" s="2" t="s">
        <v>40</v>
      </c>
      <c r="AB602" s="2">
        <v>18</v>
      </c>
      <c r="AC602" s="2">
        <v>3</v>
      </c>
      <c r="AD602" s="2">
        <v>4</v>
      </c>
      <c r="AE602" s="2">
        <v>80</v>
      </c>
      <c r="AF602" s="2">
        <v>2</v>
      </c>
      <c r="AG602" s="2">
        <v>8</v>
      </c>
      <c r="AH602" s="2">
        <v>3</v>
      </c>
      <c r="AI602" s="2">
        <v>3</v>
      </c>
      <c r="AJ602" s="2">
        <v>8</v>
      </c>
      <c r="AK602" s="2">
        <v>2</v>
      </c>
      <c r="AL602" s="2">
        <v>0</v>
      </c>
      <c r="AM602" s="2">
        <v>6</v>
      </c>
    </row>
    <row r="603" spans="2:39" x14ac:dyDescent="0.3">
      <c r="B603" t="s">
        <v>668</v>
      </c>
      <c r="C603">
        <v>34</v>
      </c>
      <c r="D603" t="s">
        <v>190</v>
      </c>
      <c r="E603" t="s">
        <v>49</v>
      </c>
      <c r="F603" t="s">
        <v>41</v>
      </c>
      <c r="G603">
        <v>1397</v>
      </c>
      <c r="H603" t="s">
        <v>42</v>
      </c>
      <c r="I603">
        <v>1</v>
      </c>
      <c r="J603">
        <v>5</v>
      </c>
      <c r="K603" t="s">
        <v>43</v>
      </c>
      <c r="L603">
        <v>1</v>
      </c>
      <c r="M603">
        <v>683</v>
      </c>
      <c r="N603">
        <v>2</v>
      </c>
      <c r="O603" t="s">
        <v>44</v>
      </c>
      <c r="P603">
        <v>42</v>
      </c>
      <c r="Q603">
        <v>3</v>
      </c>
      <c r="R603">
        <v>1</v>
      </c>
      <c r="S603" t="s">
        <v>60</v>
      </c>
      <c r="T603">
        <v>4</v>
      </c>
      <c r="U603" t="s">
        <v>105</v>
      </c>
      <c r="V603">
        <v>2691</v>
      </c>
      <c r="W603" t="s">
        <v>47</v>
      </c>
      <c r="X603">
        <v>7660</v>
      </c>
      <c r="Y603">
        <v>1</v>
      </c>
      <c r="Z603" t="s">
        <v>48</v>
      </c>
      <c r="AA603" t="s">
        <v>49</v>
      </c>
      <c r="AB603">
        <v>12</v>
      </c>
      <c r="AC603">
        <v>3</v>
      </c>
      <c r="AD603">
        <v>4</v>
      </c>
      <c r="AE603">
        <v>80</v>
      </c>
      <c r="AF603">
        <v>1</v>
      </c>
      <c r="AG603">
        <v>10</v>
      </c>
      <c r="AH603">
        <v>4</v>
      </c>
      <c r="AI603">
        <v>2</v>
      </c>
      <c r="AJ603">
        <v>10</v>
      </c>
      <c r="AK603">
        <v>9</v>
      </c>
      <c r="AL603">
        <v>8</v>
      </c>
      <c r="AM603">
        <v>8</v>
      </c>
    </row>
    <row r="604" spans="2:39" x14ac:dyDescent="0.3">
      <c r="B604" s="2" t="s">
        <v>669</v>
      </c>
      <c r="C604" s="2">
        <v>34</v>
      </c>
      <c r="D604" s="2" t="s">
        <v>190</v>
      </c>
      <c r="E604" s="2" t="s">
        <v>49</v>
      </c>
      <c r="F604" s="2" t="s">
        <v>41</v>
      </c>
      <c r="G604" s="2">
        <v>1442</v>
      </c>
      <c r="H604" s="2" t="s">
        <v>42</v>
      </c>
      <c r="I604" s="2">
        <v>9</v>
      </c>
      <c r="J604" s="2">
        <v>3</v>
      </c>
      <c r="K604" s="2" t="s">
        <v>52</v>
      </c>
      <c r="L604" s="2">
        <v>1</v>
      </c>
      <c r="M604" s="2">
        <v>717</v>
      </c>
      <c r="N604" s="2">
        <v>4</v>
      </c>
      <c r="O604" s="2" t="s">
        <v>53</v>
      </c>
      <c r="P604" s="2">
        <v>46</v>
      </c>
      <c r="Q604" s="2">
        <v>2</v>
      </c>
      <c r="R604" s="2">
        <v>3</v>
      </c>
      <c r="S604" s="2" t="s">
        <v>161</v>
      </c>
      <c r="T604" s="2">
        <v>2</v>
      </c>
      <c r="U604" s="2" t="s">
        <v>46</v>
      </c>
      <c r="V604" s="2">
        <v>8621</v>
      </c>
      <c r="W604" s="2" t="s">
        <v>163</v>
      </c>
      <c r="X604" s="2">
        <v>17654</v>
      </c>
      <c r="Y604" s="2">
        <v>1</v>
      </c>
      <c r="Z604" s="2" t="s">
        <v>48</v>
      </c>
      <c r="AA604" s="2" t="s">
        <v>49</v>
      </c>
      <c r="AB604" s="2">
        <v>14</v>
      </c>
      <c r="AC604" s="2">
        <v>3</v>
      </c>
      <c r="AD604" s="2">
        <v>2</v>
      </c>
      <c r="AE604" s="2">
        <v>80</v>
      </c>
      <c r="AF604" s="2">
        <v>0</v>
      </c>
      <c r="AG604" s="2">
        <v>9</v>
      </c>
      <c r="AH604" s="2">
        <v>3</v>
      </c>
      <c r="AI604" s="2">
        <v>4</v>
      </c>
      <c r="AJ604" s="2">
        <v>8</v>
      </c>
      <c r="AK604" s="2">
        <v>7</v>
      </c>
      <c r="AL604" s="2">
        <v>7</v>
      </c>
      <c r="AM604" s="2">
        <v>7</v>
      </c>
    </row>
    <row r="605" spans="2:39" x14ac:dyDescent="0.3">
      <c r="B605" t="s">
        <v>670</v>
      </c>
      <c r="C605">
        <v>34</v>
      </c>
      <c r="D605" t="s">
        <v>190</v>
      </c>
      <c r="E605" t="s">
        <v>49</v>
      </c>
      <c r="F605" t="s">
        <v>41</v>
      </c>
      <c r="G605">
        <v>970</v>
      </c>
      <c r="H605" t="s">
        <v>42</v>
      </c>
      <c r="I605">
        <v>8</v>
      </c>
      <c r="J605">
        <v>2</v>
      </c>
      <c r="K605" t="s">
        <v>52</v>
      </c>
      <c r="L605">
        <v>1</v>
      </c>
      <c r="M605">
        <v>757</v>
      </c>
      <c r="N605">
        <v>2</v>
      </c>
      <c r="O605" t="s">
        <v>53</v>
      </c>
      <c r="P605">
        <v>96</v>
      </c>
      <c r="Q605">
        <v>3</v>
      </c>
      <c r="R605">
        <v>2</v>
      </c>
      <c r="S605" t="s">
        <v>161</v>
      </c>
      <c r="T605">
        <v>3</v>
      </c>
      <c r="U605" t="s">
        <v>46</v>
      </c>
      <c r="V605">
        <v>6142</v>
      </c>
      <c r="W605" t="s">
        <v>163</v>
      </c>
      <c r="X605">
        <v>7360</v>
      </c>
      <c r="Y605">
        <v>3</v>
      </c>
      <c r="Z605" t="s">
        <v>48</v>
      </c>
      <c r="AA605" t="s">
        <v>49</v>
      </c>
      <c r="AB605">
        <v>11</v>
      </c>
      <c r="AC605">
        <v>3</v>
      </c>
      <c r="AD605">
        <v>4</v>
      </c>
      <c r="AE605">
        <v>80</v>
      </c>
      <c r="AF605">
        <v>0</v>
      </c>
      <c r="AG605">
        <v>10</v>
      </c>
      <c r="AH605">
        <v>2</v>
      </c>
      <c r="AI605">
        <v>3</v>
      </c>
      <c r="AJ605">
        <v>5</v>
      </c>
      <c r="AK605">
        <v>1</v>
      </c>
      <c r="AL605">
        <v>4</v>
      </c>
      <c r="AM605">
        <v>3</v>
      </c>
    </row>
    <row r="606" spans="2:39" x14ac:dyDescent="0.3">
      <c r="B606" s="2" t="s">
        <v>671</v>
      </c>
      <c r="C606" s="2">
        <v>34</v>
      </c>
      <c r="D606" s="2" t="s">
        <v>190</v>
      </c>
      <c r="E606" s="2" t="s">
        <v>49</v>
      </c>
      <c r="F606" s="2" t="s">
        <v>41</v>
      </c>
      <c r="G606" s="2">
        <v>167</v>
      </c>
      <c r="H606" s="2" t="s">
        <v>42</v>
      </c>
      <c r="I606" s="2">
        <v>8</v>
      </c>
      <c r="J606" s="2">
        <v>5</v>
      </c>
      <c r="K606" s="2" t="s">
        <v>43</v>
      </c>
      <c r="L606" s="2">
        <v>1</v>
      </c>
      <c r="M606" s="2">
        <v>775</v>
      </c>
      <c r="N606" s="2">
        <v>2</v>
      </c>
      <c r="O606" s="2" t="s">
        <v>53</v>
      </c>
      <c r="P606" s="2">
        <v>32</v>
      </c>
      <c r="Q606" s="2">
        <v>3</v>
      </c>
      <c r="R606" s="2">
        <v>2</v>
      </c>
      <c r="S606" s="2" t="s">
        <v>112</v>
      </c>
      <c r="T606" s="2">
        <v>1</v>
      </c>
      <c r="U606" s="2" t="s">
        <v>102</v>
      </c>
      <c r="V606" s="2">
        <v>5121</v>
      </c>
      <c r="W606" s="2" t="s">
        <v>163</v>
      </c>
      <c r="X606" s="2">
        <v>4187</v>
      </c>
      <c r="Y606" s="2">
        <v>3</v>
      </c>
      <c r="Z606" s="2" t="s">
        <v>48</v>
      </c>
      <c r="AA606" s="2" t="s">
        <v>49</v>
      </c>
      <c r="AB606" s="2">
        <v>14</v>
      </c>
      <c r="AC606" s="2">
        <v>3</v>
      </c>
      <c r="AD606" s="2">
        <v>3</v>
      </c>
      <c r="AE606" s="2">
        <v>80</v>
      </c>
      <c r="AF606" s="2">
        <v>1</v>
      </c>
      <c r="AG606" s="2">
        <v>7</v>
      </c>
      <c r="AH606" s="2">
        <v>3</v>
      </c>
      <c r="AI606" s="2">
        <v>3</v>
      </c>
      <c r="AJ606" s="2">
        <v>0</v>
      </c>
      <c r="AK606" s="2">
        <v>0</v>
      </c>
      <c r="AL606" s="2">
        <v>0</v>
      </c>
      <c r="AM606" s="2">
        <v>0</v>
      </c>
    </row>
    <row r="607" spans="2:39" x14ac:dyDescent="0.3">
      <c r="B607" t="s">
        <v>672</v>
      </c>
      <c r="C607">
        <v>34</v>
      </c>
      <c r="D607" t="s">
        <v>190</v>
      </c>
      <c r="E607" t="s">
        <v>49</v>
      </c>
      <c r="F607" t="s">
        <v>41</v>
      </c>
      <c r="G607">
        <v>304</v>
      </c>
      <c r="H607" t="s">
        <v>51</v>
      </c>
      <c r="I607">
        <v>2</v>
      </c>
      <c r="J607">
        <v>3</v>
      </c>
      <c r="K607" t="s">
        <v>73</v>
      </c>
      <c r="L607">
        <v>1</v>
      </c>
      <c r="M607">
        <v>786</v>
      </c>
      <c r="N607">
        <v>4</v>
      </c>
      <c r="O607" t="s">
        <v>44</v>
      </c>
      <c r="P607">
        <v>60</v>
      </c>
      <c r="Q607">
        <v>3</v>
      </c>
      <c r="R607">
        <v>2</v>
      </c>
      <c r="S607" t="s">
        <v>137</v>
      </c>
      <c r="T607">
        <v>4</v>
      </c>
      <c r="U607" t="s">
        <v>46</v>
      </c>
      <c r="V607">
        <v>6274</v>
      </c>
      <c r="W607" t="s">
        <v>163</v>
      </c>
      <c r="X607">
        <v>18686</v>
      </c>
      <c r="Y607">
        <v>1</v>
      </c>
      <c r="Z607" t="s">
        <v>48</v>
      </c>
      <c r="AA607" t="s">
        <v>49</v>
      </c>
      <c r="AB607">
        <v>22</v>
      </c>
      <c r="AC607">
        <v>4</v>
      </c>
      <c r="AD607">
        <v>3</v>
      </c>
      <c r="AE607">
        <v>80</v>
      </c>
      <c r="AF607">
        <v>0</v>
      </c>
      <c r="AG607">
        <v>6</v>
      </c>
      <c r="AH607">
        <v>5</v>
      </c>
      <c r="AI607">
        <v>3</v>
      </c>
      <c r="AJ607">
        <v>6</v>
      </c>
      <c r="AK607">
        <v>5</v>
      </c>
      <c r="AL607">
        <v>1</v>
      </c>
      <c r="AM607">
        <v>4</v>
      </c>
    </row>
    <row r="608" spans="2:39" x14ac:dyDescent="0.3">
      <c r="B608" s="2" t="s">
        <v>673</v>
      </c>
      <c r="C608" s="2">
        <v>34</v>
      </c>
      <c r="D608" s="2" t="s">
        <v>190</v>
      </c>
      <c r="E608" s="2" t="s">
        <v>49</v>
      </c>
      <c r="F608" s="2" t="s">
        <v>41</v>
      </c>
      <c r="G608" s="2">
        <v>182</v>
      </c>
      <c r="H608" s="2" t="s">
        <v>42</v>
      </c>
      <c r="I608" s="2">
        <v>1</v>
      </c>
      <c r="J608" s="2">
        <v>4</v>
      </c>
      <c r="K608" s="2" t="s">
        <v>43</v>
      </c>
      <c r="L608" s="2">
        <v>1</v>
      </c>
      <c r="M608" s="2">
        <v>797</v>
      </c>
      <c r="N608" s="2">
        <v>2</v>
      </c>
      <c r="O608" s="2" t="s">
        <v>53</v>
      </c>
      <c r="P608" s="2">
        <v>72</v>
      </c>
      <c r="Q608" s="2">
        <v>4</v>
      </c>
      <c r="R608" s="2">
        <v>1</v>
      </c>
      <c r="S608" s="2" t="s">
        <v>60</v>
      </c>
      <c r="T608" s="2">
        <v>4</v>
      </c>
      <c r="U608" s="2" t="s">
        <v>46</v>
      </c>
      <c r="V608" s="2">
        <v>3280</v>
      </c>
      <c r="W608" s="2" t="s">
        <v>47</v>
      </c>
      <c r="X608" s="2">
        <v>13551</v>
      </c>
      <c r="Y608" s="2">
        <v>2</v>
      </c>
      <c r="Z608" s="2" t="s">
        <v>48</v>
      </c>
      <c r="AA608" s="2" t="s">
        <v>49</v>
      </c>
      <c r="AB608" s="2">
        <v>16</v>
      </c>
      <c r="AC608" s="2">
        <v>3</v>
      </c>
      <c r="AD608" s="2">
        <v>3</v>
      </c>
      <c r="AE608" s="2">
        <v>80</v>
      </c>
      <c r="AF608" s="2">
        <v>0</v>
      </c>
      <c r="AG608" s="2">
        <v>10</v>
      </c>
      <c r="AH608" s="2">
        <v>2</v>
      </c>
      <c r="AI608" s="2">
        <v>3</v>
      </c>
      <c r="AJ608" s="2">
        <v>4</v>
      </c>
      <c r="AK608" s="2">
        <v>2</v>
      </c>
      <c r="AL608" s="2">
        <v>1</v>
      </c>
      <c r="AM608" s="2">
        <v>3</v>
      </c>
    </row>
    <row r="609" spans="2:39" x14ac:dyDescent="0.3">
      <c r="B609" t="s">
        <v>674</v>
      </c>
      <c r="C609">
        <v>34</v>
      </c>
      <c r="D609" t="s">
        <v>190</v>
      </c>
      <c r="E609" t="s">
        <v>49</v>
      </c>
      <c r="F609" t="s">
        <v>41</v>
      </c>
      <c r="G609">
        <v>121</v>
      </c>
      <c r="H609" t="s">
        <v>42</v>
      </c>
      <c r="I609">
        <v>2</v>
      </c>
      <c r="J609">
        <v>4</v>
      </c>
      <c r="K609" t="s">
        <v>52</v>
      </c>
      <c r="L609">
        <v>1</v>
      </c>
      <c r="M609">
        <v>804</v>
      </c>
      <c r="N609">
        <v>3</v>
      </c>
      <c r="O609" t="s">
        <v>53</v>
      </c>
      <c r="P609">
        <v>86</v>
      </c>
      <c r="Q609">
        <v>2</v>
      </c>
      <c r="R609">
        <v>1</v>
      </c>
      <c r="S609" t="s">
        <v>60</v>
      </c>
      <c r="T609">
        <v>1</v>
      </c>
      <c r="U609" t="s">
        <v>46</v>
      </c>
      <c r="V609">
        <v>4381</v>
      </c>
      <c r="W609" t="s">
        <v>47</v>
      </c>
      <c r="X609">
        <v>7530</v>
      </c>
      <c r="Y609">
        <v>1</v>
      </c>
      <c r="Z609" t="s">
        <v>48</v>
      </c>
      <c r="AA609" t="s">
        <v>49</v>
      </c>
      <c r="AB609">
        <v>11</v>
      </c>
      <c r="AC609">
        <v>3</v>
      </c>
      <c r="AD609">
        <v>3</v>
      </c>
      <c r="AE609">
        <v>80</v>
      </c>
      <c r="AF609">
        <v>0</v>
      </c>
      <c r="AG609">
        <v>6</v>
      </c>
      <c r="AH609">
        <v>3</v>
      </c>
      <c r="AI609">
        <v>3</v>
      </c>
      <c r="AJ609">
        <v>6</v>
      </c>
      <c r="AK609">
        <v>5</v>
      </c>
      <c r="AL609">
        <v>1</v>
      </c>
      <c r="AM609">
        <v>3</v>
      </c>
    </row>
    <row r="610" spans="2:39" x14ac:dyDescent="0.3">
      <c r="B610" s="2" t="s">
        <v>675</v>
      </c>
      <c r="C610" s="2">
        <v>34</v>
      </c>
      <c r="D610" s="2" t="s">
        <v>190</v>
      </c>
      <c r="E610" s="2" t="s">
        <v>49</v>
      </c>
      <c r="F610" s="2" t="s">
        <v>41</v>
      </c>
      <c r="G610" s="2">
        <v>1111</v>
      </c>
      <c r="H610" s="2" t="s">
        <v>51</v>
      </c>
      <c r="I610" s="2">
        <v>8</v>
      </c>
      <c r="J610" s="2">
        <v>2</v>
      </c>
      <c r="K610" s="2" t="s">
        <v>43</v>
      </c>
      <c r="L610" s="2">
        <v>1</v>
      </c>
      <c r="M610" s="2">
        <v>808</v>
      </c>
      <c r="N610" s="2">
        <v>3</v>
      </c>
      <c r="O610" s="2" t="s">
        <v>53</v>
      </c>
      <c r="P610" s="2">
        <v>93</v>
      </c>
      <c r="Q610" s="2">
        <v>3</v>
      </c>
      <c r="R610" s="2">
        <v>2</v>
      </c>
      <c r="S610" s="2" t="s">
        <v>137</v>
      </c>
      <c r="T610" s="2">
        <v>1</v>
      </c>
      <c r="U610" s="2" t="s">
        <v>105</v>
      </c>
      <c r="V610" s="2">
        <v>6500</v>
      </c>
      <c r="W610" s="2" t="s">
        <v>163</v>
      </c>
      <c r="X610" s="2">
        <v>13305</v>
      </c>
      <c r="Y610" s="2">
        <v>5</v>
      </c>
      <c r="Z610" s="2" t="s">
        <v>48</v>
      </c>
      <c r="AA610" s="2" t="s">
        <v>49</v>
      </c>
      <c r="AB610" s="2">
        <v>17</v>
      </c>
      <c r="AC610" s="2">
        <v>3</v>
      </c>
      <c r="AD610" s="2">
        <v>2</v>
      </c>
      <c r="AE610" s="2">
        <v>80</v>
      </c>
      <c r="AF610" s="2">
        <v>1</v>
      </c>
      <c r="AG610" s="2">
        <v>6</v>
      </c>
      <c r="AH610" s="2">
        <v>1</v>
      </c>
      <c r="AI610" s="2">
        <v>3</v>
      </c>
      <c r="AJ610" s="2">
        <v>3</v>
      </c>
      <c r="AK610" s="2">
        <v>2</v>
      </c>
      <c r="AL610" s="2">
        <v>1</v>
      </c>
      <c r="AM610" s="2">
        <v>2</v>
      </c>
    </row>
    <row r="611" spans="2:39" x14ac:dyDescent="0.3">
      <c r="B611" t="s">
        <v>676</v>
      </c>
      <c r="C611">
        <v>34</v>
      </c>
      <c r="D611" t="s">
        <v>190</v>
      </c>
      <c r="E611" t="s">
        <v>49</v>
      </c>
      <c r="F611" t="s">
        <v>56</v>
      </c>
      <c r="G611">
        <v>702</v>
      </c>
      <c r="H611" t="s">
        <v>42</v>
      </c>
      <c r="I611">
        <v>16</v>
      </c>
      <c r="J611">
        <v>4</v>
      </c>
      <c r="K611" t="s">
        <v>43</v>
      </c>
      <c r="L611">
        <v>1</v>
      </c>
      <c r="M611">
        <v>838</v>
      </c>
      <c r="N611">
        <v>3</v>
      </c>
      <c r="O611" t="s">
        <v>53</v>
      </c>
      <c r="P611">
        <v>100</v>
      </c>
      <c r="Q611">
        <v>2</v>
      </c>
      <c r="R611">
        <v>1</v>
      </c>
      <c r="S611" t="s">
        <v>60</v>
      </c>
      <c r="T611">
        <v>4</v>
      </c>
      <c r="U611" t="s">
        <v>46</v>
      </c>
      <c r="V611">
        <v>2553</v>
      </c>
      <c r="W611" t="s">
        <v>47</v>
      </c>
      <c r="X611">
        <v>8306</v>
      </c>
      <c r="Y611">
        <v>1</v>
      </c>
      <c r="Z611" t="s">
        <v>48</v>
      </c>
      <c r="AA611" t="s">
        <v>49</v>
      </c>
      <c r="AB611">
        <v>16</v>
      </c>
      <c r="AC611">
        <v>3</v>
      </c>
      <c r="AD611">
        <v>3</v>
      </c>
      <c r="AE611">
        <v>80</v>
      </c>
      <c r="AF611">
        <v>0</v>
      </c>
      <c r="AG611">
        <v>6</v>
      </c>
      <c r="AH611">
        <v>3</v>
      </c>
      <c r="AI611">
        <v>3</v>
      </c>
      <c r="AJ611">
        <v>5</v>
      </c>
      <c r="AK611">
        <v>2</v>
      </c>
      <c r="AL611">
        <v>1</v>
      </c>
      <c r="AM611">
        <v>3</v>
      </c>
    </row>
    <row r="612" spans="2:39" x14ac:dyDescent="0.3">
      <c r="B612" s="2" t="s">
        <v>677</v>
      </c>
      <c r="C612" s="2">
        <v>34</v>
      </c>
      <c r="D612" s="2" t="s">
        <v>190</v>
      </c>
      <c r="E612" s="2" t="s">
        <v>49</v>
      </c>
      <c r="F612" s="2" t="s">
        <v>41</v>
      </c>
      <c r="G612" s="2">
        <v>829</v>
      </c>
      <c r="H612" s="2" t="s">
        <v>71</v>
      </c>
      <c r="I612" s="2">
        <v>3</v>
      </c>
      <c r="J612" s="2">
        <v>2</v>
      </c>
      <c r="K612" s="2" t="s">
        <v>71</v>
      </c>
      <c r="L612" s="2">
        <v>1</v>
      </c>
      <c r="M612" s="2">
        <v>847</v>
      </c>
      <c r="N612" s="2">
        <v>3</v>
      </c>
      <c r="O612" s="2" t="s">
        <v>44</v>
      </c>
      <c r="P612" s="2">
        <v>88</v>
      </c>
      <c r="Q612" s="2">
        <v>3</v>
      </c>
      <c r="R612" s="2">
        <v>1</v>
      </c>
      <c r="S612" s="2" t="s">
        <v>71</v>
      </c>
      <c r="T612" s="2">
        <v>4</v>
      </c>
      <c r="U612" s="2" t="s">
        <v>105</v>
      </c>
      <c r="V612" s="2">
        <v>3737</v>
      </c>
      <c r="W612" s="2" t="s">
        <v>47</v>
      </c>
      <c r="X612" s="2">
        <v>2243</v>
      </c>
      <c r="Y612" s="2">
        <v>0</v>
      </c>
      <c r="Z612" s="2" t="s">
        <v>48</v>
      </c>
      <c r="AA612" s="2" t="s">
        <v>49</v>
      </c>
      <c r="AB612" s="2">
        <v>19</v>
      </c>
      <c r="AC612" s="2">
        <v>3</v>
      </c>
      <c r="AD612" s="2">
        <v>3</v>
      </c>
      <c r="AE612" s="2">
        <v>80</v>
      </c>
      <c r="AF612" s="2">
        <v>1</v>
      </c>
      <c r="AG612" s="2">
        <v>4</v>
      </c>
      <c r="AH612" s="2">
        <v>1</v>
      </c>
      <c r="AI612" s="2">
        <v>1</v>
      </c>
      <c r="AJ612" s="2">
        <v>3</v>
      </c>
      <c r="AK612" s="2">
        <v>2</v>
      </c>
      <c r="AL612" s="2">
        <v>0</v>
      </c>
      <c r="AM612" s="2">
        <v>2</v>
      </c>
    </row>
    <row r="613" spans="2:39" x14ac:dyDescent="0.3">
      <c r="B613" t="s">
        <v>678</v>
      </c>
      <c r="C613">
        <v>34</v>
      </c>
      <c r="D613" t="s">
        <v>190</v>
      </c>
      <c r="E613" t="s">
        <v>49</v>
      </c>
      <c r="F613" t="s">
        <v>41</v>
      </c>
      <c r="G613">
        <v>546</v>
      </c>
      <c r="H613" t="s">
        <v>42</v>
      </c>
      <c r="I613">
        <v>10</v>
      </c>
      <c r="J613">
        <v>3</v>
      </c>
      <c r="K613" t="s">
        <v>43</v>
      </c>
      <c r="L613">
        <v>1</v>
      </c>
      <c r="M613">
        <v>934</v>
      </c>
      <c r="N613">
        <v>2</v>
      </c>
      <c r="O613" t="s">
        <v>44</v>
      </c>
      <c r="P613">
        <v>83</v>
      </c>
      <c r="Q613">
        <v>3</v>
      </c>
      <c r="R613">
        <v>1</v>
      </c>
      <c r="S613" t="s">
        <v>45</v>
      </c>
      <c r="T613">
        <v>2</v>
      </c>
      <c r="U613" t="s">
        <v>102</v>
      </c>
      <c r="V613">
        <v>2008</v>
      </c>
      <c r="W613" t="s">
        <v>47</v>
      </c>
      <c r="X613">
        <v>6896</v>
      </c>
      <c r="Y613">
        <v>1</v>
      </c>
      <c r="Z613" t="s">
        <v>48</v>
      </c>
      <c r="AA613" t="s">
        <v>49</v>
      </c>
      <c r="AB613">
        <v>14</v>
      </c>
      <c r="AC613">
        <v>3</v>
      </c>
      <c r="AD613">
        <v>2</v>
      </c>
      <c r="AE613">
        <v>80</v>
      </c>
      <c r="AF613">
        <v>2</v>
      </c>
      <c r="AG613">
        <v>1</v>
      </c>
      <c r="AH613">
        <v>3</v>
      </c>
      <c r="AI613">
        <v>3</v>
      </c>
      <c r="AJ613">
        <v>1</v>
      </c>
      <c r="AK613">
        <v>0</v>
      </c>
      <c r="AL613">
        <v>1</v>
      </c>
      <c r="AM613">
        <v>0</v>
      </c>
    </row>
    <row r="614" spans="2:39" x14ac:dyDescent="0.3">
      <c r="B614" s="2" t="s">
        <v>679</v>
      </c>
      <c r="C614" s="2">
        <v>34</v>
      </c>
      <c r="D614" s="2" t="s">
        <v>190</v>
      </c>
      <c r="E614" s="2" t="s">
        <v>49</v>
      </c>
      <c r="F614" s="2" t="s">
        <v>41</v>
      </c>
      <c r="G614" s="2">
        <v>216</v>
      </c>
      <c r="H614" s="2" t="s">
        <v>51</v>
      </c>
      <c r="I614" s="2">
        <v>1</v>
      </c>
      <c r="J614" s="2">
        <v>4</v>
      </c>
      <c r="K614" s="2" t="s">
        <v>57</v>
      </c>
      <c r="L614" s="2">
        <v>1</v>
      </c>
      <c r="M614" s="2">
        <v>1047</v>
      </c>
      <c r="N614" s="2">
        <v>2</v>
      </c>
      <c r="O614" s="2" t="s">
        <v>44</v>
      </c>
      <c r="P614" s="2">
        <v>75</v>
      </c>
      <c r="Q614" s="2">
        <v>4</v>
      </c>
      <c r="R614" s="2">
        <v>2</v>
      </c>
      <c r="S614" s="2" t="s">
        <v>137</v>
      </c>
      <c r="T614" s="2">
        <v>4</v>
      </c>
      <c r="U614" s="2" t="s">
        <v>102</v>
      </c>
      <c r="V614" s="2">
        <v>9725</v>
      </c>
      <c r="W614" s="2" t="s">
        <v>163</v>
      </c>
      <c r="X614" s="2">
        <v>12278</v>
      </c>
      <c r="Y614" s="2">
        <v>0</v>
      </c>
      <c r="Z614" s="2" t="s">
        <v>48</v>
      </c>
      <c r="AA614" s="2" t="s">
        <v>49</v>
      </c>
      <c r="AB614" s="2">
        <v>11</v>
      </c>
      <c r="AC614" s="2">
        <v>3</v>
      </c>
      <c r="AD614" s="2">
        <v>4</v>
      </c>
      <c r="AE614" s="2">
        <v>80</v>
      </c>
      <c r="AF614" s="2">
        <v>1</v>
      </c>
      <c r="AG614" s="2">
        <v>16</v>
      </c>
      <c r="AH614" s="2">
        <v>2</v>
      </c>
      <c r="AI614" s="2">
        <v>2</v>
      </c>
      <c r="AJ614" s="2">
        <v>15</v>
      </c>
      <c r="AK614" s="2">
        <v>1</v>
      </c>
      <c r="AL614" s="2">
        <v>0</v>
      </c>
      <c r="AM614" s="2">
        <v>9</v>
      </c>
    </row>
    <row r="615" spans="2:39" x14ac:dyDescent="0.3">
      <c r="B615" t="s">
        <v>680</v>
      </c>
      <c r="C615">
        <v>34</v>
      </c>
      <c r="D615" t="s">
        <v>190</v>
      </c>
      <c r="E615" t="s">
        <v>49</v>
      </c>
      <c r="F615" t="s">
        <v>41</v>
      </c>
      <c r="G615">
        <v>1333</v>
      </c>
      <c r="H615" t="s">
        <v>51</v>
      </c>
      <c r="I615">
        <v>10</v>
      </c>
      <c r="J615">
        <v>4</v>
      </c>
      <c r="K615" t="s">
        <v>43</v>
      </c>
      <c r="L615">
        <v>1</v>
      </c>
      <c r="M615">
        <v>1055</v>
      </c>
      <c r="N615">
        <v>3</v>
      </c>
      <c r="O615" t="s">
        <v>53</v>
      </c>
      <c r="P615">
        <v>87</v>
      </c>
      <c r="Q615">
        <v>3</v>
      </c>
      <c r="R615">
        <v>1</v>
      </c>
      <c r="S615" t="s">
        <v>54</v>
      </c>
      <c r="T615">
        <v>3</v>
      </c>
      <c r="U615" t="s">
        <v>105</v>
      </c>
      <c r="V615">
        <v>2220</v>
      </c>
      <c r="W615" t="s">
        <v>47</v>
      </c>
      <c r="X615">
        <v>18410</v>
      </c>
      <c r="Y615">
        <v>1</v>
      </c>
      <c r="Z615" t="s">
        <v>48</v>
      </c>
      <c r="AA615" t="s">
        <v>40</v>
      </c>
      <c r="AB615">
        <v>19</v>
      </c>
      <c r="AC615">
        <v>3</v>
      </c>
      <c r="AD615">
        <v>4</v>
      </c>
      <c r="AE615">
        <v>80</v>
      </c>
      <c r="AF615">
        <v>1</v>
      </c>
      <c r="AG615">
        <v>1</v>
      </c>
      <c r="AH615">
        <v>2</v>
      </c>
      <c r="AI615">
        <v>3</v>
      </c>
      <c r="AJ615">
        <v>1</v>
      </c>
      <c r="AK615">
        <v>1</v>
      </c>
      <c r="AL615">
        <v>0</v>
      </c>
      <c r="AM615">
        <v>0</v>
      </c>
    </row>
    <row r="616" spans="2:39" x14ac:dyDescent="0.3">
      <c r="B616" s="2" t="s">
        <v>681</v>
      </c>
      <c r="C616" s="2">
        <v>34</v>
      </c>
      <c r="D616" s="2" t="s">
        <v>190</v>
      </c>
      <c r="E616" s="2" t="s">
        <v>49</v>
      </c>
      <c r="F616" s="2" t="s">
        <v>56</v>
      </c>
      <c r="G616" s="2">
        <v>618</v>
      </c>
      <c r="H616" s="2" t="s">
        <v>42</v>
      </c>
      <c r="I616" s="2">
        <v>3</v>
      </c>
      <c r="J616" s="2">
        <v>1</v>
      </c>
      <c r="K616" s="2" t="s">
        <v>43</v>
      </c>
      <c r="L616" s="2">
        <v>1</v>
      </c>
      <c r="M616" s="2">
        <v>1103</v>
      </c>
      <c r="N616" s="2">
        <v>1</v>
      </c>
      <c r="O616" s="2" t="s">
        <v>44</v>
      </c>
      <c r="P616" s="2">
        <v>45</v>
      </c>
      <c r="Q616" s="2">
        <v>3</v>
      </c>
      <c r="R616" s="2">
        <v>2</v>
      </c>
      <c r="S616" s="2" t="s">
        <v>161</v>
      </c>
      <c r="T616" s="2">
        <v>4</v>
      </c>
      <c r="U616" s="2" t="s">
        <v>46</v>
      </c>
      <c r="V616" s="2">
        <v>7756</v>
      </c>
      <c r="W616" s="2" t="s">
        <v>163</v>
      </c>
      <c r="X616" s="2">
        <v>22266</v>
      </c>
      <c r="Y616" s="2">
        <v>0</v>
      </c>
      <c r="Z616" s="2" t="s">
        <v>48</v>
      </c>
      <c r="AA616" s="2" t="s">
        <v>49</v>
      </c>
      <c r="AB616" s="2">
        <v>17</v>
      </c>
      <c r="AC616" s="2">
        <v>3</v>
      </c>
      <c r="AD616" s="2">
        <v>3</v>
      </c>
      <c r="AE616" s="2">
        <v>80</v>
      </c>
      <c r="AF616" s="2">
        <v>0</v>
      </c>
      <c r="AG616" s="2">
        <v>7</v>
      </c>
      <c r="AH616" s="2">
        <v>1</v>
      </c>
      <c r="AI616" s="2">
        <v>2</v>
      </c>
      <c r="AJ616" s="2">
        <v>6</v>
      </c>
      <c r="AK616" s="2">
        <v>2</v>
      </c>
      <c r="AL616" s="2">
        <v>0</v>
      </c>
      <c r="AM616" s="2">
        <v>4</v>
      </c>
    </row>
    <row r="617" spans="2:39" x14ac:dyDescent="0.3">
      <c r="B617" t="s">
        <v>682</v>
      </c>
      <c r="C617">
        <v>34</v>
      </c>
      <c r="D617" t="s">
        <v>190</v>
      </c>
      <c r="E617" t="s">
        <v>49</v>
      </c>
      <c r="F617" t="s">
        <v>59</v>
      </c>
      <c r="G617">
        <v>697</v>
      </c>
      <c r="H617" t="s">
        <v>42</v>
      </c>
      <c r="I617">
        <v>3</v>
      </c>
      <c r="J617">
        <v>4</v>
      </c>
      <c r="K617" t="s">
        <v>43</v>
      </c>
      <c r="L617">
        <v>1</v>
      </c>
      <c r="M617">
        <v>1115</v>
      </c>
      <c r="N617">
        <v>3</v>
      </c>
      <c r="O617" t="s">
        <v>44</v>
      </c>
      <c r="P617">
        <v>40</v>
      </c>
      <c r="Q617">
        <v>2</v>
      </c>
      <c r="R617">
        <v>1</v>
      </c>
      <c r="S617" t="s">
        <v>60</v>
      </c>
      <c r="T617">
        <v>4</v>
      </c>
      <c r="U617" t="s">
        <v>105</v>
      </c>
      <c r="V617">
        <v>2979</v>
      </c>
      <c r="W617" t="s">
        <v>47</v>
      </c>
      <c r="X617">
        <v>22478</v>
      </c>
      <c r="Y617">
        <v>3</v>
      </c>
      <c r="Z617" t="s">
        <v>48</v>
      </c>
      <c r="AA617" t="s">
        <v>49</v>
      </c>
      <c r="AB617">
        <v>17</v>
      </c>
      <c r="AC617">
        <v>3</v>
      </c>
      <c r="AD617">
        <v>4</v>
      </c>
      <c r="AE617">
        <v>80</v>
      </c>
      <c r="AF617">
        <v>3</v>
      </c>
      <c r="AG617">
        <v>6</v>
      </c>
      <c r="AH617">
        <v>2</v>
      </c>
      <c r="AI617">
        <v>3</v>
      </c>
      <c r="AJ617">
        <v>0</v>
      </c>
      <c r="AK617">
        <v>0</v>
      </c>
      <c r="AL617">
        <v>0</v>
      </c>
      <c r="AM617">
        <v>0</v>
      </c>
    </row>
    <row r="618" spans="2:39" x14ac:dyDescent="0.3">
      <c r="B618" s="2" t="s">
        <v>683</v>
      </c>
      <c r="C618" s="2">
        <v>34</v>
      </c>
      <c r="D618" s="2" t="s">
        <v>190</v>
      </c>
      <c r="E618" s="2" t="s">
        <v>49</v>
      </c>
      <c r="F618" s="2" t="s">
        <v>56</v>
      </c>
      <c r="G618" s="2">
        <v>1003</v>
      </c>
      <c r="H618" s="2" t="s">
        <v>42</v>
      </c>
      <c r="I618" s="2">
        <v>2</v>
      </c>
      <c r="J618" s="2">
        <v>2</v>
      </c>
      <c r="K618" s="2" t="s">
        <v>43</v>
      </c>
      <c r="L618" s="2">
        <v>1</v>
      </c>
      <c r="M618" s="2">
        <v>1140</v>
      </c>
      <c r="N618" s="2">
        <v>4</v>
      </c>
      <c r="O618" s="2" t="s">
        <v>44</v>
      </c>
      <c r="P618" s="2">
        <v>95</v>
      </c>
      <c r="Q618" s="2">
        <v>3</v>
      </c>
      <c r="R618" s="2">
        <v>2</v>
      </c>
      <c r="S618" s="2" t="s">
        <v>112</v>
      </c>
      <c r="T618" s="2">
        <v>3</v>
      </c>
      <c r="U618" s="2" t="s">
        <v>46</v>
      </c>
      <c r="V618" s="2">
        <v>4033</v>
      </c>
      <c r="W618" s="2" t="s">
        <v>47</v>
      </c>
      <c r="X618" s="2">
        <v>15834</v>
      </c>
      <c r="Y618" s="2">
        <v>2</v>
      </c>
      <c r="Z618" s="2" t="s">
        <v>48</v>
      </c>
      <c r="AA618" s="2" t="s">
        <v>49</v>
      </c>
      <c r="AB618" s="2">
        <v>11</v>
      </c>
      <c r="AC618" s="2">
        <v>3</v>
      </c>
      <c r="AD618" s="2">
        <v>4</v>
      </c>
      <c r="AE618" s="2">
        <v>80</v>
      </c>
      <c r="AF618" s="2">
        <v>0</v>
      </c>
      <c r="AG618" s="2">
        <v>5</v>
      </c>
      <c r="AH618" s="2">
        <v>3</v>
      </c>
      <c r="AI618" s="2">
        <v>2</v>
      </c>
      <c r="AJ618" s="2">
        <v>3</v>
      </c>
      <c r="AK618" s="2">
        <v>2</v>
      </c>
      <c r="AL618" s="2">
        <v>0</v>
      </c>
      <c r="AM618" s="2">
        <v>2</v>
      </c>
    </row>
    <row r="619" spans="2:39" x14ac:dyDescent="0.3">
      <c r="B619" t="s">
        <v>684</v>
      </c>
      <c r="C619">
        <v>34</v>
      </c>
      <c r="D619" t="s">
        <v>190</v>
      </c>
      <c r="E619" t="s">
        <v>49</v>
      </c>
      <c r="F619" t="s">
        <v>41</v>
      </c>
      <c r="G619">
        <v>1400</v>
      </c>
      <c r="H619" t="s">
        <v>51</v>
      </c>
      <c r="I619">
        <v>9</v>
      </c>
      <c r="J619">
        <v>1</v>
      </c>
      <c r="K619" t="s">
        <v>43</v>
      </c>
      <c r="L619">
        <v>1</v>
      </c>
      <c r="M619">
        <v>1163</v>
      </c>
      <c r="N619">
        <v>2</v>
      </c>
      <c r="O619" t="s">
        <v>53</v>
      </c>
      <c r="P619">
        <v>70</v>
      </c>
      <c r="Q619">
        <v>3</v>
      </c>
      <c r="R619">
        <v>2</v>
      </c>
      <c r="S619" t="s">
        <v>137</v>
      </c>
      <c r="T619">
        <v>3</v>
      </c>
      <c r="U619" t="s">
        <v>105</v>
      </c>
      <c r="V619">
        <v>5714</v>
      </c>
      <c r="W619" t="s">
        <v>163</v>
      </c>
      <c r="X619">
        <v>5829</v>
      </c>
      <c r="Y619">
        <v>1</v>
      </c>
      <c r="Z619" t="s">
        <v>48</v>
      </c>
      <c r="AA619" t="s">
        <v>49</v>
      </c>
      <c r="AB619">
        <v>20</v>
      </c>
      <c r="AC619">
        <v>4</v>
      </c>
      <c r="AD619">
        <v>1</v>
      </c>
      <c r="AE619">
        <v>80</v>
      </c>
      <c r="AF619">
        <v>0</v>
      </c>
      <c r="AG619">
        <v>6</v>
      </c>
      <c r="AH619">
        <v>3</v>
      </c>
      <c r="AI619">
        <v>2</v>
      </c>
      <c r="AJ619">
        <v>6</v>
      </c>
      <c r="AK619">
        <v>5</v>
      </c>
      <c r="AL619">
        <v>1</v>
      </c>
      <c r="AM619">
        <v>3</v>
      </c>
    </row>
    <row r="620" spans="2:39" x14ac:dyDescent="0.3">
      <c r="B620" s="2" t="s">
        <v>685</v>
      </c>
      <c r="C620" s="2">
        <v>34</v>
      </c>
      <c r="D620" s="2" t="s">
        <v>190</v>
      </c>
      <c r="E620" s="2" t="s">
        <v>49</v>
      </c>
      <c r="F620" s="2" t="s">
        <v>56</v>
      </c>
      <c r="G620" s="2">
        <v>669</v>
      </c>
      <c r="H620" s="2" t="s">
        <v>42</v>
      </c>
      <c r="I620" s="2">
        <v>1</v>
      </c>
      <c r="J620" s="2">
        <v>3</v>
      </c>
      <c r="K620" s="2" t="s">
        <v>52</v>
      </c>
      <c r="L620" s="2">
        <v>1</v>
      </c>
      <c r="M620" s="2">
        <v>1184</v>
      </c>
      <c r="N620" s="2">
        <v>4</v>
      </c>
      <c r="O620" s="2" t="s">
        <v>44</v>
      </c>
      <c r="P620" s="2">
        <v>97</v>
      </c>
      <c r="Q620" s="2">
        <v>2</v>
      </c>
      <c r="R620" s="2">
        <v>2</v>
      </c>
      <c r="S620" s="2" t="s">
        <v>161</v>
      </c>
      <c r="T620" s="2">
        <v>1</v>
      </c>
      <c r="U620" s="2" t="s">
        <v>46</v>
      </c>
      <c r="V620" s="2">
        <v>5343</v>
      </c>
      <c r="W620" s="2" t="s">
        <v>163</v>
      </c>
      <c r="X620" s="2">
        <v>25755</v>
      </c>
      <c r="Y620" s="2">
        <v>0</v>
      </c>
      <c r="Z620" s="2" t="s">
        <v>48</v>
      </c>
      <c r="AA620" s="2" t="s">
        <v>49</v>
      </c>
      <c r="AB620" s="2">
        <v>20</v>
      </c>
      <c r="AC620" s="2">
        <v>4</v>
      </c>
      <c r="AD620" s="2">
        <v>3</v>
      </c>
      <c r="AE620" s="2">
        <v>80</v>
      </c>
      <c r="AF620" s="2">
        <v>0</v>
      </c>
      <c r="AG620" s="2">
        <v>14</v>
      </c>
      <c r="AH620" s="2">
        <v>3</v>
      </c>
      <c r="AI620" s="2">
        <v>3</v>
      </c>
      <c r="AJ620" s="2">
        <v>13</v>
      </c>
      <c r="AK620" s="2">
        <v>9</v>
      </c>
      <c r="AL620" s="2">
        <v>4</v>
      </c>
      <c r="AM620" s="2">
        <v>9</v>
      </c>
    </row>
    <row r="621" spans="2:39" x14ac:dyDescent="0.3">
      <c r="B621" t="s">
        <v>686</v>
      </c>
      <c r="C621">
        <v>34</v>
      </c>
      <c r="D621" t="s">
        <v>190</v>
      </c>
      <c r="E621" t="s">
        <v>49</v>
      </c>
      <c r="F621" t="s">
        <v>41</v>
      </c>
      <c r="G621">
        <v>1320</v>
      </c>
      <c r="H621" t="s">
        <v>42</v>
      </c>
      <c r="I621">
        <v>20</v>
      </c>
      <c r="J621">
        <v>3</v>
      </c>
      <c r="K621" t="s">
        <v>68</v>
      </c>
      <c r="L621">
        <v>1</v>
      </c>
      <c r="M621">
        <v>1265</v>
      </c>
      <c r="N621">
        <v>3</v>
      </c>
      <c r="O621" t="s">
        <v>53</v>
      </c>
      <c r="P621">
        <v>89</v>
      </c>
      <c r="Q621">
        <v>4</v>
      </c>
      <c r="R621">
        <v>1</v>
      </c>
      <c r="S621" t="s">
        <v>60</v>
      </c>
      <c r="T621">
        <v>3</v>
      </c>
      <c r="U621" t="s">
        <v>105</v>
      </c>
      <c r="V621">
        <v>2585</v>
      </c>
      <c r="W621" t="s">
        <v>47</v>
      </c>
      <c r="X621">
        <v>21643</v>
      </c>
      <c r="Y621">
        <v>0</v>
      </c>
      <c r="Z621" t="s">
        <v>48</v>
      </c>
      <c r="AA621" t="s">
        <v>49</v>
      </c>
      <c r="AB621">
        <v>17</v>
      </c>
      <c r="AC621">
        <v>3</v>
      </c>
      <c r="AD621">
        <v>4</v>
      </c>
      <c r="AE621">
        <v>80</v>
      </c>
      <c r="AF621">
        <v>0</v>
      </c>
      <c r="AG621">
        <v>2</v>
      </c>
      <c r="AH621">
        <v>5</v>
      </c>
      <c r="AI621">
        <v>2</v>
      </c>
      <c r="AJ621">
        <v>1</v>
      </c>
      <c r="AK621">
        <v>0</v>
      </c>
      <c r="AL621">
        <v>0</v>
      </c>
      <c r="AM621">
        <v>0</v>
      </c>
    </row>
    <row r="622" spans="2:39" x14ac:dyDescent="0.3">
      <c r="B622" s="2" t="s">
        <v>687</v>
      </c>
      <c r="C622" s="2">
        <v>34</v>
      </c>
      <c r="D622" s="2" t="s">
        <v>190</v>
      </c>
      <c r="E622" s="2" t="s">
        <v>49</v>
      </c>
      <c r="F622" s="2" t="s">
        <v>41</v>
      </c>
      <c r="G622" s="2">
        <v>131</v>
      </c>
      <c r="H622" s="2" t="s">
        <v>51</v>
      </c>
      <c r="I622" s="2">
        <v>2</v>
      </c>
      <c r="J622" s="2">
        <v>3</v>
      </c>
      <c r="K622" s="2" t="s">
        <v>57</v>
      </c>
      <c r="L622" s="2">
        <v>1</v>
      </c>
      <c r="M622" s="2">
        <v>1281</v>
      </c>
      <c r="N622" s="2">
        <v>3</v>
      </c>
      <c r="O622" s="2" t="s">
        <v>53</v>
      </c>
      <c r="P622" s="2">
        <v>86</v>
      </c>
      <c r="Q622" s="2">
        <v>3</v>
      </c>
      <c r="R622" s="2">
        <v>2</v>
      </c>
      <c r="S622" s="2" t="s">
        <v>137</v>
      </c>
      <c r="T622" s="2">
        <v>1</v>
      </c>
      <c r="U622" s="2" t="s">
        <v>46</v>
      </c>
      <c r="V622" s="2">
        <v>4538</v>
      </c>
      <c r="W622" s="2" t="s">
        <v>47</v>
      </c>
      <c r="X622" s="2">
        <v>6039</v>
      </c>
      <c r="Y622" s="2">
        <v>0</v>
      </c>
      <c r="Z622" s="2" t="s">
        <v>48</v>
      </c>
      <c r="AA622" s="2" t="s">
        <v>40</v>
      </c>
      <c r="AB622" s="2">
        <v>12</v>
      </c>
      <c r="AC622" s="2">
        <v>3</v>
      </c>
      <c r="AD622" s="2">
        <v>4</v>
      </c>
      <c r="AE622" s="2">
        <v>80</v>
      </c>
      <c r="AF622" s="2">
        <v>0</v>
      </c>
      <c r="AG622" s="2">
        <v>4</v>
      </c>
      <c r="AH622" s="2">
        <v>3</v>
      </c>
      <c r="AI622" s="2">
        <v>3</v>
      </c>
      <c r="AJ622" s="2">
        <v>3</v>
      </c>
      <c r="AK622" s="2">
        <v>2</v>
      </c>
      <c r="AL622" s="2">
        <v>0</v>
      </c>
      <c r="AM622" s="2">
        <v>2</v>
      </c>
    </row>
    <row r="623" spans="2:39" x14ac:dyDescent="0.3">
      <c r="B623" t="s">
        <v>688</v>
      </c>
      <c r="C623">
        <v>34</v>
      </c>
      <c r="D623" t="s">
        <v>190</v>
      </c>
      <c r="E623" t="s">
        <v>49</v>
      </c>
      <c r="F623" t="s">
        <v>56</v>
      </c>
      <c r="G623">
        <v>135</v>
      </c>
      <c r="H623" t="s">
        <v>42</v>
      </c>
      <c r="I623">
        <v>19</v>
      </c>
      <c r="J623">
        <v>3</v>
      </c>
      <c r="K623" t="s">
        <v>52</v>
      </c>
      <c r="L623">
        <v>1</v>
      </c>
      <c r="M623">
        <v>1285</v>
      </c>
      <c r="N623">
        <v>3</v>
      </c>
      <c r="O623" t="s">
        <v>53</v>
      </c>
      <c r="P623">
        <v>46</v>
      </c>
      <c r="Q623">
        <v>3</v>
      </c>
      <c r="R623">
        <v>2</v>
      </c>
      <c r="S623" t="s">
        <v>45</v>
      </c>
      <c r="T623">
        <v>2</v>
      </c>
      <c r="U623" t="s">
        <v>102</v>
      </c>
      <c r="V623">
        <v>4444</v>
      </c>
      <c r="W623" t="s">
        <v>47</v>
      </c>
      <c r="X623">
        <v>22534</v>
      </c>
      <c r="Y623">
        <v>4</v>
      </c>
      <c r="Z623" t="s">
        <v>48</v>
      </c>
      <c r="AA623" t="s">
        <v>49</v>
      </c>
      <c r="AB623">
        <v>13</v>
      </c>
      <c r="AC623">
        <v>3</v>
      </c>
      <c r="AD623">
        <v>3</v>
      </c>
      <c r="AE623">
        <v>80</v>
      </c>
      <c r="AF623">
        <v>2</v>
      </c>
      <c r="AG623">
        <v>15</v>
      </c>
      <c r="AH623">
        <v>2</v>
      </c>
      <c r="AI623">
        <v>4</v>
      </c>
      <c r="AJ623">
        <v>11</v>
      </c>
      <c r="AK623">
        <v>8</v>
      </c>
      <c r="AL623">
        <v>5</v>
      </c>
      <c r="AM623">
        <v>10</v>
      </c>
    </row>
    <row r="624" spans="2:39" x14ac:dyDescent="0.3">
      <c r="B624" s="2" t="s">
        <v>689</v>
      </c>
      <c r="C624" s="2">
        <v>34</v>
      </c>
      <c r="D624" s="2" t="s">
        <v>190</v>
      </c>
      <c r="E624" s="2" t="s">
        <v>49</v>
      </c>
      <c r="F624" s="2" t="s">
        <v>56</v>
      </c>
      <c r="G624" s="2">
        <v>648</v>
      </c>
      <c r="H624" s="2" t="s">
        <v>71</v>
      </c>
      <c r="I624" s="2">
        <v>11</v>
      </c>
      <c r="J624" s="2">
        <v>3</v>
      </c>
      <c r="K624" s="2" t="s">
        <v>43</v>
      </c>
      <c r="L624" s="2">
        <v>1</v>
      </c>
      <c r="M624" s="2">
        <v>1289</v>
      </c>
      <c r="N624" s="2">
        <v>3</v>
      </c>
      <c r="O624" s="2" t="s">
        <v>44</v>
      </c>
      <c r="P624" s="2">
        <v>56</v>
      </c>
      <c r="Q624" s="2">
        <v>2</v>
      </c>
      <c r="R624" s="2">
        <v>2</v>
      </c>
      <c r="S624" s="2" t="s">
        <v>71</v>
      </c>
      <c r="T624" s="2">
        <v>2</v>
      </c>
      <c r="U624" s="2" t="s">
        <v>105</v>
      </c>
      <c r="V624" s="2">
        <v>4490</v>
      </c>
      <c r="W624" s="2" t="s">
        <v>47</v>
      </c>
      <c r="X624" s="2">
        <v>21833</v>
      </c>
      <c r="Y624" s="2">
        <v>4</v>
      </c>
      <c r="Z624" s="2" t="s">
        <v>48</v>
      </c>
      <c r="AA624" s="2" t="s">
        <v>49</v>
      </c>
      <c r="AB624" s="2">
        <v>11</v>
      </c>
      <c r="AC624" s="2">
        <v>3</v>
      </c>
      <c r="AD624" s="2">
        <v>4</v>
      </c>
      <c r="AE624" s="2">
        <v>80</v>
      </c>
      <c r="AF624" s="2">
        <v>2</v>
      </c>
      <c r="AG624" s="2">
        <v>14</v>
      </c>
      <c r="AH624" s="2">
        <v>5</v>
      </c>
      <c r="AI624" s="2">
        <v>4</v>
      </c>
      <c r="AJ624" s="2">
        <v>10</v>
      </c>
      <c r="AK624" s="2">
        <v>9</v>
      </c>
      <c r="AL624" s="2">
        <v>1</v>
      </c>
      <c r="AM624" s="2">
        <v>8</v>
      </c>
    </row>
    <row r="625" spans="2:39" x14ac:dyDescent="0.3">
      <c r="B625" t="s">
        <v>690</v>
      </c>
      <c r="C625">
        <v>34</v>
      </c>
      <c r="D625" t="s">
        <v>190</v>
      </c>
      <c r="E625" t="s">
        <v>49</v>
      </c>
      <c r="F625" t="s">
        <v>41</v>
      </c>
      <c r="G625">
        <v>943</v>
      </c>
      <c r="H625" t="s">
        <v>42</v>
      </c>
      <c r="I625">
        <v>9</v>
      </c>
      <c r="J625">
        <v>3</v>
      </c>
      <c r="K625" t="s">
        <v>43</v>
      </c>
      <c r="L625">
        <v>1</v>
      </c>
      <c r="M625">
        <v>1344</v>
      </c>
      <c r="N625">
        <v>4</v>
      </c>
      <c r="O625" t="s">
        <v>44</v>
      </c>
      <c r="P625">
        <v>86</v>
      </c>
      <c r="Q625">
        <v>3</v>
      </c>
      <c r="R625">
        <v>3</v>
      </c>
      <c r="S625" t="s">
        <v>161</v>
      </c>
      <c r="T625">
        <v>4</v>
      </c>
      <c r="U625" t="s">
        <v>102</v>
      </c>
      <c r="V625">
        <v>8500</v>
      </c>
      <c r="W625" t="s">
        <v>163</v>
      </c>
      <c r="X625">
        <v>5494</v>
      </c>
      <c r="Y625">
        <v>0</v>
      </c>
      <c r="Z625" t="s">
        <v>48</v>
      </c>
      <c r="AA625" t="s">
        <v>49</v>
      </c>
      <c r="AB625">
        <v>11</v>
      </c>
      <c r="AC625">
        <v>3</v>
      </c>
      <c r="AD625">
        <v>4</v>
      </c>
      <c r="AE625">
        <v>80</v>
      </c>
      <c r="AF625">
        <v>1</v>
      </c>
      <c r="AG625">
        <v>10</v>
      </c>
      <c r="AH625">
        <v>0</v>
      </c>
      <c r="AI625">
        <v>2</v>
      </c>
      <c r="AJ625">
        <v>9</v>
      </c>
      <c r="AK625">
        <v>7</v>
      </c>
      <c r="AL625">
        <v>1</v>
      </c>
      <c r="AM625">
        <v>6</v>
      </c>
    </row>
    <row r="626" spans="2:39" x14ac:dyDescent="0.3">
      <c r="B626" s="2" t="s">
        <v>691</v>
      </c>
      <c r="C626" s="2">
        <v>34</v>
      </c>
      <c r="D626" s="2" t="s">
        <v>190</v>
      </c>
      <c r="E626" s="2" t="s">
        <v>49</v>
      </c>
      <c r="F626" s="2" t="s">
        <v>41</v>
      </c>
      <c r="G626" s="2">
        <v>507</v>
      </c>
      <c r="H626" s="2" t="s">
        <v>51</v>
      </c>
      <c r="I626" s="2">
        <v>15</v>
      </c>
      <c r="J626" s="2">
        <v>2</v>
      </c>
      <c r="K626" s="2" t="s">
        <v>52</v>
      </c>
      <c r="L626" s="2">
        <v>1</v>
      </c>
      <c r="M626" s="2">
        <v>1356</v>
      </c>
      <c r="N626" s="2">
        <v>3</v>
      </c>
      <c r="O626" s="2" t="s">
        <v>53</v>
      </c>
      <c r="P626" s="2">
        <v>66</v>
      </c>
      <c r="Q626" s="2">
        <v>3</v>
      </c>
      <c r="R626" s="2">
        <v>2</v>
      </c>
      <c r="S626" s="2" t="s">
        <v>137</v>
      </c>
      <c r="T626" s="2">
        <v>1</v>
      </c>
      <c r="U626" s="2" t="s">
        <v>46</v>
      </c>
      <c r="V626" s="2">
        <v>6125</v>
      </c>
      <c r="W626" s="2" t="s">
        <v>163</v>
      </c>
      <c r="X626" s="2">
        <v>23553</v>
      </c>
      <c r="Y626" s="2">
        <v>1</v>
      </c>
      <c r="Z626" s="2" t="s">
        <v>48</v>
      </c>
      <c r="AA626" s="2" t="s">
        <v>49</v>
      </c>
      <c r="AB626" s="2">
        <v>12</v>
      </c>
      <c r="AC626" s="2">
        <v>3</v>
      </c>
      <c r="AD626" s="2">
        <v>4</v>
      </c>
      <c r="AE626" s="2">
        <v>80</v>
      </c>
      <c r="AF626" s="2">
        <v>0</v>
      </c>
      <c r="AG626" s="2">
        <v>10</v>
      </c>
      <c r="AH626" s="2">
        <v>6</v>
      </c>
      <c r="AI626" s="2">
        <v>4</v>
      </c>
      <c r="AJ626" s="2">
        <v>10</v>
      </c>
      <c r="AK626" s="2">
        <v>8</v>
      </c>
      <c r="AL626" s="2">
        <v>9</v>
      </c>
      <c r="AM626" s="2">
        <v>6</v>
      </c>
    </row>
    <row r="627" spans="2:39" x14ac:dyDescent="0.3">
      <c r="B627" t="s">
        <v>692</v>
      </c>
      <c r="C627">
        <v>34</v>
      </c>
      <c r="D627" t="s">
        <v>190</v>
      </c>
      <c r="E627" t="s">
        <v>49</v>
      </c>
      <c r="F627" t="s">
        <v>59</v>
      </c>
      <c r="G627">
        <v>999</v>
      </c>
      <c r="H627" t="s">
        <v>42</v>
      </c>
      <c r="I627">
        <v>26</v>
      </c>
      <c r="J627">
        <v>1</v>
      </c>
      <c r="K627" t="s">
        <v>68</v>
      </c>
      <c r="L627">
        <v>1</v>
      </c>
      <c r="M627">
        <v>1374</v>
      </c>
      <c r="N627">
        <v>1</v>
      </c>
      <c r="O627" t="s">
        <v>53</v>
      </c>
      <c r="P627">
        <v>92</v>
      </c>
      <c r="Q627">
        <v>2</v>
      </c>
      <c r="R627">
        <v>1</v>
      </c>
      <c r="S627" t="s">
        <v>60</v>
      </c>
      <c r="T627">
        <v>3</v>
      </c>
      <c r="U627" t="s">
        <v>102</v>
      </c>
      <c r="V627">
        <v>2029</v>
      </c>
      <c r="W627" t="s">
        <v>47</v>
      </c>
      <c r="X627">
        <v>15891</v>
      </c>
      <c r="Y627">
        <v>1</v>
      </c>
      <c r="Z627" t="s">
        <v>48</v>
      </c>
      <c r="AA627" t="s">
        <v>49</v>
      </c>
      <c r="AB627">
        <v>20</v>
      </c>
      <c r="AC627">
        <v>4</v>
      </c>
      <c r="AD627">
        <v>3</v>
      </c>
      <c r="AE627">
        <v>80</v>
      </c>
      <c r="AF627">
        <v>3</v>
      </c>
      <c r="AG627">
        <v>5</v>
      </c>
      <c r="AH627">
        <v>2</v>
      </c>
      <c r="AI627">
        <v>3</v>
      </c>
      <c r="AJ627">
        <v>5</v>
      </c>
      <c r="AK627">
        <v>4</v>
      </c>
      <c r="AL627">
        <v>0</v>
      </c>
      <c r="AM627">
        <v>0</v>
      </c>
    </row>
    <row r="628" spans="2:39" x14ac:dyDescent="0.3">
      <c r="B628" s="2" t="s">
        <v>693</v>
      </c>
      <c r="C628" s="2">
        <v>34</v>
      </c>
      <c r="D628" s="2" t="s">
        <v>190</v>
      </c>
      <c r="E628" s="2" t="s">
        <v>49</v>
      </c>
      <c r="F628" s="2" t="s">
        <v>41</v>
      </c>
      <c r="G628" s="2">
        <v>285</v>
      </c>
      <c r="H628" s="2" t="s">
        <v>42</v>
      </c>
      <c r="I628" s="2">
        <v>29</v>
      </c>
      <c r="J628" s="2">
        <v>3</v>
      </c>
      <c r="K628" s="2" t="s">
        <v>52</v>
      </c>
      <c r="L628" s="2">
        <v>1</v>
      </c>
      <c r="M628" s="2">
        <v>1377</v>
      </c>
      <c r="N628" s="2">
        <v>2</v>
      </c>
      <c r="O628" s="2" t="s">
        <v>44</v>
      </c>
      <c r="P628" s="2">
        <v>86</v>
      </c>
      <c r="Q628" s="2">
        <v>3</v>
      </c>
      <c r="R628" s="2">
        <v>2</v>
      </c>
      <c r="S628" s="2" t="s">
        <v>45</v>
      </c>
      <c r="T628" s="2">
        <v>3</v>
      </c>
      <c r="U628" s="2" t="s">
        <v>105</v>
      </c>
      <c r="V628" s="2">
        <v>5429</v>
      </c>
      <c r="W628" s="2" t="s">
        <v>163</v>
      </c>
      <c r="X628" s="2">
        <v>17491</v>
      </c>
      <c r="Y628" s="2">
        <v>4</v>
      </c>
      <c r="Z628" s="2" t="s">
        <v>48</v>
      </c>
      <c r="AA628" s="2" t="s">
        <v>49</v>
      </c>
      <c r="AB628" s="2">
        <v>13</v>
      </c>
      <c r="AC628" s="2">
        <v>3</v>
      </c>
      <c r="AD628" s="2">
        <v>1</v>
      </c>
      <c r="AE628" s="2">
        <v>80</v>
      </c>
      <c r="AF628" s="2">
        <v>2</v>
      </c>
      <c r="AG628" s="2">
        <v>10</v>
      </c>
      <c r="AH628" s="2">
        <v>1</v>
      </c>
      <c r="AI628" s="2">
        <v>3</v>
      </c>
      <c r="AJ628" s="2">
        <v>8</v>
      </c>
      <c r="AK628" s="2">
        <v>7</v>
      </c>
      <c r="AL628" s="2">
        <v>7</v>
      </c>
      <c r="AM628" s="2">
        <v>7</v>
      </c>
    </row>
    <row r="629" spans="2:39" x14ac:dyDescent="0.3">
      <c r="B629" t="s">
        <v>694</v>
      </c>
      <c r="C629">
        <v>34</v>
      </c>
      <c r="D629" t="s">
        <v>190</v>
      </c>
      <c r="E629" t="s">
        <v>49</v>
      </c>
      <c r="F629" t="s">
        <v>41</v>
      </c>
      <c r="G629">
        <v>404</v>
      </c>
      <c r="H629" t="s">
        <v>42</v>
      </c>
      <c r="I629">
        <v>2</v>
      </c>
      <c r="J629">
        <v>4</v>
      </c>
      <c r="K629" t="s">
        <v>68</v>
      </c>
      <c r="L629">
        <v>1</v>
      </c>
      <c r="M629">
        <v>1383</v>
      </c>
      <c r="N629">
        <v>3</v>
      </c>
      <c r="O629" t="s">
        <v>53</v>
      </c>
      <c r="P629">
        <v>98</v>
      </c>
      <c r="Q629">
        <v>3</v>
      </c>
      <c r="R629">
        <v>2</v>
      </c>
      <c r="S629" t="s">
        <v>161</v>
      </c>
      <c r="T629">
        <v>4</v>
      </c>
      <c r="U629" t="s">
        <v>46</v>
      </c>
      <c r="V629">
        <v>6687</v>
      </c>
      <c r="W629" t="s">
        <v>163</v>
      </c>
      <c r="X629">
        <v>6163</v>
      </c>
      <c r="Y629">
        <v>1</v>
      </c>
      <c r="Z629" t="s">
        <v>48</v>
      </c>
      <c r="AA629" t="s">
        <v>49</v>
      </c>
      <c r="AB629">
        <v>11</v>
      </c>
      <c r="AC629">
        <v>3</v>
      </c>
      <c r="AD629">
        <v>4</v>
      </c>
      <c r="AE629">
        <v>80</v>
      </c>
      <c r="AF629">
        <v>0</v>
      </c>
      <c r="AG629">
        <v>14</v>
      </c>
      <c r="AH629">
        <v>2</v>
      </c>
      <c r="AI629">
        <v>4</v>
      </c>
      <c r="AJ629">
        <v>14</v>
      </c>
      <c r="AK629">
        <v>11</v>
      </c>
      <c r="AL629">
        <v>4</v>
      </c>
      <c r="AM629">
        <v>11</v>
      </c>
    </row>
    <row r="630" spans="2:39" x14ac:dyDescent="0.3">
      <c r="B630" s="2" t="s">
        <v>695</v>
      </c>
      <c r="C630" s="2">
        <v>34</v>
      </c>
      <c r="D630" s="2" t="s">
        <v>190</v>
      </c>
      <c r="E630" s="2" t="s">
        <v>49</v>
      </c>
      <c r="F630" s="2" t="s">
        <v>56</v>
      </c>
      <c r="G630" s="2">
        <v>560</v>
      </c>
      <c r="H630" s="2" t="s">
        <v>42</v>
      </c>
      <c r="I630" s="2">
        <v>1</v>
      </c>
      <c r="J630" s="2">
        <v>4</v>
      </c>
      <c r="K630" s="2" t="s">
        <v>73</v>
      </c>
      <c r="L630" s="2">
        <v>1</v>
      </c>
      <c r="M630" s="2">
        <v>1431</v>
      </c>
      <c r="N630" s="2">
        <v>4</v>
      </c>
      <c r="O630" s="2" t="s">
        <v>44</v>
      </c>
      <c r="P630" s="2">
        <v>91</v>
      </c>
      <c r="Q630" s="2">
        <v>3</v>
      </c>
      <c r="R630" s="2">
        <v>1</v>
      </c>
      <c r="S630" s="2" t="s">
        <v>60</v>
      </c>
      <c r="T630" s="2">
        <v>1</v>
      </c>
      <c r="U630" s="2" t="s">
        <v>102</v>
      </c>
      <c r="V630" s="2">
        <v>2996</v>
      </c>
      <c r="W630" s="2" t="s">
        <v>47</v>
      </c>
      <c r="X630" s="2">
        <v>20284</v>
      </c>
      <c r="Y630" s="2">
        <v>5</v>
      </c>
      <c r="Z630" s="2" t="s">
        <v>48</v>
      </c>
      <c r="AA630" s="2" t="s">
        <v>49</v>
      </c>
      <c r="AB630" s="2">
        <v>14</v>
      </c>
      <c r="AC630" s="2">
        <v>3</v>
      </c>
      <c r="AD630" s="2">
        <v>3</v>
      </c>
      <c r="AE630" s="2">
        <v>80</v>
      </c>
      <c r="AF630" s="2">
        <v>2</v>
      </c>
      <c r="AG630" s="2">
        <v>10</v>
      </c>
      <c r="AH630" s="2">
        <v>2</v>
      </c>
      <c r="AI630" s="2">
        <v>3</v>
      </c>
      <c r="AJ630" s="2">
        <v>4</v>
      </c>
      <c r="AK630" s="2">
        <v>3</v>
      </c>
      <c r="AL630" s="2">
        <v>1</v>
      </c>
      <c r="AM630" s="2">
        <v>3</v>
      </c>
    </row>
    <row r="631" spans="2:39" x14ac:dyDescent="0.3">
      <c r="B631" t="s">
        <v>696</v>
      </c>
      <c r="C631">
        <v>34</v>
      </c>
      <c r="D631" t="s">
        <v>190</v>
      </c>
      <c r="E631" t="s">
        <v>49</v>
      </c>
      <c r="F631" t="s">
        <v>41</v>
      </c>
      <c r="G631">
        <v>401</v>
      </c>
      <c r="H631" t="s">
        <v>42</v>
      </c>
      <c r="I631">
        <v>1</v>
      </c>
      <c r="J631">
        <v>3</v>
      </c>
      <c r="K631" t="s">
        <v>43</v>
      </c>
      <c r="L631">
        <v>1</v>
      </c>
      <c r="M631">
        <v>1447</v>
      </c>
      <c r="N631">
        <v>4</v>
      </c>
      <c r="O631" t="s">
        <v>53</v>
      </c>
      <c r="P631">
        <v>86</v>
      </c>
      <c r="Q631">
        <v>2</v>
      </c>
      <c r="R631">
        <v>1</v>
      </c>
      <c r="S631" t="s">
        <v>45</v>
      </c>
      <c r="T631">
        <v>2</v>
      </c>
      <c r="U631" t="s">
        <v>105</v>
      </c>
      <c r="V631">
        <v>3294</v>
      </c>
      <c r="W631" t="s">
        <v>47</v>
      </c>
      <c r="X631">
        <v>3708</v>
      </c>
      <c r="Y631">
        <v>5</v>
      </c>
      <c r="Z631" t="s">
        <v>48</v>
      </c>
      <c r="AA631" t="s">
        <v>49</v>
      </c>
      <c r="AB631">
        <v>17</v>
      </c>
      <c r="AC631">
        <v>3</v>
      </c>
      <c r="AD631">
        <v>1</v>
      </c>
      <c r="AE631">
        <v>80</v>
      </c>
      <c r="AF631">
        <v>1</v>
      </c>
      <c r="AG631">
        <v>7</v>
      </c>
      <c r="AH631">
        <v>2</v>
      </c>
      <c r="AI631">
        <v>2</v>
      </c>
      <c r="AJ631">
        <v>5</v>
      </c>
      <c r="AK631">
        <v>4</v>
      </c>
      <c r="AL631">
        <v>0</v>
      </c>
      <c r="AM631">
        <v>2</v>
      </c>
    </row>
    <row r="632" spans="2:39" x14ac:dyDescent="0.3">
      <c r="B632" s="2" t="s">
        <v>697</v>
      </c>
      <c r="C632" s="2">
        <v>34</v>
      </c>
      <c r="D632" s="2" t="s">
        <v>190</v>
      </c>
      <c r="E632" s="2" t="s">
        <v>40</v>
      </c>
      <c r="F632" s="2" t="s">
        <v>41</v>
      </c>
      <c r="G632" s="2">
        <v>1107</v>
      </c>
      <c r="H632" s="2" t="s">
        <v>71</v>
      </c>
      <c r="I632" s="2">
        <v>9</v>
      </c>
      <c r="J632" s="2">
        <v>4</v>
      </c>
      <c r="K632" s="2" t="s">
        <v>68</v>
      </c>
      <c r="L632" s="2">
        <v>1</v>
      </c>
      <c r="M632" s="2">
        <v>1467</v>
      </c>
      <c r="N632" s="2">
        <v>1</v>
      </c>
      <c r="O632" s="2" t="s">
        <v>53</v>
      </c>
      <c r="P632" s="2">
        <v>52</v>
      </c>
      <c r="Q632" s="2">
        <v>3</v>
      </c>
      <c r="R632" s="2">
        <v>1</v>
      </c>
      <c r="S632" s="2" t="s">
        <v>71</v>
      </c>
      <c r="T632" s="2">
        <v>3</v>
      </c>
      <c r="U632" s="2" t="s">
        <v>105</v>
      </c>
      <c r="V632" s="2">
        <v>2742</v>
      </c>
      <c r="W632" s="2" t="s">
        <v>47</v>
      </c>
      <c r="X632" s="2">
        <v>3072</v>
      </c>
      <c r="Y632" s="2">
        <v>1</v>
      </c>
      <c r="Z632" s="2" t="s">
        <v>48</v>
      </c>
      <c r="AA632" s="2" t="s">
        <v>49</v>
      </c>
      <c r="AB632" s="2">
        <v>15</v>
      </c>
      <c r="AC632" s="2">
        <v>3</v>
      </c>
      <c r="AD632" s="2">
        <v>4</v>
      </c>
      <c r="AE632" s="2">
        <v>80</v>
      </c>
      <c r="AF632" s="2">
        <v>0</v>
      </c>
      <c r="AG632" s="2">
        <v>2</v>
      </c>
      <c r="AH632" s="2">
        <v>0</v>
      </c>
      <c r="AI632" s="2">
        <v>3</v>
      </c>
      <c r="AJ632" s="2">
        <v>2</v>
      </c>
      <c r="AK632" s="2">
        <v>2</v>
      </c>
      <c r="AL632" s="2">
        <v>2</v>
      </c>
      <c r="AM632" s="2">
        <v>2</v>
      </c>
    </row>
    <row r="633" spans="2:39" x14ac:dyDescent="0.3">
      <c r="B633" t="s">
        <v>698</v>
      </c>
      <c r="C633">
        <v>34</v>
      </c>
      <c r="D633" t="s">
        <v>190</v>
      </c>
      <c r="E633" t="s">
        <v>49</v>
      </c>
      <c r="F633" t="s">
        <v>41</v>
      </c>
      <c r="G633">
        <v>1326</v>
      </c>
      <c r="H633" t="s">
        <v>51</v>
      </c>
      <c r="I633">
        <v>3</v>
      </c>
      <c r="J633">
        <v>3</v>
      </c>
      <c r="K633" t="s">
        <v>73</v>
      </c>
      <c r="L633">
        <v>1</v>
      </c>
      <c r="M633">
        <v>1478</v>
      </c>
      <c r="N633">
        <v>4</v>
      </c>
      <c r="O633" t="s">
        <v>44</v>
      </c>
      <c r="P633">
        <v>81</v>
      </c>
      <c r="Q633">
        <v>1</v>
      </c>
      <c r="R633">
        <v>2</v>
      </c>
      <c r="S633" t="s">
        <v>137</v>
      </c>
      <c r="T633">
        <v>1</v>
      </c>
      <c r="U633" t="s">
        <v>46</v>
      </c>
      <c r="V633">
        <v>4759</v>
      </c>
      <c r="W633" t="s">
        <v>47</v>
      </c>
      <c r="X633">
        <v>15891</v>
      </c>
      <c r="Y633">
        <v>3</v>
      </c>
      <c r="Z633" t="s">
        <v>48</v>
      </c>
      <c r="AA633" t="s">
        <v>49</v>
      </c>
      <c r="AB633">
        <v>18</v>
      </c>
      <c r="AC633">
        <v>3</v>
      </c>
      <c r="AD633">
        <v>4</v>
      </c>
      <c r="AE633">
        <v>80</v>
      </c>
      <c r="AF633">
        <v>0</v>
      </c>
      <c r="AG633">
        <v>15</v>
      </c>
      <c r="AH633">
        <v>2</v>
      </c>
      <c r="AI633">
        <v>3</v>
      </c>
      <c r="AJ633">
        <v>13</v>
      </c>
      <c r="AK633">
        <v>9</v>
      </c>
      <c r="AL633">
        <v>3</v>
      </c>
      <c r="AM633">
        <v>12</v>
      </c>
    </row>
    <row r="634" spans="2:39" x14ac:dyDescent="0.3">
      <c r="B634" s="2" t="s">
        <v>699</v>
      </c>
      <c r="C634" s="2">
        <v>34</v>
      </c>
      <c r="D634" s="2" t="s">
        <v>190</v>
      </c>
      <c r="E634" s="2" t="s">
        <v>49</v>
      </c>
      <c r="F634" s="2" t="s">
        <v>56</v>
      </c>
      <c r="G634" s="2">
        <v>829</v>
      </c>
      <c r="H634" s="2" t="s">
        <v>42</v>
      </c>
      <c r="I634" s="2">
        <v>15</v>
      </c>
      <c r="J634" s="2">
        <v>3</v>
      </c>
      <c r="K634" s="2" t="s">
        <v>52</v>
      </c>
      <c r="L634" s="2">
        <v>1</v>
      </c>
      <c r="M634" s="2">
        <v>1485</v>
      </c>
      <c r="N634" s="2">
        <v>2</v>
      </c>
      <c r="O634" s="2" t="s">
        <v>44</v>
      </c>
      <c r="P634" s="2">
        <v>71</v>
      </c>
      <c r="Q634" s="2">
        <v>3</v>
      </c>
      <c r="R634" s="2">
        <v>4</v>
      </c>
      <c r="S634" s="2" t="s">
        <v>252</v>
      </c>
      <c r="T634" s="2">
        <v>1</v>
      </c>
      <c r="U634" s="2" t="s">
        <v>102</v>
      </c>
      <c r="V634" s="2">
        <v>17007</v>
      </c>
      <c r="W634" s="2" t="s">
        <v>368</v>
      </c>
      <c r="X634" s="2">
        <v>11929</v>
      </c>
      <c r="Y634" s="2">
        <v>7</v>
      </c>
      <c r="Z634" s="2" t="s">
        <v>48</v>
      </c>
      <c r="AA634" s="2" t="s">
        <v>49</v>
      </c>
      <c r="AB634" s="2">
        <v>14</v>
      </c>
      <c r="AC634" s="2">
        <v>3</v>
      </c>
      <c r="AD634" s="2">
        <v>4</v>
      </c>
      <c r="AE634" s="2">
        <v>80</v>
      </c>
      <c r="AF634" s="2">
        <v>2</v>
      </c>
      <c r="AG634" s="2">
        <v>16</v>
      </c>
      <c r="AH634" s="2">
        <v>3</v>
      </c>
      <c r="AI634" s="2">
        <v>2</v>
      </c>
      <c r="AJ634" s="2">
        <v>14</v>
      </c>
      <c r="AK634" s="2">
        <v>8</v>
      </c>
      <c r="AL634" s="2">
        <v>6</v>
      </c>
      <c r="AM634" s="2">
        <v>9</v>
      </c>
    </row>
    <row r="635" spans="2:39" x14ac:dyDescent="0.3">
      <c r="B635" t="s">
        <v>700</v>
      </c>
      <c r="C635">
        <v>34</v>
      </c>
      <c r="D635" t="s">
        <v>190</v>
      </c>
      <c r="E635" t="s">
        <v>40</v>
      </c>
      <c r="F635" t="s">
        <v>41</v>
      </c>
      <c r="G635">
        <v>790</v>
      </c>
      <c r="H635" t="s">
        <v>51</v>
      </c>
      <c r="I635">
        <v>24</v>
      </c>
      <c r="J635">
        <v>4</v>
      </c>
      <c r="K635" t="s">
        <v>52</v>
      </c>
      <c r="L635">
        <v>1</v>
      </c>
      <c r="M635">
        <v>1489</v>
      </c>
      <c r="N635">
        <v>1</v>
      </c>
      <c r="O635" t="s">
        <v>53</v>
      </c>
      <c r="P635">
        <v>40</v>
      </c>
      <c r="Q635">
        <v>2</v>
      </c>
      <c r="R635">
        <v>2</v>
      </c>
      <c r="S635" t="s">
        <v>137</v>
      </c>
      <c r="T635">
        <v>2</v>
      </c>
      <c r="U635" t="s">
        <v>46</v>
      </c>
      <c r="V635">
        <v>4599</v>
      </c>
      <c r="W635" t="s">
        <v>47</v>
      </c>
      <c r="X635">
        <v>7815</v>
      </c>
      <c r="Y635">
        <v>0</v>
      </c>
      <c r="Z635" t="s">
        <v>48</v>
      </c>
      <c r="AA635" t="s">
        <v>40</v>
      </c>
      <c r="AB635">
        <v>23</v>
      </c>
      <c r="AC635">
        <v>4</v>
      </c>
      <c r="AD635">
        <v>3</v>
      </c>
      <c r="AE635">
        <v>80</v>
      </c>
      <c r="AF635">
        <v>0</v>
      </c>
      <c r="AG635">
        <v>16</v>
      </c>
      <c r="AH635">
        <v>2</v>
      </c>
      <c r="AI635">
        <v>4</v>
      </c>
      <c r="AJ635">
        <v>15</v>
      </c>
      <c r="AK635">
        <v>9</v>
      </c>
      <c r="AL635">
        <v>10</v>
      </c>
      <c r="AM635">
        <v>10</v>
      </c>
    </row>
    <row r="636" spans="2:39" x14ac:dyDescent="0.3">
      <c r="B636" s="2" t="s">
        <v>701</v>
      </c>
      <c r="C636" s="2">
        <v>34</v>
      </c>
      <c r="D636" s="2" t="s">
        <v>190</v>
      </c>
      <c r="E636" s="2" t="s">
        <v>49</v>
      </c>
      <c r="F636" s="2" t="s">
        <v>41</v>
      </c>
      <c r="G636" s="2">
        <v>971</v>
      </c>
      <c r="H636" s="2" t="s">
        <v>51</v>
      </c>
      <c r="I636" s="2">
        <v>1</v>
      </c>
      <c r="J636" s="2">
        <v>3</v>
      </c>
      <c r="K636" s="2" t="s">
        <v>68</v>
      </c>
      <c r="L636" s="2">
        <v>1</v>
      </c>
      <c r="M636" s="2">
        <v>1535</v>
      </c>
      <c r="N636" s="2">
        <v>4</v>
      </c>
      <c r="O636" s="2" t="s">
        <v>44</v>
      </c>
      <c r="P636" s="2">
        <v>64</v>
      </c>
      <c r="Q636" s="2">
        <v>2</v>
      </c>
      <c r="R636" s="2">
        <v>3</v>
      </c>
      <c r="S636" s="2" t="s">
        <v>137</v>
      </c>
      <c r="T636" s="2">
        <v>3</v>
      </c>
      <c r="U636" s="2" t="s">
        <v>105</v>
      </c>
      <c r="V636" s="2">
        <v>7083</v>
      </c>
      <c r="W636" s="2" t="s">
        <v>163</v>
      </c>
      <c r="X636" s="2">
        <v>12288</v>
      </c>
      <c r="Y636" s="2">
        <v>1</v>
      </c>
      <c r="Z636" s="2" t="s">
        <v>48</v>
      </c>
      <c r="AA636" s="2" t="s">
        <v>40</v>
      </c>
      <c r="AB636" s="2">
        <v>14</v>
      </c>
      <c r="AC636" s="2">
        <v>3</v>
      </c>
      <c r="AD636" s="2">
        <v>4</v>
      </c>
      <c r="AE636" s="2">
        <v>80</v>
      </c>
      <c r="AF636" s="2">
        <v>0</v>
      </c>
      <c r="AG636" s="2">
        <v>10</v>
      </c>
      <c r="AH636" s="2">
        <v>3</v>
      </c>
      <c r="AI636" s="2">
        <v>3</v>
      </c>
      <c r="AJ636" s="2">
        <v>10</v>
      </c>
      <c r="AK636" s="2">
        <v>9</v>
      </c>
      <c r="AL636" s="2">
        <v>8</v>
      </c>
      <c r="AM636" s="2">
        <v>6</v>
      </c>
    </row>
    <row r="637" spans="2:39" x14ac:dyDescent="0.3">
      <c r="B637" t="s">
        <v>702</v>
      </c>
      <c r="C637">
        <v>34</v>
      </c>
      <c r="D637" t="s">
        <v>190</v>
      </c>
      <c r="E637" t="s">
        <v>49</v>
      </c>
      <c r="F637" t="s">
        <v>41</v>
      </c>
      <c r="G637">
        <v>1440</v>
      </c>
      <c r="H637" t="s">
        <v>51</v>
      </c>
      <c r="I637">
        <v>7</v>
      </c>
      <c r="J637">
        <v>2</v>
      </c>
      <c r="K637" t="s">
        <v>68</v>
      </c>
      <c r="L637">
        <v>1</v>
      </c>
      <c r="M637">
        <v>1541</v>
      </c>
      <c r="N637">
        <v>2</v>
      </c>
      <c r="O637" t="s">
        <v>44</v>
      </c>
      <c r="P637">
        <v>55</v>
      </c>
      <c r="Q637">
        <v>3</v>
      </c>
      <c r="R637">
        <v>1</v>
      </c>
      <c r="S637" t="s">
        <v>54</v>
      </c>
      <c r="T637">
        <v>3</v>
      </c>
      <c r="U637" t="s">
        <v>105</v>
      </c>
      <c r="V637">
        <v>2308</v>
      </c>
      <c r="W637" t="s">
        <v>47</v>
      </c>
      <c r="X637">
        <v>4944</v>
      </c>
      <c r="Y637">
        <v>0</v>
      </c>
      <c r="Z637" t="s">
        <v>48</v>
      </c>
      <c r="AA637" t="s">
        <v>40</v>
      </c>
      <c r="AB637">
        <v>25</v>
      </c>
      <c r="AC637">
        <v>4</v>
      </c>
      <c r="AD637">
        <v>2</v>
      </c>
      <c r="AE637">
        <v>80</v>
      </c>
      <c r="AF637">
        <v>1</v>
      </c>
      <c r="AG637">
        <v>12</v>
      </c>
      <c r="AH637">
        <v>4</v>
      </c>
      <c r="AI637">
        <v>3</v>
      </c>
      <c r="AJ637">
        <v>11</v>
      </c>
      <c r="AK637">
        <v>10</v>
      </c>
      <c r="AL637">
        <v>5</v>
      </c>
      <c r="AM637">
        <v>7</v>
      </c>
    </row>
    <row r="638" spans="2:39" x14ac:dyDescent="0.3">
      <c r="B638" s="2" t="s">
        <v>703</v>
      </c>
      <c r="C638" s="2">
        <v>34</v>
      </c>
      <c r="D638" s="2" t="s">
        <v>190</v>
      </c>
      <c r="E638" s="2" t="s">
        <v>49</v>
      </c>
      <c r="F638" s="2" t="s">
        <v>41</v>
      </c>
      <c r="G638" s="2">
        <v>479</v>
      </c>
      <c r="H638" s="2" t="s">
        <v>42</v>
      </c>
      <c r="I638" s="2">
        <v>7</v>
      </c>
      <c r="J638" s="2">
        <v>4</v>
      </c>
      <c r="K638" s="2" t="s">
        <v>52</v>
      </c>
      <c r="L638" s="2">
        <v>1</v>
      </c>
      <c r="M638" s="2">
        <v>1577</v>
      </c>
      <c r="N638" s="2">
        <v>1</v>
      </c>
      <c r="O638" s="2" t="s">
        <v>44</v>
      </c>
      <c r="P638" s="2">
        <v>35</v>
      </c>
      <c r="Q638" s="2">
        <v>3</v>
      </c>
      <c r="R638" s="2">
        <v>1</v>
      </c>
      <c r="S638" s="2" t="s">
        <v>60</v>
      </c>
      <c r="T638" s="2">
        <v>4</v>
      </c>
      <c r="U638" s="2" t="s">
        <v>46</v>
      </c>
      <c r="V638" s="2">
        <v>2972</v>
      </c>
      <c r="W638" s="2" t="s">
        <v>47</v>
      </c>
      <c r="X638" s="2">
        <v>22061</v>
      </c>
      <c r="Y638" s="2">
        <v>1</v>
      </c>
      <c r="Z638" s="2" t="s">
        <v>48</v>
      </c>
      <c r="AA638" s="2" t="s">
        <v>49</v>
      </c>
      <c r="AB638" s="2">
        <v>13</v>
      </c>
      <c r="AC638" s="2">
        <v>3</v>
      </c>
      <c r="AD638" s="2">
        <v>3</v>
      </c>
      <c r="AE638" s="2">
        <v>80</v>
      </c>
      <c r="AF638" s="2">
        <v>0</v>
      </c>
      <c r="AG638" s="2">
        <v>1</v>
      </c>
      <c r="AH638" s="2">
        <v>4</v>
      </c>
      <c r="AI638" s="2">
        <v>1</v>
      </c>
      <c r="AJ638" s="2">
        <v>1</v>
      </c>
      <c r="AK638" s="2">
        <v>0</v>
      </c>
      <c r="AL638" s="2">
        <v>0</v>
      </c>
      <c r="AM638" s="2">
        <v>0</v>
      </c>
    </row>
    <row r="639" spans="2:39" x14ac:dyDescent="0.3">
      <c r="B639" t="s">
        <v>704</v>
      </c>
      <c r="C639">
        <v>34</v>
      </c>
      <c r="D639" t="s">
        <v>190</v>
      </c>
      <c r="E639" t="s">
        <v>49</v>
      </c>
      <c r="F639" t="s">
        <v>41</v>
      </c>
      <c r="G639">
        <v>1351</v>
      </c>
      <c r="H639" t="s">
        <v>42</v>
      </c>
      <c r="I639">
        <v>1</v>
      </c>
      <c r="J639">
        <v>4</v>
      </c>
      <c r="K639" t="s">
        <v>43</v>
      </c>
      <c r="L639">
        <v>1</v>
      </c>
      <c r="M639">
        <v>1580</v>
      </c>
      <c r="N639">
        <v>2</v>
      </c>
      <c r="O639" t="s">
        <v>44</v>
      </c>
      <c r="P639">
        <v>45</v>
      </c>
      <c r="Q639">
        <v>3</v>
      </c>
      <c r="R639">
        <v>2</v>
      </c>
      <c r="S639" t="s">
        <v>60</v>
      </c>
      <c r="T639">
        <v>4</v>
      </c>
      <c r="U639" t="s">
        <v>105</v>
      </c>
      <c r="V639">
        <v>5484</v>
      </c>
      <c r="W639" t="s">
        <v>163</v>
      </c>
      <c r="X639">
        <v>13008</v>
      </c>
      <c r="Y639">
        <v>9</v>
      </c>
      <c r="Z639" t="s">
        <v>48</v>
      </c>
      <c r="AA639" t="s">
        <v>49</v>
      </c>
      <c r="AB639">
        <v>17</v>
      </c>
      <c r="AC639">
        <v>3</v>
      </c>
      <c r="AD639">
        <v>2</v>
      </c>
      <c r="AE639">
        <v>80</v>
      </c>
      <c r="AF639">
        <v>1</v>
      </c>
      <c r="AG639">
        <v>9</v>
      </c>
      <c r="AH639">
        <v>3</v>
      </c>
      <c r="AI639">
        <v>2</v>
      </c>
      <c r="AJ639">
        <v>2</v>
      </c>
      <c r="AK639">
        <v>2</v>
      </c>
      <c r="AL639">
        <v>2</v>
      </c>
      <c r="AM639">
        <v>1</v>
      </c>
    </row>
    <row r="640" spans="2:39" x14ac:dyDescent="0.3">
      <c r="B640" s="2" t="s">
        <v>705</v>
      </c>
      <c r="C640" s="2">
        <v>34</v>
      </c>
      <c r="D640" s="2" t="s">
        <v>190</v>
      </c>
      <c r="E640" s="2" t="s">
        <v>49</v>
      </c>
      <c r="F640" s="2" t="s">
        <v>56</v>
      </c>
      <c r="G640" s="2">
        <v>653</v>
      </c>
      <c r="H640" s="2" t="s">
        <v>42</v>
      </c>
      <c r="I640" s="2">
        <v>10</v>
      </c>
      <c r="J640" s="2">
        <v>4</v>
      </c>
      <c r="K640" s="2" t="s">
        <v>68</v>
      </c>
      <c r="L640" s="2">
        <v>1</v>
      </c>
      <c r="M640" s="2">
        <v>1597</v>
      </c>
      <c r="N640" s="2">
        <v>4</v>
      </c>
      <c r="O640" s="2" t="s">
        <v>44</v>
      </c>
      <c r="P640" s="2">
        <v>92</v>
      </c>
      <c r="Q640" s="2">
        <v>2</v>
      </c>
      <c r="R640" s="2">
        <v>2</v>
      </c>
      <c r="S640" s="2" t="s">
        <v>161</v>
      </c>
      <c r="T640" s="2">
        <v>3</v>
      </c>
      <c r="U640" s="2" t="s">
        <v>105</v>
      </c>
      <c r="V640" s="2">
        <v>5063</v>
      </c>
      <c r="W640" s="2" t="s">
        <v>163</v>
      </c>
      <c r="X640" s="2">
        <v>15332</v>
      </c>
      <c r="Y640" s="2">
        <v>1</v>
      </c>
      <c r="Z640" s="2" t="s">
        <v>48</v>
      </c>
      <c r="AA640" s="2" t="s">
        <v>49</v>
      </c>
      <c r="AB640" s="2">
        <v>14</v>
      </c>
      <c r="AC640" s="2">
        <v>3</v>
      </c>
      <c r="AD640" s="2">
        <v>2</v>
      </c>
      <c r="AE640" s="2">
        <v>80</v>
      </c>
      <c r="AF640" s="2">
        <v>1</v>
      </c>
      <c r="AG640" s="2">
        <v>8</v>
      </c>
      <c r="AH640" s="2">
        <v>3</v>
      </c>
      <c r="AI640" s="2">
        <v>2</v>
      </c>
      <c r="AJ640" s="2">
        <v>8</v>
      </c>
      <c r="AK640" s="2">
        <v>2</v>
      </c>
      <c r="AL640" s="2">
        <v>7</v>
      </c>
      <c r="AM640" s="2">
        <v>7</v>
      </c>
    </row>
    <row r="641" spans="2:39" x14ac:dyDescent="0.3">
      <c r="B641" t="s">
        <v>706</v>
      </c>
      <c r="C641">
        <v>34</v>
      </c>
      <c r="D641" t="s">
        <v>190</v>
      </c>
      <c r="E641" t="s">
        <v>49</v>
      </c>
      <c r="F641" t="s">
        <v>56</v>
      </c>
      <c r="G641">
        <v>426</v>
      </c>
      <c r="H641" t="s">
        <v>42</v>
      </c>
      <c r="I641">
        <v>10</v>
      </c>
      <c r="J641">
        <v>4</v>
      </c>
      <c r="K641" t="s">
        <v>43</v>
      </c>
      <c r="L641">
        <v>1</v>
      </c>
      <c r="M641">
        <v>1615</v>
      </c>
      <c r="N641">
        <v>3</v>
      </c>
      <c r="O641" t="s">
        <v>44</v>
      </c>
      <c r="P641">
        <v>42</v>
      </c>
      <c r="Q641">
        <v>4</v>
      </c>
      <c r="R641">
        <v>2</v>
      </c>
      <c r="S641" t="s">
        <v>112</v>
      </c>
      <c r="T641">
        <v>4</v>
      </c>
      <c r="U641" t="s">
        <v>102</v>
      </c>
      <c r="V641">
        <v>4724</v>
      </c>
      <c r="W641" t="s">
        <v>47</v>
      </c>
      <c r="X641">
        <v>17000</v>
      </c>
      <c r="Y641">
        <v>1</v>
      </c>
      <c r="Z641" t="s">
        <v>48</v>
      </c>
      <c r="AA641" t="s">
        <v>49</v>
      </c>
      <c r="AB641">
        <v>13</v>
      </c>
      <c r="AC641">
        <v>3</v>
      </c>
      <c r="AD641">
        <v>1</v>
      </c>
      <c r="AE641">
        <v>80</v>
      </c>
      <c r="AF641">
        <v>1</v>
      </c>
      <c r="AG641">
        <v>9</v>
      </c>
      <c r="AH641">
        <v>3</v>
      </c>
      <c r="AI641">
        <v>3</v>
      </c>
      <c r="AJ641">
        <v>9</v>
      </c>
      <c r="AK641">
        <v>7</v>
      </c>
      <c r="AL641">
        <v>7</v>
      </c>
      <c r="AM641">
        <v>2</v>
      </c>
    </row>
    <row r="642" spans="2:39" x14ac:dyDescent="0.3">
      <c r="B642" s="2" t="s">
        <v>707</v>
      </c>
      <c r="C642" s="2">
        <v>34</v>
      </c>
      <c r="D642" s="2" t="s">
        <v>190</v>
      </c>
      <c r="E642" s="2" t="s">
        <v>49</v>
      </c>
      <c r="F642" s="2" t="s">
        <v>41</v>
      </c>
      <c r="G642" s="2">
        <v>1130</v>
      </c>
      <c r="H642" s="2" t="s">
        <v>42</v>
      </c>
      <c r="I642" s="2">
        <v>3</v>
      </c>
      <c r="J642" s="2">
        <v>3</v>
      </c>
      <c r="K642" s="2" t="s">
        <v>43</v>
      </c>
      <c r="L642" s="2">
        <v>1</v>
      </c>
      <c r="M642" s="2">
        <v>1658</v>
      </c>
      <c r="N642" s="2">
        <v>4</v>
      </c>
      <c r="O642" s="2" t="s">
        <v>53</v>
      </c>
      <c r="P642" s="2">
        <v>66</v>
      </c>
      <c r="Q642" s="2">
        <v>3</v>
      </c>
      <c r="R642" s="2">
        <v>2</v>
      </c>
      <c r="S642" s="2" t="s">
        <v>60</v>
      </c>
      <c r="T642" s="2">
        <v>2</v>
      </c>
      <c r="U642" s="2" t="s">
        <v>102</v>
      </c>
      <c r="V642" s="2">
        <v>5433</v>
      </c>
      <c r="W642" s="2" t="s">
        <v>163</v>
      </c>
      <c r="X642" s="2">
        <v>19332</v>
      </c>
      <c r="Y642" s="2">
        <v>1</v>
      </c>
      <c r="Z642" s="2" t="s">
        <v>48</v>
      </c>
      <c r="AA642" s="2" t="s">
        <v>49</v>
      </c>
      <c r="AB642" s="2">
        <v>12</v>
      </c>
      <c r="AC642" s="2">
        <v>3</v>
      </c>
      <c r="AD642" s="2">
        <v>3</v>
      </c>
      <c r="AE642" s="2">
        <v>80</v>
      </c>
      <c r="AF642" s="2">
        <v>1</v>
      </c>
      <c r="AG642" s="2">
        <v>11</v>
      </c>
      <c r="AH642" s="2">
        <v>2</v>
      </c>
      <c r="AI642" s="2">
        <v>3</v>
      </c>
      <c r="AJ642" s="2">
        <v>11</v>
      </c>
      <c r="AK642" s="2">
        <v>8</v>
      </c>
      <c r="AL642" s="2">
        <v>7</v>
      </c>
      <c r="AM642" s="2">
        <v>9</v>
      </c>
    </row>
    <row r="643" spans="2:39" x14ac:dyDescent="0.3">
      <c r="B643" t="s">
        <v>708</v>
      </c>
      <c r="C643">
        <v>34</v>
      </c>
      <c r="D643" t="s">
        <v>190</v>
      </c>
      <c r="E643" t="s">
        <v>49</v>
      </c>
      <c r="F643" t="s">
        <v>41</v>
      </c>
      <c r="G643">
        <v>1157</v>
      </c>
      <c r="H643" t="s">
        <v>42</v>
      </c>
      <c r="I643">
        <v>5</v>
      </c>
      <c r="J643">
        <v>2</v>
      </c>
      <c r="K643" t="s">
        <v>52</v>
      </c>
      <c r="L643">
        <v>1</v>
      </c>
      <c r="M643">
        <v>1696</v>
      </c>
      <c r="N643">
        <v>2</v>
      </c>
      <c r="O643" t="s">
        <v>44</v>
      </c>
      <c r="P643">
        <v>57</v>
      </c>
      <c r="Q643">
        <v>2</v>
      </c>
      <c r="R643">
        <v>2</v>
      </c>
      <c r="S643" t="s">
        <v>45</v>
      </c>
      <c r="T643">
        <v>4</v>
      </c>
      <c r="U643" t="s">
        <v>105</v>
      </c>
      <c r="V643">
        <v>3986</v>
      </c>
      <c r="W643" t="s">
        <v>47</v>
      </c>
      <c r="X643">
        <v>11912</v>
      </c>
      <c r="Y643">
        <v>1</v>
      </c>
      <c r="Z643" t="s">
        <v>48</v>
      </c>
      <c r="AA643" t="s">
        <v>49</v>
      </c>
      <c r="AB643">
        <v>14</v>
      </c>
      <c r="AC643">
        <v>3</v>
      </c>
      <c r="AD643">
        <v>3</v>
      </c>
      <c r="AE643">
        <v>80</v>
      </c>
      <c r="AF643">
        <v>1</v>
      </c>
      <c r="AG643">
        <v>15</v>
      </c>
      <c r="AH643">
        <v>3</v>
      </c>
      <c r="AI643">
        <v>4</v>
      </c>
      <c r="AJ643">
        <v>15</v>
      </c>
      <c r="AK643">
        <v>10</v>
      </c>
      <c r="AL643">
        <v>4</v>
      </c>
      <c r="AM643">
        <v>13</v>
      </c>
    </row>
    <row r="644" spans="2:39" x14ac:dyDescent="0.3">
      <c r="B644" s="2" t="s">
        <v>709</v>
      </c>
      <c r="C644" s="2">
        <v>34</v>
      </c>
      <c r="D644" s="2" t="s">
        <v>190</v>
      </c>
      <c r="E644" s="2" t="s">
        <v>49</v>
      </c>
      <c r="F644" s="2" t="s">
        <v>41</v>
      </c>
      <c r="G644" s="2">
        <v>678</v>
      </c>
      <c r="H644" s="2" t="s">
        <v>42</v>
      </c>
      <c r="I644" s="2">
        <v>19</v>
      </c>
      <c r="J644" s="2">
        <v>3</v>
      </c>
      <c r="K644" s="2" t="s">
        <v>43</v>
      </c>
      <c r="L644" s="2">
        <v>1</v>
      </c>
      <c r="M644" s="2">
        <v>1701</v>
      </c>
      <c r="N644" s="2">
        <v>2</v>
      </c>
      <c r="O644" s="2" t="s">
        <v>53</v>
      </c>
      <c r="P644" s="2">
        <v>35</v>
      </c>
      <c r="Q644" s="2">
        <v>2</v>
      </c>
      <c r="R644" s="2">
        <v>1</v>
      </c>
      <c r="S644" s="2" t="s">
        <v>60</v>
      </c>
      <c r="T644" s="2">
        <v>4</v>
      </c>
      <c r="U644" s="2" t="s">
        <v>105</v>
      </c>
      <c r="V644" s="2">
        <v>2929</v>
      </c>
      <c r="W644" s="2" t="s">
        <v>47</v>
      </c>
      <c r="X644" s="2">
        <v>20338</v>
      </c>
      <c r="Y644" s="2">
        <v>1</v>
      </c>
      <c r="Z644" s="2" t="s">
        <v>48</v>
      </c>
      <c r="AA644" s="2" t="s">
        <v>49</v>
      </c>
      <c r="AB644" s="2">
        <v>12</v>
      </c>
      <c r="AC644" s="2">
        <v>3</v>
      </c>
      <c r="AD644" s="2">
        <v>2</v>
      </c>
      <c r="AE644" s="2">
        <v>80</v>
      </c>
      <c r="AF644" s="2">
        <v>0</v>
      </c>
      <c r="AG644" s="2">
        <v>10</v>
      </c>
      <c r="AH644" s="2">
        <v>3</v>
      </c>
      <c r="AI644" s="2">
        <v>3</v>
      </c>
      <c r="AJ644" s="2">
        <v>10</v>
      </c>
      <c r="AK644" s="2">
        <v>9</v>
      </c>
      <c r="AL644" s="2">
        <v>8</v>
      </c>
      <c r="AM644" s="2">
        <v>7</v>
      </c>
    </row>
    <row r="645" spans="2:39" x14ac:dyDescent="0.3">
      <c r="B645" t="s">
        <v>710</v>
      </c>
      <c r="C645">
        <v>34</v>
      </c>
      <c r="D645" t="s">
        <v>190</v>
      </c>
      <c r="E645" t="s">
        <v>49</v>
      </c>
      <c r="F645" t="s">
        <v>41</v>
      </c>
      <c r="G645">
        <v>181</v>
      </c>
      <c r="H645" t="s">
        <v>42</v>
      </c>
      <c r="I645">
        <v>2</v>
      </c>
      <c r="J645">
        <v>4</v>
      </c>
      <c r="K645" t="s">
        <v>52</v>
      </c>
      <c r="L645">
        <v>1</v>
      </c>
      <c r="M645">
        <v>1755</v>
      </c>
      <c r="N645">
        <v>4</v>
      </c>
      <c r="O645" t="s">
        <v>44</v>
      </c>
      <c r="P645">
        <v>97</v>
      </c>
      <c r="Q645">
        <v>4</v>
      </c>
      <c r="R645">
        <v>1</v>
      </c>
      <c r="S645" t="s">
        <v>60</v>
      </c>
      <c r="T645">
        <v>4</v>
      </c>
      <c r="U645" t="s">
        <v>105</v>
      </c>
      <c r="V645">
        <v>2932</v>
      </c>
      <c r="W645" t="s">
        <v>47</v>
      </c>
      <c r="X645">
        <v>5586</v>
      </c>
      <c r="Y645">
        <v>0</v>
      </c>
      <c r="Z645" t="s">
        <v>48</v>
      </c>
      <c r="AA645" t="s">
        <v>40</v>
      </c>
      <c r="AB645">
        <v>14</v>
      </c>
      <c r="AC645">
        <v>3</v>
      </c>
      <c r="AD645">
        <v>1</v>
      </c>
      <c r="AE645">
        <v>80</v>
      </c>
      <c r="AF645">
        <v>3</v>
      </c>
      <c r="AG645">
        <v>6</v>
      </c>
      <c r="AH645">
        <v>3</v>
      </c>
      <c r="AI645">
        <v>3</v>
      </c>
      <c r="AJ645">
        <v>5</v>
      </c>
      <c r="AK645">
        <v>0</v>
      </c>
      <c r="AL645">
        <v>1</v>
      </c>
      <c r="AM645">
        <v>2</v>
      </c>
    </row>
    <row r="646" spans="2:39" x14ac:dyDescent="0.3">
      <c r="B646" s="2" t="s">
        <v>711</v>
      </c>
      <c r="C646" s="2">
        <v>34</v>
      </c>
      <c r="D646" s="2" t="s">
        <v>190</v>
      </c>
      <c r="E646" s="2" t="s">
        <v>49</v>
      </c>
      <c r="F646" s="2" t="s">
        <v>59</v>
      </c>
      <c r="G646" s="2">
        <v>1375</v>
      </c>
      <c r="H646" s="2" t="s">
        <v>51</v>
      </c>
      <c r="I646" s="2">
        <v>10</v>
      </c>
      <c r="J646" s="2">
        <v>3</v>
      </c>
      <c r="K646" s="2" t="s">
        <v>43</v>
      </c>
      <c r="L646" s="2">
        <v>1</v>
      </c>
      <c r="M646" s="2">
        <v>1774</v>
      </c>
      <c r="N646" s="2">
        <v>4</v>
      </c>
      <c r="O646" s="2" t="s">
        <v>44</v>
      </c>
      <c r="P646" s="2">
        <v>87</v>
      </c>
      <c r="Q646" s="2">
        <v>3</v>
      </c>
      <c r="R646" s="2">
        <v>2</v>
      </c>
      <c r="S646" s="2" t="s">
        <v>137</v>
      </c>
      <c r="T646" s="2">
        <v>3</v>
      </c>
      <c r="U646" s="2" t="s">
        <v>102</v>
      </c>
      <c r="V646" s="2">
        <v>4001</v>
      </c>
      <c r="W646" s="2" t="s">
        <v>47</v>
      </c>
      <c r="X646" s="2">
        <v>12313</v>
      </c>
      <c r="Y646" s="2">
        <v>1</v>
      </c>
      <c r="Z646" s="2" t="s">
        <v>48</v>
      </c>
      <c r="AA646" s="2" t="s">
        <v>40</v>
      </c>
      <c r="AB646" s="2">
        <v>14</v>
      </c>
      <c r="AC646" s="2">
        <v>3</v>
      </c>
      <c r="AD646" s="2">
        <v>3</v>
      </c>
      <c r="AE646" s="2">
        <v>80</v>
      </c>
      <c r="AF646" s="2">
        <v>1</v>
      </c>
      <c r="AG646" s="2">
        <v>15</v>
      </c>
      <c r="AH646" s="2">
        <v>3</v>
      </c>
      <c r="AI646" s="2">
        <v>3</v>
      </c>
      <c r="AJ646" s="2">
        <v>15</v>
      </c>
      <c r="AK646" s="2">
        <v>14</v>
      </c>
      <c r="AL646" s="2">
        <v>0</v>
      </c>
      <c r="AM646" s="2">
        <v>7</v>
      </c>
    </row>
    <row r="647" spans="2:39" x14ac:dyDescent="0.3">
      <c r="B647" t="s">
        <v>712</v>
      </c>
      <c r="C647">
        <v>34</v>
      </c>
      <c r="D647" t="s">
        <v>190</v>
      </c>
      <c r="E647" t="s">
        <v>49</v>
      </c>
      <c r="F647" t="s">
        <v>41</v>
      </c>
      <c r="G647">
        <v>511</v>
      </c>
      <c r="H647" t="s">
        <v>51</v>
      </c>
      <c r="I647">
        <v>3</v>
      </c>
      <c r="J647">
        <v>2</v>
      </c>
      <c r="K647" t="s">
        <v>43</v>
      </c>
      <c r="L647">
        <v>1</v>
      </c>
      <c r="M647">
        <v>1779</v>
      </c>
      <c r="N647">
        <v>4</v>
      </c>
      <c r="O647" t="s">
        <v>53</v>
      </c>
      <c r="P647">
        <v>32</v>
      </c>
      <c r="Q647">
        <v>1</v>
      </c>
      <c r="R647">
        <v>2</v>
      </c>
      <c r="S647" t="s">
        <v>137</v>
      </c>
      <c r="T647">
        <v>4</v>
      </c>
      <c r="U647" t="s">
        <v>46</v>
      </c>
      <c r="V647">
        <v>6029</v>
      </c>
      <c r="W647" t="s">
        <v>163</v>
      </c>
      <c r="X647">
        <v>25353</v>
      </c>
      <c r="Y647">
        <v>5</v>
      </c>
      <c r="Z647" t="s">
        <v>48</v>
      </c>
      <c r="AA647" t="s">
        <v>49</v>
      </c>
      <c r="AB647">
        <v>12</v>
      </c>
      <c r="AC647">
        <v>3</v>
      </c>
      <c r="AD647">
        <v>1</v>
      </c>
      <c r="AE647">
        <v>80</v>
      </c>
      <c r="AF647">
        <v>0</v>
      </c>
      <c r="AG647">
        <v>6</v>
      </c>
      <c r="AH647">
        <v>3</v>
      </c>
      <c r="AI647">
        <v>3</v>
      </c>
      <c r="AJ647">
        <v>2</v>
      </c>
      <c r="AK647">
        <v>2</v>
      </c>
      <c r="AL647">
        <v>2</v>
      </c>
      <c r="AM647">
        <v>2</v>
      </c>
    </row>
    <row r="648" spans="2:39" x14ac:dyDescent="0.3">
      <c r="B648" s="2" t="s">
        <v>713</v>
      </c>
      <c r="C648" s="2">
        <v>34</v>
      </c>
      <c r="D648" s="2" t="s">
        <v>190</v>
      </c>
      <c r="E648" s="2" t="s">
        <v>40</v>
      </c>
      <c r="F648" s="2" t="s">
        <v>56</v>
      </c>
      <c r="G648" s="2">
        <v>234</v>
      </c>
      <c r="H648" s="2" t="s">
        <v>42</v>
      </c>
      <c r="I648" s="2">
        <v>9</v>
      </c>
      <c r="J648" s="2">
        <v>4</v>
      </c>
      <c r="K648" s="2" t="s">
        <v>43</v>
      </c>
      <c r="L648" s="2">
        <v>1</v>
      </c>
      <c r="M648" s="2">
        <v>1807</v>
      </c>
      <c r="N648" s="2">
        <v>4</v>
      </c>
      <c r="O648" s="2" t="s">
        <v>44</v>
      </c>
      <c r="P648" s="2">
        <v>93</v>
      </c>
      <c r="Q648" s="2">
        <v>3</v>
      </c>
      <c r="R648" s="2">
        <v>2</v>
      </c>
      <c r="S648" s="2" t="s">
        <v>45</v>
      </c>
      <c r="T648" s="2">
        <v>1</v>
      </c>
      <c r="U648" s="2" t="s">
        <v>105</v>
      </c>
      <c r="V648" s="2">
        <v>5346</v>
      </c>
      <c r="W648" s="2" t="s">
        <v>163</v>
      </c>
      <c r="X648" s="2">
        <v>6208</v>
      </c>
      <c r="Y648" s="2">
        <v>4</v>
      </c>
      <c r="Z648" s="2" t="s">
        <v>48</v>
      </c>
      <c r="AA648" s="2" t="s">
        <v>49</v>
      </c>
      <c r="AB648" s="2">
        <v>17</v>
      </c>
      <c r="AC648" s="2">
        <v>3</v>
      </c>
      <c r="AD648" s="2">
        <v>3</v>
      </c>
      <c r="AE648" s="2">
        <v>80</v>
      </c>
      <c r="AF648" s="2">
        <v>1</v>
      </c>
      <c r="AG648" s="2">
        <v>11</v>
      </c>
      <c r="AH648" s="2">
        <v>3</v>
      </c>
      <c r="AI648" s="2">
        <v>2</v>
      </c>
      <c r="AJ648" s="2">
        <v>7</v>
      </c>
      <c r="AK648" s="2">
        <v>1</v>
      </c>
      <c r="AL648" s="2">
        <v>0</v>
      </c>
      <c r="AM648" s="2">
        <v>7</v>
      </c>
    </row>
    <row r="649" spans="2:39" x14ac:dyDescent="0.3">
      <c r="B649" t="s">
        <v>714</v>
      </c>
      <c r="C649">
        <v>34</v>
      </c>
      <c r="D649" t="s">
        <v>190</v>
      </c>
      <c r="E649" t="s">
        <v>49</v>
      </c>
      <c r="F649" t="s">
        <v>41</v>
      </c>
      <c r="G649">
        <v>810</v>
      </c>
      <c r="H649" t="s">
        <v>51</v>
      </c>
      <c r="I649">
        <v>8</v>
      </c>
      <c r="J649">
        <v>2</v>
      </c>
      <c r="K649" t="s">
        <v>68</v>
      </c>
      <c r="L649">
        <v>1</v>
      </c>
      <c r="M649">
        <v>1823</v>
      </c>
      <c r="N649">
        <v>2</v>
      </c>
      <c r="O649" t="s">
        <v>44</v>
      </c>
      <c r="P649">
        <v>92</v>
      </c>
      <c r="Q649">
        <v>4</v>
      </c>
      <c r="R649">
        <v>2</v>
      </c>
      <c r="S649" t="s">
        <v>137</v>
      </c>
      <c r="T649">
        <v>3</v>
      </c>
      <c r="U649" t="s">
        <v>105</v>
      </c>
      <c r="V649">
        <v>6799</v>
      </c>
      <c r="W649" t="s">
        <v>163</v>
      </c>
      <c r="X649">
        <v>22128</v>
      </c>
      <c r="Y649">
        <v>1</v>
      </c>
      <c r="Z649" t="s">
        <v>48</v>
      </c>
      <c r="AA649" t="s">
        <v>49</v>
      </c>
      <c r="AB649">
        <v>21</v>
      </c>
      <c r="AC649">
        <v>4</v>
      </c>
      <c r="AD649">
        <v>3</v>
      </c>
      <c r="AE649">
        <v>80</v>
      </c>
      <c r="AF649">
        <v>2</v>
      </c>
      <c r="AG649">
        <v>10</v>
      </c>
      <c r="AH649">
        <v>5</v>
      </c>
      <c r="AI649">
        <v>3</v>
      </c>
      <c r="AJ649">
        <v>10</v>
      </c>
      <c r="AK649">
        <v>8</v>
      </c>
      <c r="AL649">
        <v>4</v>
      </c>
      <c r="AM649">
        <v>8</v>
      </c>
    </row>
    <row r="650" spans="2:39" x14ac:dyDescent="0.3">
      <c r="B650" s="2" t="s">
        <v>715</v>
      </c>
      <c r="C650" s="2">
        <v>34</v>
      </c>
      <c r="D650" s="2" t="s">
        <v>190</v>
      </c>
      <c r="E650" s="2" t="s">
        <v>49</v>
      </c>
      <c r="F650" s="2" t="s">
        <v>41</v>
      </c>
      <c r="G650" s="2">
        <v>1480</v>
      </c>
      <c r="H650" s="2" t="s">
        <v>51</v>
      </c>
      <c r="I650" s="2">
        <v>4</v>
      </c>
      <c r="J650" s="2">
        <v>3</v>
      </c>
      <c r="K650" s="2" t="s">
        <v>43</v>
      </c>
      <c r="L650" s="2">
        <v>1</v>
      </c>
      <c r="M650" s="2">
        <v>1882</v>
      </c>
      <c r="N650" s="2">
        <v>3</v>
      </c>
      <c r="O650" s="2" t="s">
        <v>44</v>
      </c>
      <c r="P650" s="2">
        <v>64</v>
      </c>
      <c r="Q650" s="2">
        <v>3</v>
      </c>
      <c r="R650" s="2">
        <v>3</v>
      </c>
      <c r="S650" s="2" t="s">
        <v>137</v>
      </c>
      <c r="T650" s="2">
        <v>4</v>
      </c>
      <c r="U650" s="2" t="s">
        <v>105</v>
      </c>
      <c r="V650" s="2">
        <v>9713</v>
      </c>
      <c r="W650" s="2" t="s">
        <v>163</v>
      </c>
      <c r="X650" s="2">
        <v>24444</v>
      </c>
      <c r="Y650" s="2">
        <v>2</v>
      </c>
      <c r="Z650" s="2" t="s">
        <v>48</v>
      </c>
      <c r="AA650" s="2" t="s">
        <v>40</v>
      </c>
      <c r="AB650" s="2">
        <v>13</v>
      </c>
      <c r="AC650" s="2">
        <v>3</v>
      </c>
      <c r="AD650" s="2">
        <v>4</v>
      </c>
      <c r="AE650" s="2">
        <v>80</v>
      </c>
      <c r="AF650" s="2">
        <v>3</v>
      </c>
      <c r="AG650" s="2">
        <v>9</v>
      </c>
      <c r="AH650" s="2">
        <v>3</v>
      </c>
      <c r="AI650" s="2">
        <v>3</v>
      </c>
      <c r="AJ650" s="2">
        <v>5</v>
      </c>
      <c r="AK650" s="2">
        <v>3</v>
      </c>
      <c r="AL650" s="2">
        <v>1</v>
      </c>
      <c r="AM650" s="2">
        <v>0</v>
      </c>
    </row>
    <row r="651" spans="2:39" x14ac:dyDescent="0.3">
      <c r="B651" t="s">
        <v>716</v>
      </c>
      <c r="C651">
        <v>34</v>
      </c>
      <c r="D651" t="s">
        <v>190</v>
      </c>
      <c r="E651" t="s">
        <v>40</v>
      </c>
      <c r="F651" t="s">
        <v>59</v>
      </c>
      <c r="G651">
        <v>967</v>
      </c>
      <c r="H651" t="s">
        <v>42</v>
      </c>
      <c r="I651">
        <v>16</v>
      </c>
      <c r="J651">
        <v>4</v>
      </c>
      <c r="K651" t="s">
        <v>68</v>
      </c>
      <c r="L651">
        <v>1</v>
      </c>
      <c r="M651">
        <v>1905</v>
      </c>
      <c r="N651">
        <v>4</v>
      </c>
      <c r="O651" t="s">
        <v>44</v>
      </c>
      <c r="P651">
        <v>85</v>
      </c>
      <c r="Q651">
        <v>1</v>
      </c>
      <c r="R651">
        <v>1</v>
      </c>
      <c r="S651" t="s">
        <v>60</v>
      </c>
      <c r="T651">
        <v>1</v>
      </c>
      <c r="U651" t="s">
        <v>105</v>
      </c>
      <c r="V651">
        <v>2307</v>
      </c>
      <c r="W651" t="s">
        <v>47</v>
      </c>
      <c r="X651">
        <v>14460</v>
      </c>
      <c r="Y651">
        <v>1</v>
      </c>
      <c r="Z651" t="s">
        <v>48</v>
      </c>
      <c r="AA651" t="s">
        <v>40</v>
      </c>
      <c r="AB651">
        <v>23</v>
      </c>
      <c r="AC651">
        <v>4</v>
      </c>
      <c r="AD651">
        <v>2</v>
      </c>
      <c r="AE651">
        <v>80</v>
      </c>
      <c r="AF651">
        <v>1</v>
      </c>
      <c r="AG651">
        <v>5</v>
      </c>
      <c r="AH651">
        <v>2</v>
      </c>
      <c r="AI651">
        <v>3</v>
      </c>
      <c r="AJ651">
        <v>5</v>
      </c>
      <c r="AK651">
        <v>2</v>
      </c>
      <c r="AL651">
        <v>3</v>
      </c>
      <c r="AM651">
        <v>0</v>
      </c>
    </row>
    <row r="652" spans="2:39" x14ac:dyDescent="0.3">
      <c r="B652" s="2" t="s">
        <v>717</v>
      </c>
      <c r="C652" s="2">
        <v>34</v>
      </c>
      <c r="D652" s="2" t="s">
        <v>190</v>
      </c>
      <c r="E652" s="2" t="s">
        <v>49</v>
      </c>
      <c r="F652" s="2" t="s">
        <v>41</v>
      </c>
      <c r="G652" s="2">
        <v>735</v>
      </c>
      <c r="H652" s="2" t="s">
        <v>51</v>
      </c>
      <c r="I652" s="2">
        <v>3</v>
      </c>
      <c r="J652" s="2">
        <v>1</v>
      </c>
      <c r="K652" s="2" t="s">
        <v>52</v>
      </c>
      <c r="L652" s="2">
        <v>1</v>
      </c>
      <c r="M652" s="2">
        <v>1915</v>
      </c>
      <c r="N652" s="2">
        <v>4</v>
      </c>
      <c r="O652" s="2" t="s">
        <v>53</v>
      </c>
      <c r="P652" s="2">
        <v>75</v>
      </c>
      <c r="Q652" s="2">
        <v>2</v>
      </c>
      <c r="R652" s="2">
        <v>2</v>
      </c>
      <c r="S652" s="2" t="s">
        <v>137</v>
      </c>
      <c r="T652" s="2">
        <v>4</v>
      </c>
      <c r="U652" s="2" t="s">
        <v>105</v>
      </c>
      <c r="V652" s="2">
        <v>8103</v>
      </c>
      <c r="W652" s="2" t="s">
        <v>163</v>
      </c>
      <c r="X652" s="2">
        <v>16495</v>
      </c>
      <c r="Y652" s="2">
        <v>3</v>
      </c>
      <c r="Z652" s="2" t="s">
        <v>48</v>
      </c>
      <c r="AA652" s="2" t="s">
        <v>40</v>
      </c>
      <c r="AB652" s="2">
        <v>12</v>
      </c>
      <c r="AC652" s="2">
        <v>3</v>
      </c>
      <c r="AD652" s="2">
        <v>3</v>
      </c>
      <c r="AE652" s="2">
        <v>80</v>
      </c>
      <c r="AF652" s="2">
        <v>0</v>
      </c>
      <c r="AG652" s="2">
        <v>9</v>
      </c>
      <c r="AH652" s="2">
        <v>3</v>
      </c>
      <c r="AI652" s="2">
        <v>2</v>
      </c>
      <c r="AJ652" s="2">
        <v>4</v>
      </c>
      <c r="AK652" s="2">
        <v>2</v>
      </c>
      <c r="AL652" s="2">
        <v>0</v>
      </c>
      <c r="AM652" s="2">
        <v>1</v>
      </c>
    </row>
    <row r="653" spans="2:39" x14ac:dyDescent="0.3">
      <c r="B653" t="s">
        <v>718</v>
      </c>
      <c r="C653">
        <v>34</v>
      </c>
      <c r="D653" t="s">
        <v>190</v>
      </c>
      <c r="E653" t="s">
        <v>49</v>
      </c>
      <c r="F653" t="s">
        <v>56</v>
      </c>
      <c r="G653">
        <v>735</v>
      </c>
      <c r="H653" t="s">
        <v>42</v>
      </c>
      <c r="I653">
        <v>22</v>
      </c>
      <c r="J653">
        <v>4</v>
      </c>
      <c r="K653" t="s">
        <v>73</v>
      </c>
      <c r="L653">
        <v>1</v>
      </c>
      <c r="M653">
        <v>1932</v>
      </c>
      <c r="N653">
        <v>3</v>
      </c>
      <c r="O653" t="s">
        <v>44</v>
      </c>
      <c r="P653">
        <v>86</v>
      </c>
      <c r="Q653">
        <v>2</v>
      </c>
      <c r="R653">
        <v>2</v>
      </c>
      <c r="S653" t="s">
        <v>60</v>
      </c>
      <c r="T653">
        <v>4</v>
      </c>
      <c r="U653" t="s">
        <v>105</v>
      </c>
      <c r="V653">
        <v>5747</v>
      </c>
      <c r="W653" t="s">
        <v>163</v>
      </c>
      <c r="X653">
        <v>26496</v>
      </c>
      <c r="Y653">
        <v>1</v>
      </c>
      <c r="Z653" t="s">
        <v>48</v>
      </c>
      <c r="AA653" t="s">
        <v>40</v>
      </c>
      <c r="AB653">
        <v>15</v>
      </c>
      <c r="AC653">
        <v>3</v>
      </c>
      <c r="AD653">
        <v>2</v>
      </c>
      <c r="AE653">
        <v>80</v>
      </c>
      <c r="AF653">
        <v>0</v>
      </c>
      <c r="AG653">
        <v>16</v>
      </c>
      <c r="AH653">
        <v>3</v>
      </c>
      <c r="AI653">
        <v>3</v>
      </c>
      <c r="AJ653">
        <v>15</v>
      </c>
      <c r="AK653">
        <v>10</v>
      </c>
      <c r="AL653">
        <v>6</v>
      </c>
      <c r="AM653">
        <v>11</v>
      </c>
    </row>
    <row r="654" spans="2:39" x14ac:dyDescent="0.3">
      <c r="B654" s="2" t="s">
        <v>719</v>
      </c>
      <c r="C654" s="2">
        <v>34</v>
      </c>
      <c r="D654" s="2" t="s">
        <v>190</v>
      </c>
      <c r="E654" s="2" t="s">
        <v>49</v>
      </c>
      <c r="F654" s="2" t="s">
        <v>41</v>
      </c>
      <c r="G654" s="2">
        <v>937</v>
      </c>
      <c r="H654" s="2" t="s">
        <v>51</v>
      </c>
      <c r="I654" s="2">
        <v>1</v>
      </c>
      <c r="J654" s="2">
        <v>3</v>
      </c>
      <c r="K654" s="2" t="s">
        <v>57</v>
      </c>
      <c r="L654" s="2">
        <v>1</v>
      </c>
      <c r="M654" s="2">
        <v>1950</v>
      </c>
      <c r="N654" s="2">
        <v>1</v>
      </c>
      <c r="O654" s="2" t="s">
        <v>44</v>
      </c>
      <c r="P654" s="2">
        <v>32</v>
      </c>
      <c r="Q654" s="2">
        <v>3</v>
      </c>
      <c r="R654" s="2">
        <v>3</v>
      </c>
      <c r="S654" s="2" t="s">
        <v>137</v>
      </c>
      <c r="T654" s="2">
        <v>4</v>
      </c>
      <c r="U654" s="2" t="s">
        <v>46</v>
      </c>
      <c r="V654" s="2">
        <v>9888</v>
      </c>
      <c r="W654" s="2" t="s">
        <v>163</v>
      </c>
      <c r="X654" s="2">
        <v>6770</v>
      </c>
      <c r="Y654" s="2">
        <v>1</v>
      </c>
      <c r="Z654" s="2" t="s">
        <v>48</v>
      </c>
      <c r="AA654" s="2" t="s">
        <v>49</v>
      </c>
      <c r="AB654" s="2">
        <v>21</v>
      </c>
      <c r="AC654" s="2">
        <v>4</v>
      </c>
      <c r="AD654" s="2">
        <v>1</v>
      </c>
      <c r="AE654" s="2">
        <v>80</v>
      </c>
      <c r="AF654" s="2">
        <v>0</v>
      </c>
      <c r="AG654" s="2">
        <v>14</v>
      </c>
      <c r="AH654" s="2">
        <v>3</v>
      </c>
      <c r="AI654" s="2">
        <v>2</v>
      </c>
      <c r="AJ654" s="2">
        <v>14</v>
      </c>
      <c r="AK654" s="2">
        <v>8</v>
      </c>
      <c r="AL654" s="2">
        <v>2</v>
      </c>
      <c r="AM654" s="2">
        <v>1</v>
      </c>
    </row>
    <row r="655" spans="2:39" x14ac:dyDescent="0.3">
      <c r="B655" t="s">
        <v>720</v>
      </c>
      <c r="C655">
        <v>34</v>
      </c>
      <c r="D655" t="s">
        <v>190</v>
      </c>
      <c r="E655" t="s">
        <v>49</v>
      </c>
      <c r="F655" t="s">
        <v>41</v>
      </c>
      <c r="G655">
        <v>1239</v>
      </c>
      <c r="H655" t="s">
        <v>51</v>
      </c>
      <c r="I655">
        <v>13</v>
      </c>
      <c r="J655">
        <v>4</v>
      </c>
      <c r="K655" t="s">
        <v>52</v>
      </c>
      <c r="L655">
        <v>1</v>
      </c>
      <c r="M655">
        <v>1951</v>
      </c>
      <c r="N655">
        <v>4</v>
      </c>
      <c r="O655" t="s">
        <v>44</v>
      </c>
      <c r="P655">
        <v>39</v>
      </c>
      <c r="Q655">
        <v>3</v>
      </c>
      <c r="R655">
        <v>3</v>
      </c>
      <c r="S655" t="s">
        <v>137</v>
      </c>
      <c r="T655">
        <v>3</v>
      </c>
      <c r="U655" t="s">
        <v>102</v>
      </c>
      <c r="V655">
        <v>8628</v>
      </c>
      <c r="W655" t="s">
        <v>163</v>
      </c>
      <c r="X655">
        <v>22914</v>
      </c>
      <c r="Y655">
        <v>1</v>
      </c>
      <c r="Z655" t="s">
        <v>48</v>
      </c>
      <c r="AA655" t="s">
        <v>49</v>
      </c>
      <c r="AB655">
        <v>18</v>
      </c>
      <c r="AC655">
        <v>3</v>
      </c>
      <c r="AD655">
        <v>3</v>
      </c>
      <c r="AE655">
        <v>80</v>
      </c>
      <c r="AF655">
        <v>1</v>
      </c>
      <c r="AG655">
        <v>9</v>
      </c>
      <c r="AH655">
        <v>2</v>
      </c>
      <c r="AI655">
        <v>2</v>
      </c>
      <c r="AJ655">
        <v>8</v>
      </c>
      <c r="AK655">
        <v>7</v>
      </c>
      <c r="AL655">
        <v>1</v>
      </c>
      <c r="AM655">
        <v>1</v>
      </c>
    </row>
    <row r="656" spans="2:39" x14ac:dyDescent="0.3">
      <c r="B656" s="2" t="s">
        <v>721</v>
      </c>
      <c r="C656" s="2">
        <v>34</v>
      </c>
      <c r="D656" s="2" t="s">
        <v>190</v>
      </c>
      <c r="E656" s="2" t="s">
        <v>49</v>
      </c>
      <c r="F656" s="2" t="s">
        <v>41</v>
      </c>
      <c r="G656" s="2">
        <v>704</v>
      </c>
      <c r="H656" s="2" t="s">
        <v>51</v>
      </c>
      <c r="I656" s="2">
        <v>28</v>
      </c>
      <c r="J656" s="2">
        <v>3</v>
      </c>
      <c r="K656" s="2" t="s">
        <v>57</v>
      </c>
      <c r="L656" s="2">
        <v>1</v>
      </c>
      <c r="M656" s="2">
        <v>2035</v>
      </c>
      <c r="N656" s="2">
        <v>4</v>
      </c>
      <c r="O656" s="2" t="s">
        <v>53</v>
      </c>
      <c r="P656" s="2">
        <v>95</v>
      </c>
      <c r="Q656" s="2">
        <v>2</v>
      </c>
      <c r="R656" s="2">
        <v>2</v>
      </c>
      <c r="S656" s="2" t="s">
        <v>137</v>
      </c>
      <c r="T656" s="2">
        <v>3</v>
      </c>
      <c r="U656" s="2" t="s">
        <v>105</v>
      </c>
      <c r="V656" s="2">
        <v>6712</v>
      </c>
      <c r="W656" s="2" t="s">
        <v>163</v>
      </c>
      <c r="X656" s="2">
        <v>8978</v>
      </c>
      <c r="Y656" s="2">
        <v>1</v>
      </c>
      <c r="Z656" s="2" t="s">
        <v>48</v>
      </c>
      <c r="AA656" s="2" t="s">
        <v>49</v>
      </c>
      <c r="AB656" s="2">
        <v>21</v>
      </c>
      <c r="AC656" s="2">
        <v>4</v>
      </c>
      <c r="AD656" s="2">
        <v>4</v>
      </c>
      <c r="AE656" s="2">
        <v>80</v>
      </c>
      <c r="AF656" s="2">
        <v>2</v>
      </c>
      <c r="AG656" s="2">
        <v>8</v>
      </c>
      <c r="AH656" s="2">
        <v>2</v>
      </c>
      <c r="AI656" s="2">
        <v>3</v>
      </c>
      <c r="AJ656" s="2">
        <v>8</v>
      </c>
      <c r="AK656" s="2">
        <v>7</v>
      </c>
      <c r="AL656" s="2">
        <v>1</v>
      </c>
      <c r="AM656" s="2">
        <v>7</v>
      </c>
    </row>
    <row r="657" spans="2:39" x14ac:dyDescent="0.3">
      <c r="B657" t="s">
        <v>722</v>
      </c>
      <c r="C657">
        <v>34</v>
      </c>
      <c r="D657" t="s">
        <v>190</v>
      </c>
      <c r="E657" t="s">
        <v>49</v>
      </c>
      <c r="F657" t="s">
        <v>276</v>
      </c>
      <c r="G657">
        <v>628</v>
      </c>
      <c r="H657" t="s">
        <v>42</v>
      </c>
      <c r="I657">
        <v>8</v>
      </c>
      <c r="J657">
        <v>3</v>
      </c>
      <c r="K657" t="s">
        <v>52</v>
      </c>
      <c r="L657">
        <v>1</v>
      </c>
      <c r="M657">
        <v>2068</v>
      </c>
      <c r="N657">
        <v>2</v>
      </c>
      <c r="O657" t="s">
        <v>44</v>
      </c>
      <c r="P657">
        <v>82</v>
      </c>
      <c r="Q657">
        <v>4</v>
      </c>
      <c r="R657">
        <v>2</v>
      </c>
      <c r="S657" t="s">
        <v>45</v>
      </c>
      <c r="T657">
        <v>3</v>
      </c>
      <c r="U657" t="s">
        <v>105</v>
      </c>
      <c r="V657">
        <v>4404</v>
      </c>
      <c r="W657" t="s">
        <v>47</v>
      </c>
      <c r="X657">
        <v>10228</v>
      </c>
      <c r="Y657">
        <v>2</v>
      </c>
      <c r="Z657" t="s">
        <v>48</v>
      </c>
      <c r="AA657" t="s">
        <v>49</v>
      </c>
      <c r="AB657">
        <v>12</v>
      </c>
      <c r="AC657">
        <v>3</v>
      </c>
      <c r="AD657">
        <v>1</v>
      </c>
      <c r="AE657">
        <v>80</v>
      </c>
      <c r="AF657">
        <v>0</v>
      </c>
      <c r="AG657">
        <v>6</v>
      </c>
      <c r="AH657">
        <v>3</v>
      </c>
      <c r="AI657">
        <v>4</v>
      </c>
      <c r="AJ657">
        <v>4</v>
      </c>
      <c r="AK657">
        <v>3</v>
      </c>
      <c r="AL657">
        <v>1</v>
      </c>
      <c r="AM657">
        <v>2</v>
      </c>
    </row>
    <row r="658" spans="2:39" x14ac:dyDescent="0.3">
      <c r="B658" s="2" t="s">
        <v>722</v>
      </c>
      <c r="C658" s="2">
        <v>34</v>
      </c>
      <c r="D658" s="2" t="s">
        <v>190</v>
      </c>
      <c r="E658" s="2" t="s">
        <v>49</v>
      </c>
      <c r="F658" s="2" t="s">
        <v>276</v>
      </c>
      <c r="G658" s="2">
        <v>628</v>
      </c>
      <c r="H658" s="2" t="s">
        <v>42</v>
      </c>
      <c r="I658" s="2">
        <v>8</v>
      </c>
      <c r="J658" s="2">
        <v>3</v>
      </c>
      <c r="K658" s="2" t="s">
        <v>52</v>
      </c>
      <c r="L658" s="2">
        <v>1</v>
      </c>
      <c r="M658" s="2">
        <v>2068</v>
      </c>
      <c r="N658" s="2">
        <v>2</v>
      </c>
      <c r="O658" s="2" t="s">
        <v>44</v>
      </c>
      <c r="P658" s="2">
        <v>82</v>
      </c>
      <c r="Q658" s="2">
        <v>4</v>
      </c>
      <c r="R658" s="2">
        <v>2</v>
      </c>
      <c r="S658" s="2" t="s">
        <v>45</v>
      </c>
      <c r="T658" s="2">
        <v>3</v>
      </c>
      <c r="U658" s="2" t="s">
        <v>105</v>
      </c>
      <c r="V658" s="2">
        <v>4404</v>
      </c>
      <c r="W658" s="2" t="s">
        <v>47</v>
      </c>
      <c r="X658" s="2">
        <v>10228</v>
      </c>
      <c r="Y658" s="2">
        <v>2</v>
      </c>
      <c r="Z658" s="2" t="s">
        <v>48</v>
      </c>
      <c r="AA658" s="2" t="s">
        <v>49</v>
      </c>
      <c r="AB658" s="2">
        <v>12</v>
      </c>
      <c r="AC658" s="2">
        <v>3</v>
      </c>
      <c r="AD658" s="2">
        <v>1</v>
      </c>
      <c r="AE658" s="2">
        <v>80</v>
      </c>
      <c r="AF658" s="2">
        <v>0</v>
      </c>
      <c r="AG658" s="2">
        <v>6</v>
      </c>
      <c r="AH658" s="2">
        <v>3</v>
      </c>
      <c r="AI658" s="2">
        <v>4</v>
      </c>
      <c r="AJ658" s="2">
        <v>4</v>
      </c>
      <c r="AK658" s="2">
        <v>3</v>
      </c>
      <c r="AL658" s="2">
        <v>1</v>
      </c>
      <c r="AM658" s="2">
        <v>2</v>
      </c>
    </row>
    <row r="659" spans="2:39" x14ac:dyDescent="0.3">
      <c r="B659" t="s">
        <v>723</v>
      </c>
      <c r="C659">
        <v>35</v>
      </c>
      <c r="D659" t="s">
        <v>190</v>
      </c>
      <c r="E659" t="s">
        <v>49</v>
      </c>
      <c r="F659" t="s">
        <v>41</v>
      </c>
      <c r="G659">
        <v>809</v>
      </c>
      <c r="H659" t="s">
        <v>42</v>
      </c>
      <c r="I659">
        <v>16</v>
      </c>
      <c r="J659">
        <v>3</v>
      </c>
      <c r="K659" t="s">
        <v>52</v>
      </c>
      <c r="L659">
        <v>1</v>
      </c>
      <c r="M659">
        <v>14</v>
      </c>
      <c r="N659">
        <v>1</v>
      </c>
      <c r="O659" t="s">
        <v>44</v>
      </c>
      <c r="P659">
        <v>84</v>
      </c>
      <c r="Q659">
        <v>4</v>
      </c>
      <c r="R659">
        <v>1</v>
      </c>
      <c r="S659" t="s">
        <v>45</v>
      </c>
      <c r="T659">
        <v>2</v>
      </c>
      <c r="U659" t="s">
        <v>105</v>
      </c>
      <c r="V659">
        <v>2426</v>
      </c>
      <c r="W659" t="s">
        <v>47</v>
      </c>
      <c r="X659">
        <v>16479</v>
      </c>
      <c r="Y659">
        <v>0</v>
      </c>
      <c r="Z659" t="s">
        <v>48</v>
      </c>
      <c r="AA659" t="s">
        <v>49</v>
      </c>
      <c r="AB659">
        <v>13</v>
      </c>
      <c r="AC659">
        <v>3</v>
      </c>
      <c r="AD659">
        <v>3</v>
      </c>
      <c r="AE659">
        <v>80</v>
      </c>
      <c r="AF659">
        <v>1</v>
      </c>
      <c r="AG659">
        <v>6</v>
      </c>
      <c r="AH659">
        <v>5</v>
      </c>
      <c r="AI659">
        <v>3</v>
      </c>
      <c r="AJ659">
        <v>5</v>
      </c>
      <c r="AK659">
        <v>4</v>
      </c>
      <c r="AL659">
        <v>0</v>
      </c>
      <c r="AM659">
        <v>3</v>
      </c>
    </row>
    <row r="660" spans="2:39" x14ac:dyDescent="0.3">
      <c r="B660" s="2" t="s">
        <v>724</v>
      </c>
      <c r="C660" s="2">
        <v>35</v>
      </c>
      <c r="D660" s="2" t="s">
        <v>190</v>
      </c>
      <c r="E660" s="2" t="s">
        <v>49</v>
      </c>
      <c r="F660" s="2" t="s">
        <v>41</v>
      </c>
      <c r="G660" s="2">
        <v>890</v>
      </c>
      <c r="H660" s="2" t="s">
        <v>51</v>
      </c>
      <c r="I660" s="2">
        <v>2</v>
      </c>
      <c r="J660" s="2">
        <v>3</v>
      </c>
      <c r="K660" s="2" t="s">
        <v>57</v>
      </c>
      <c r="L660" s="2">
        <v>1</v>
      </c>
      <c r="M660" s="2">
        <v>49</v>
      </c>
      <c r="N660" s="2">
        <v>4</v>
      </c>
      <c r="O660" s="2" t="s">
        <v>53</v>
      </c>
      <c r="P660" s="2">
        <v>97</v>
      </c>
      <c r="Q660" s="2">
        <v>3</v>
      </c>
      <c r="R660" s="2">
        <v>1</v>
      </c>
      <c r="S660" s="2" t="s">
        <v>54</v>
      </c>
      <c r="T660" s="2">
        <v>4</v>
      </c>
      <c r="U660" s="2" t="s">
        <v>105</v>
      </c>
      <c r="V660" s="2">
        <v>2014</v>
      </c>
      <c r="W660" s="2" t="s">
        <v>47</v>
      </c>
      <c r="X660" s="2">
        <v>9687</v>
      </c>
      <c r="Y660" s="2">
        <v>1</v>
      </c>
      <c r="Z660" s="2" t="s">
        <v>48</v>
      </c>
      <c r="AA660" s="2" t="s">
        <v>49</v>
      </c>
      <c r="AB660" s="2">
        <v>13</v>
      </c>
      <c r="AC660" s="2">
        <v>3</v>
      </c>
      <c r="AD660" s="2">
        <v>1</v>
      </c>
      <c r="AE660" s="2">
        <v>80</v>
      </c>
      <c r="AF660" s="2">
        <v>0</v>
      </c>
      <c r="AG660" s="2">
        <v>2</v>
      </c>
      <c r="AH660" s="2">
        <v>3</v>
      </c>
      <c r="AI660" s="2">
        <v>3</v>
      </c>
      <c r="AJ660" s="2">
        <v>2</v>
      </c>
      <c r="AK660" s="2">
        <v>2</v>
      </c>
      <c r="AL660" s="2">
        <v>2</v>
      </c>
      <c r="AM660" s="2">
        <v>2</v>
      </c>
    </row>
    <row r="661" spans="2:39" x14ac:dyDescent="0.3">
      <c r="B661" t="s">
        <v>725</v>
      </c>
      <c r="C661">
        <v>35</v>
      </c>
      <c r="D661" t="s">
        <v>190</v>
      </c>
      <c r="E661" t="s">
        <v>49</v>
      </c>
      <c r="F661" t="s">
        <v>41</v>
      </c>
      <c r="G661">
        <v>464</v>
      </c>
      <c r="H661" t="s">
        <v>42</v>
      </c>
      <c r="I661">
        <v>4</v>
      </c>
      <c r="J661">
        <v>2</v>
      </c>
      <c r="K661" t="s">
        <v>73</v>
      </c>
      <c r="L661">
        <v>1</v>
      </c>
      <c r="M661">
        <v>53</v>
      </c>
      <c r="N661">
        <v>3</v>
      </c>
      <c r="O661" t="s">
        <v>44</v>
      </c>
      <c r="P661">
        <v>75</v>
      </c>
      <c r="Q661">
        <v>3</v>
      </c>
      <c r="R661">
        <v>1</v>
      </c>
      <c r="S661" t="s">
        <v>45</v>
      </c>
      <c r="T661">
        <v>4</v>
      </c>
      <c r="U661" t="s">
        <v>102</v>
      </c>
      <c r="V661">
        <v>1951</v>
      </c>
      <c r="W661" t="s">
        <v>47</v>
      </c>
      <c r="X661">
        <v>10910</v>
      </c>
      <c r="Y661">
        <v>1</v>
      </c>
      <c r="Z661" t="s">
        <v>48</v>
      </c>
      <c r="AA661" t="s">
        <v>49</v>
      </c>
      <c r="AB661">
        <v>12</v>
      </c>
      <c r="AC661">
        <v>3</v>
      </c>
      <c r="AD661">
        <v>3</v>
      </c>
      <c r="AE661">
        <v>80</v>
      </c>
      <c r="AF661">
        <v>1</v>
      </c>
      <c r="AG661">
        <v>1</v>
      </c>
      <c r="AH661">
        <v>3</v>
      </c>
      <c r="AI661">
        <v>3</v>
      </c>
      <c r="AJ661">
        <v>1</v>
      </c>
      <c r="AK661">
        <v>0</v>
      </c>
      <c r="AL661">
        <v>0</v>
      </c>
      <c r="AM661">
        <v>0</v>
      </c>
    </row>
    <row r="662" spans="2:39" x14ac:dyDescent="0.3">
      <c r="B662" s="2" t="s">
        <v>726</v>
      </c>
      <c r="C662" s="2">
        <v>35</v>
      </c>
      <c r="D662" s="2" t="s">
        <v>190</v>
      </c>
      <c r="E662" s="2" t="s">
        <v>49</v>
      </c>
      <c r="F662" s="2" t="s">
        <v>41</v>
      </c>
      <c r="G662" s="2">
        <v>1229</v>
      </c>
      <c r="H662" s="2" t="s">
        <v>42</v>
      </c>
      <c r="I662" s="2">
        <v>8</v>
      </c>
      <c r="J662" s="2">
        <v>1</v>
      </c>
      <c r="K662" s="2" t="s">
        <v>43</v>
      </c>
      <c r="L662" s="2">
        <v>1</v>
      </c>
      <c r="M662" s="2">
        <v>63</v>
      </c>
      <c r="N662" s="2">
        <v>4</v>
      </c>
      <c r="O662" s="2" t="s">
        <v>44</v>
      </c>
      <c r="P662" s="2">
        <v>36</v>
      </c>
      <c r="Q662" s="2">
        <v>4</v>
      </c>
      <c r="R662" s="2">
        <v>1</v>
      </c>
      <c r="S662" s="2" t="s">
        <v>45</v>
      </c>
      <c r="T662" s="2">
        <v>4</v>
      </c>
      <c r="U662" s="2" t="s">
        <v>105</v>
      </c>
      <c r="V662" s="2">
        <v>2269</v>
      </c>
      <c r="W662" s="2" t="s">
        <v>47</v>
      </c>
      <c r="X662" s="2">
        <v>4892</v>
      </c>
      <c r="Y662" s="2">
        <v>1</v>
      </c>
      <c r="Z662" s="2" t="s">
        <v>48</v>
      </c>
      <c r="AA662" s="2" t="s">
        <v>49</v>
      </c>
      <c r="AB662" s="2">
        <v>19</v>
      </c>
      <c r="AC662" s="2">
        <v>3</v>
      </c>
      <c r="AD662" s="2">
        <v>4</v>
      </c>
      <c r="AE662" s="2">
        <v>80</v>
      </c>
      <c r="AF662" s="2">
        <v>0</v>
      </c>
      <c r="AG662" s="2">
        <v>1</v>
      </c>
      <c r="AH662" s="2">
        <v>2</v>
      </c>
      <c r="AI662" s="2">
        <v>3</v>
      </c>
      <c r="AJ662" s="2">
        <v>1</v>
      </c>
      <c r="AK662" s="2">
        <v>0</v>
      </c>
      <c r="AL662" s="2">
        <v>0</v>
      </c>
      <c r="AM662" s="2">
        <v>1</v>
      </c>
    </row>
    <row r="663" spans="2:39" x14ac:dyDescent="0.3">
      <c r="B663" t="s">
        <v>727</v>
      </c>
      <c r="C663">
        <v>35</v>
      </c>
      <c r="D663" t="s">
        <v>190</v>
      </c>
      <c r="E663" t="s">
        <v>49</v>
      </c>
      <c r="F663" t="s">
        <v>59</v>
      </c>
      <c r="G663">
        <v>1097</v>
      </c>
      <c r="H663" t="s">
        <v>42</v>
      </c>
      <c r="I663">
        <v>11</v>
      </c>
      <c r="J663">
        <v>2</v>
      </c>
      <c r="K663" t="s">
        <v>52</v>
      </c>
      <c r="L663">
        <v>1</v>
      </c>
      <c r="M663">
        <v>70</v>
      </c>
      <c r="N663">
        <v>3</v>
      </c>
      <c r="O663" t="s">
        <v>44</v>
      </c>
      <c r="P663">
        <v>79</v>
      </c>
      <c r="Q663">
        <v>2</v>
      </c>
      <c r="R663">
        <v>3</v>
      </c>
      <c r="S663" t="s">
        <v>161</v>
      </c>
      <c r="T663">
        <v>1</v>
      </c>
      <c r="U663" t="s">
        <v>105</v>
      </c>
      <c r="V663">
        <v>9884</v>
      </c>
      <c r="W663" t="s">
        <v>163</v>
      </c>
      <c r="X663">
        <v>8302</v>
      </c>
      <c r="Y663">
        <v>2</v>
      </c>
      <c r="Z663" t="s">
        <v>48</v>
      </c>
      <c r="AA663" t="s">
        <v>40</v>
      </c>
      <c r="AB663">
        <v>13</v>
      </c>
      <c r="AC663">
        <v>3</v>
      </c>
      <c r="AD663">
        <v>3</v>
      </c>
      <c r="AE663">
        <v>80</v>
      </c>
      <c r="AF663">
        <v>1</v>
      </c>
      <c r="AG663">
        <v>10</v>
      </c>
      <c r="AH663">
        <v>3</v>
      </c>
      <c r="AI663">
        <v>3</v>
      </c>
      <c r="AJ663">
        <v>4</v>
      </c>
      <c r="AK663">
        <v>0</v>
      </c>
      <c r="AL663">
        <v>2</v>
      </c>
      <c r="AM663">
        <v>3</v>
      </c>
    </row>
    <row r="664" spans="2:39" x14ac:dyDescent="0.3">
      <c r="B664" s="2" t="s">
        <v>728</v>
      </c>
      <c r="C664" s="2">
        <v>35</v>
      </c>
      <c r="D664" s="2" t="s">
        <v>190</v>
      </c>
      <c r="E664" s="2" t="s">
        <v>49</v>
      </c>
      <c r="F664" s="2" t="s">
        <v>56</v>
      </c>
      <c r="G664" s="2">
        <v>853</v>
      </c>
      <c r="H664" s="2" t="s">
        <v>51</v>
      </c>
      <c r="I664" s="2">
        <v>18</v>
      </c>
      <c r="J664" s="2">
        <v>5</v>
      </c>
      <c r="K664" s="2" t="s">
        <v>43</v>
      </c>
      <c r="L664" s="2">
        <v>1</v>
      </c>
      <c r="M664" s="2">
        <v>74</v>
      </c>
      <c r="N664" s="2">
        <v>2</v>
      </c>
      <c r="O664" s="2" t="s">
        <v>44</v>
      </c>
      <c r="P664" s="2">
        <v>71</v>
      </c>
      <c r="Q664" s="2">
        <v>3</v>
      </c>
      <c r="R664" s="2">
        <v>3</v>
      </c>
      <c r="S664" s="2" t="s">
        <v>137</v>
      </c>
      <c r="T664" s="2">
        <v>1</v>
      </c>
      <c r="U664" s="2" t="s">
        <v>105</v>
      </c>
      <c r="V664" s="2">
        <v>9069</v>
      </c>
      <c r="W664" s="2" t="s">
        <v>163</v>
      </c>
      <c r="X664" s="2">
        <v>11031</v>
      </c>
      <c r="Y664" s="2">
        <v>1</v>
      </c>
      <c r="Z664" s="2" t="s">
        <v>48</v>
      </c>
      <c r="AA664" s="2" t="s">
        <v>49</v>
      </c>
      <c r="AB664" s="2">
        <v>22</v>
      </c>
      <c r="AC664" s="2">
        <v>4</v>
      </c>
      <c r="AD664" s="2">
        <v>4</v>
      </c>
      <c r="AE664" s="2">
        <v>80</v>
      </c>
      <c r="AF664" s="2">
        <v>1</v>
      </c>
      <c r="AG664" s="2">
        <v>9</v>
      </c>
      <c r="AH664" s="2">
        <v>3</v>
      </c>
      <c r="AI664" s="2">
        <v>2</v>
      </c>
      <c r="AJ664" s="2">
        <v>9</v>
      </c>
      <c r="AK664" s="2">
        <v>8</v>
      </c>
      <c r="AL664" s="2">
        <v>1</v>
      </c>
      <c r="AM664" s="2">
        <v>8</v>
      </c>
    </row>
    <row r="665" spans="2:39" x14ac:dyDescent="0.3">
      <c r="B665" t="s">
        <v>729</v>
      </c>
      <c r="C665">
        <v>35</v>
      </c>
      <c r="D665" t="s">
        <v>190</v>
      </c>
      <c r="E665" t="s">
        <v>49</v>
      </c>
      <c r="F665" t="s">
        <v>41</v>
      </c>
      <c r="G665">
        <v>1142</v>
      </c>
      <c r="H665" t="s">
        <v>42</v>
      </c>
      <c r="I665">
        <v>23</v>
      </c>
      <c r="J665">
        <v>4</v>
      </c>
      <c r="K665" t="s">
        <v>52</v>
      </c>
      <c r="L665">
        <v>1</v>
      </c>
      <c r="M665">
        <v>75</v>
      </c>
      <c r="N665">
        <v>3</v>
      </c>
      <c r="O665" t="s">
        <v>53</v>
      </c>
      <c r="P665">
        <v>30</v>
      </c>
      <c r="Q665">
        <v>3</v>
      </c>
      <c r="R665">
        <v>1</v>
      </c>
      <c r="S665" t="s">
        <v>45</v>
      </c>
      <c r="T665">
        <v>1</v>
      </c>
      <c r="U665" t="s">
        <v>105</v>
      </c>
      <c r="V665">
        <v>4014</v>
      </c>
      <c r="W665" t="s">
        <v>47</v>
      </c>
      <c r="X665">
        <v>16002</v>
      </c>
      <c r="Y665">
        <v>3</v>
      </c>
      <c r="Z665" t="s">
        <v>48</v>
      </c>
      <c r="AA665" t="s">
        <v>40</v>
      </c>
      <c r="AB665">
        <v>15</v>
      </c>
      <c r="AC665">
        <v>3</v>
      </c>
      <c r="AD665">
        <v>3</v>
      </c>
      <c r="AE665">
        <v>80</v>
      </c>
      <c r="AF665">
        <v>1</v>
      </c>
      <c r="AG665">
        <v>4</v>
      </c>
      <c r="AH665">
        <v>3</v>
      </c>
      <c r="AI665">
        <v>3</v>
      </c>
      <c r="AJ665">
        <v>2</v>
      </c>
      <c r="AK665">
        <v>2</v>
      </c>
      <c r="AL665">
        <v>2</v>
      </c>
      <c r="AM665">
        <v>2</v>
      </c>
    </row>
    <row r="666" spans="2:39" x14ac:dyDescent="0.3">
      <c r="B666" s="2" t="s">
        <v>730</v>
      </c>
      <c r="C666" s="2">
        <v>35</v>
      </c>
      <c r="D666" s="2" t="s">
        <v>190</v>
      </c>
      <c r="E666" s="2" t="s">
        <v>49</v>
      </c>
      <c r="F666" s="2" t="s">
        <v>56</v>
      </c>
      <c r="G666" s="2">
        <v>664</v>
      </c>
      <c r="H666" s="2" t="s">
        <v>42</v>
      </c>
      <c r="I666" s="2">
        <v>1</v>
      </c>
      <c r="J666" s="2">
        <v>3</v>
      </c>
      <c r="K666" s="2" t="s">
        <v>52</v>
      </c>
      <c r="L666" s="2">
        <v>1</v>
      </c>
      <c r="M666" s="2">
        <v>88</v>
      </c>
      <c r="N666" s="2">
        <v>2</v>
      </c>
      <c r="O666" s="2" t="s">
        <v>44</v>
      </c>
      <c r="P666" s="2">
        <v>79</v>
      </c>
      <c r="Q666" s="2">
        <v>3</v>
      </c>
      <c r="R666" s="2">
        <v>1</v>
      </c>
      <c r="S666" s="2" t="s">
        <v>60</v>
      </c>
      <c r="T666" s="2">
        <v>1</v>
      </c>
      <c r="U666" s="2" t="s">
        <v>105</v>
      </c>
      <c r="V666" s="2">
        <v>2194</v>
      </c>
      <c r="W666" s="2" t="s">
        <v>47</v>
      </c>
      <c r="X666" s="2">
        <v>5868</v>
      </c>
      <c r="Y666" s="2">
        <v>4</v>
      </c>
      <c r="Z666" s="2" t="s">
        <v>48</v>
      </c>
      <c r="AA666" s="2" t="s">
        <v>49</v>
      </c>
      <c r="AB666" s="2">
        <v>13</v>
      </c>
      <c r="AC666" s="2">
        <v>3</v>
      </c>
      <c r="AD666" s="2">
        <v>4</v>
      </c>
      <c r="AE666" s="2">
        <v>80</v>
      </c>
      <c r="AF666" s="2">
        <v>1</v>
      </c>
      <c r="AG666" s="2">
        <v>5</v>
      </c>
      <c r="AH666" s="2">
        <v>2</v>
      </c>
      <c r="AI666" s="2">
        <v>2</v>
      </c>
      <c r="AJ666" s="2">
        <v>3</v>
      </c>
      <c r="AK666" s="2">
        <v>2</v>
      </c>
      <c r="AL666" s="2">
        <v>1</v>
      </c>
      <c r="AM666" s="2">
        <v>2</v>
      </c>
    </row>
    <row r="667" spans="2:39" x14ac:dyDescent="0.3">
      <c r="B667" t="s">
        <v>731</v>
      </c>
      <c r="C667">
        <v>35</v>
      </c>
      <c r="D667" t="s">
        <v>190</v>
      </c>
      <c r="E667" t="s">
        <v>49</v>
      </c>
      <c r="F667" t="s">
        <v>41</v>
      </c>
      <c r="G667">
        <v>776</v>
      </c>
      <c r="H667" t="s">
        <v>51</v>
      </c>
      <c r="I667">
        <v>1</v>
      </c>
      <c r="J667">
        <v>4</v>
      </c>
      <c r="K667" t="s">
        <v>57</v>
      </c>
      <c r="L667">
        <v>1</v>
      </c>
      <c r="M667">
        <v>100</v>
      </c>
      <c r="N667">
        <v>3</v>
      </c>
      <c r="O667" t="s">
        <v>44</v>
      </c>
      <c r="P667">
        <v>32</v>
      </c>
      <c r="Q667">
        <v>2</v>
      </c>
      <c r="R667">
        <v>2</v>
      </c>
      <c r="S667" t="s">
        <v>137</v>
      </c>
      <c r="T667">
        <v>1</v>
      </c>
      <c r="U667" t="s">
        <v>46</v>
      </c>
      <c r="V667">
        <v>4312</v>
      </c>
      <c r="W667" t="s">
        <v>47</v>
      </c>
      <c r="X667">
        <v>23016</v>
      </c>
      <c r="Y667">
        <v>0</v>
      </c>
      <c r="Z667" t="s">
        <v>48</v>
      </c>
      <c r="AA667" t="s">
        <v>49</v>
      </c>
      <c r="AB667">
        <v>14</v>
      </c>
      <c r="AC667">
        <v>3</v>
      </c>
      <c r="AD667">
        <v>2</v>
      </c>
      <c r="AE667">
        <v>80</v>
      </c>
      <c r="AF667">
        <v>0</v>
      </c>
      <c r="AG667">
        <v>16</v>
      </c>
      <c r="AH667">
        <v>2</v>
      </c>
      <c r="AI667">
        <v>3</v>
      </c>
      <c r="AJ667">
        <v>15</v>
      </c>
      <c r="AK667">
        <v>13</v>
      </c>
      <c r="AL667">
        <v>2</v>
      </c>
    </row>
    <row r="668" spans="2:39" x14ac:dyDescent="0.3">
      <c r="B668" s="2" t="s">
        <v>732</v>
      </c>
      <c r="C668" s="2">
        <v>35</v>
      </c>
      <c r="D668" s="2" t="s">
        <v>190</v>
      </c>
      <c r="E668" s="2" t="s">
        <v>49</v>
      </c>
      <c r="F668" s="2" t="s">
        <v>41</v>
      </c>
      <c r="G668" s="2">
        <v>1214</v>
      </c>
      <c r="H668" s="2" t="s">
        <v>42</v>
      </c>
      <c r="I668" s="2">
        <v>1</v>
      </c>
      <c r="J668" s="2">
        <v>3</v>
      </c>
      <c r="K668" s="2" t="s">
        <v>52</v>
      </c>
      <c r="L668" s="2">
        <v>1</v>
      </c>
      <c r="M668" s="2">
        <v>105</v>
      </c>
      <c r="N668" s="2">
        <v>2</v>
      </c>
      <c r="O668" s="2" t="s">
        <v>44</v>
      </c>
      <c r="P668" s="2">
        <v>30</v>
      </c>
      <c r="Q668" s="2">
        <v>2</v>
      </c>
      <c r="R668" s="2">
        <v>1</v>
      </c>
      <c r="S668" s="2" t="s">
        <v>60</v>
      </c>
      <c r="T668" s="2">
        <v>3</v>
      </c>
      <c r="U668" s="2" t="s">
        <v>46</v>
      </c>
      <c r="V668" s="2">
        <v>2859</v>
      </c>
      <c r="W668" s="2" t="s">
        <v>47</v>
      </c>
      <c r="X668" s="2">
        <v>26278</v>
      </c>
      <c r="Y668" s="2">
        <v>1</v>
      </c>
      <c r="Z668" s="2" t="s">
        <v>48</v>
      </c>
      <c r="AA668" s="2" t="s">
        <v>49</v>
      </c>
      <c r="AB668" s="2">
        <v>18</v>
      </c>
      <c r="AC668" s="2">
        <v>3</v>
      </c>
      <c r="AD668" s="2">
        <v>1</v>
      </c>
      <c r="AE668" s="2">
        <v>80</v>
      </c>
      <c r="AF668" s="2">
        <v>0</v>
      </c>
      <c r="AG668" s="2">
        <v>6</v>
      </c>
      <c r="AH668" s="2">
        <v>3</v>
      </c>
      <c r="AI668" s="2">
        <v>3</v>
      </c>
      <c r="AJ668" s="2">
        <v>6</v>
      </c>
      <c r="AK668" s="2">
        <v>4</v>
      </c>
      <c r="AL668" s="2">
        <v>0</v>
      </c>
      <c r="AM668" s="2">
        <v>4</v>
      </c>
    </row>
    <row r="669" spans="2:39" x14ac:dyDescent="0.3">
      <c r="B669" t="s">
        <v>733</v>
      </c>
      <c r="C669">
        <v>35</v>
      </c>
      <c r="D669" t="s">
        <v>190</v>
      </c>
      <c r="E669" t="s">
        <v>49</v>
      </c>
      <c r="F669" t="s">
        <v>41</v>
      </c>
      <c r="G669">
        <v>662</v>
      </c>
      <c r="H669" t="s">
        <v>51</v>
      </c>
      <c r="I669">
        <v>1</v>
      </c>
      <c r="J669">
        <v>5</v>
      </c>
      <c r="K669" t="s">
        <v>57</v>
      </c>
      <c r="L669">
        <v>1</v>
      </c>
      <c r="M669">
        <v>204</v>
      </c>
      <c r="N669">
        <v>3</v>
      </c>
      <c r="O669" t="s">
        <v>44</v>
      </c>
      <c r="P669">
        <v>94</v>
      </c>
      <c r="Q669">
        <v>3</v>
      </c>
      <c r="R669">
        <v>3</v>
      </c>
      <c r="S669" t="s">
        <v>137</v>
      </c>
      <c r="T669">
        <v>2</v>
      </c>
      <c r="U669" t="s">
        <v>105</v>
      </c>
      <c r="V669">
        <v>7295</v>
      </c>
      <c r="W669" t="s">
        <v>163</v>
      </c>
      <c r="X669">
        <v>11439</v>
      </c>
      <c r="Y669">
        <v>1</v>
      </c>
      <c r="Z669" t="s">
        <v>48</v>
      </c>
      <c r="AA669" t="s">
        <v>49</v>
      </c>
      <c r="AB669">
        <v>13</v>
      </c>
      <c r="AC669">
        <v>3</v>
      </c>
      <c r="AD669">
        <v>1</v>
      </c>
      <c r="AE669">
        <v>80</v>
      </c>
      <c r="AF669">
        <v>2</v>
      </c>
      <c r="AG669">
        <v>10</v>
      </c>
      <c r="AH669">
        <v>3</v>
      </c>
      <c r="AI669">
        <v>3</v>
      </c>
      <c r="AJ669">
        <v>10</v>
      </c>
      <c r="AK669">
        <v>8</v>
      </c>
      <c r="AL669">
        <v>0</v>
      </c>
      <c r="AM669">
        <v>6</v>
      </c>
    </row>
    <row r="670" spans="2:39" x14ac:dyDescent="0.3">
      <c r="B670" s="2" t="s">
        <v>734</v>
      </c>
      <c r="C670" s="2">
        <v>35</v>
      </c>
      <c r="D670" s="2" t="s">
        <v>190</v>
      </c>
      <c r="E670" s="2" t="s">
        <v>40</v>
      </c>
      <c r="F670" s="2" t="s">
        <v>41</v>
      </c>
      <c r="G670" s="2">
        <v>556</v>
      </c>
      <c r="H670" s="2" t="s">
        <v>42</v>
      </c>
      <c r="I670" s="2">
        <v>23</v>
      </c>
      <c r="J670" s="2">
        <v>2</v>
      </c>
      <c r="K670" s="2" t="s">
        <v>43</v>
      </c>
      <c r="L670" s="2">
        <v>1</v>
      </c>
      <c r="M670" s="2">
        <v>261</v>
      </c>
      <c r="N670" s="2">
        <v>2</v>
      </c>
      <c r="O670" s="2" t="s">
        <v>44</v>
      </c>
      <c r="P670" s="2">
        <v>50</v>
      </c>
      <c r="Q670" s="2">
        <v>2</v>
      </c>
      <c r="R670" s="2">
        <v>2</v>
      </c>
      <c r="S670" s="2" t="s">
        <v>112</v>
      </c>
      <c r="T670" s="2">
        <v>3</v>
      </c>
      <c r="U670" s="2" t="s">
        <v>105</v>
      </c>
      <c r="V670" s="2">
        <v>5916</v>
      </c>
      <c r="W670" s="2" t="s">
        <v>163</v>
      </c>
      <c r="X670" s="2">
        <v>15497</v>
      </c>
      <c r="Y670" s="2">
        <v>3</v>
      </c>
      <c r="Z670" s="2" t="s">
        <v>48</v>
      </c>
      <c r="AA670" s="2" t="s">
        <v>40</v>
      </c>
      <c r="AB670" s="2">
        <v>13</v>
      </c>
      <c r="AC670" s="2">
        <v>3</v>
      </c>
      <c r="AD670" s="2">
        <v>1</v>
      </c>
      <c r="AE670" s="2">
        <v>80</v>
      </c>
      <c r="AF670" s="2">
        <v>0</v>
      </c>
      <c r="AG670" s="2">
        <v>8</v>
      </c>
      <c r="AH670" s="2">
        <v>1</v>
      </c>
      <c r="AI670" s="2">
        <v>3</v>
      </c>
      <c r="AJ670" s="2">
        <v>1</v>
      </c>
      <c r="AK670" s="2">
        <v>0</v>
      </c>
      <c r="AL670" s="2">
        <v>0</v>
      </c>
      <c r="AM670" s="2">
        <v>1</v>
      </c>
    </row>
    <row r="671" spans="2:39" x14ac:dyDescent="0.3">
      <c r="B671" t="s">
        <v>735</v>
      </c>
      <c r="C671">
        <v>35</v>
      </c>
      <c r="D671" t="s">
        <v>190</v>
      </c>
      <c r="E671" t="s">
        <v>49</v>
      </c>
      <c r="F671" t="s">
        <v>56</v>
      </c>
      <c r="G671">
        <v>138</v>
      </c>
      <c r="H671" t="s">
        <v>42</v>
      </c>
      <c r="I671">
        <v>2</v>
      </c>
      <c r="J671">
        <v>3</v>
      </c>
      <c r="K671" t="s">
        <v>52</v>
      </c>
      <c r="L671">
        <v>1</v>
      </c>
      <c r="M671">
        <v>269</v>
      </c>
      <c r="N671">
        <v>2</v>
      </c>
      <c r="O671" t="s">
        <v>53</v>
      </c>
      <c r="P671">
        <v>37</v>
      </c>
      <c r="Q671">
        <v>3</v>
      </c>
      <c r="R671">
        <v>2</v>
      </c>
      <c r="S671" t="s">
        <v>45</v>
      </c>
      <c r="T671">
        <v>2</v>
      </c>
      <c r="U671" t="s">
        <v>46</v>
      </c>
      <c r="V671">
        <v>4425</v>
      </c>
      <c r="W671" t="s">
        <v>47</v>
      </c>
      <c r="X671">
        <v>15986</v>
      </c>
      <c r="Y671">
        <v>5</v>
      </c>
      <c r="Z671" t="s">
        <v>48</v>
      </c>
      <c r="AA671" t="s">
        <v>49</v>
      </c>
      <c r="AB671">
        <v>11</v>
      </c>
      <c r="AC671">
        <v>3</v>
      </c>
      <c r="AD671">
        <v>4</v>
      </c>
      <c r="AE671">
        <v>80</v>
      </c>
      <c r="AF671">
        <v>0</v>
      </c>
      <c r="AG671">
        <v>10</v>
      </c>
      <c r="AH671">
        <v>5</v>
      </c>
      <c r="AI671">
        <v>3</v>
      </c>
      <c r="AJ671">
        <v>6</v>
      </c>
      <c r="AK671">
        <v>2</v>
      </c>
      <c r="AL671">
        <v>1</v>
      </c>
      <c r="AM671">
        <v>2</v>
      </c>
    </row>
    <row r="672" spans="2:39" x14ac:dyDescent="0.3">
      <c r="B672" s="2" t="s">
        <v>736</v>
      </c>
      <c r="C672" s="2">
        <v>35</v>
      </c>
      <c r="D672" s="2" t="s">
        <v>190</v>
      </c>
      <c r="E672" s="2" t="s">
        <v>49</v>
      </c>
      <c r="F672" s="2" t="s">
        <v>56</v>
      </c>
      <c r="G672" s="2">
        <v>944</v>
      </c>
      <c r="H672" s="2" t="s">
        <v>51</v>
      </c>
      <c r="I672" s="2">
        <v>1</v>
      </c>
      <c r="J672" s="2">
        <v>3</v>
      </c>
      <c r="K672" s="2" t="s">
        <v>57</v>
      </c>
      <c r="L672" s="2">
        <v>1</v>
      </c>
      <c r="M672" s="2">
        <v>314</v>
      </c>
      <c r="N672" s="2">
        <v>3</v>
      </c>
      <c r="O672" s="2" t="s">
        <v>53</v>
      </c>
      <c r="P672" s="2">
        <v>92</v>
      </c>
      <c r="Q672" s="2">
        <v>3</v>
      </c>
      <c r="R672" s="2">
        <v>3</v>
      </c>
      <c r="S672" s="2" t="s">
        <v>137</v>
      </c>
      <c r="T672" s="2">
        <v>3</v>
      </c>
      <c r="U672" s="2" t="s">
        <v>46</v>
      </c>
      <c r="V672" s="2">
        <v>8789</v>
      </c>
      <c r="W672" s="2" t="s">
        <v>163</v>
      </c>
      <c r="X672" s="2">
        <v>9096</v>
      </c>
      <c r="Y672" s="2">
        <v>1</v>
      </c>
      <c r="Z672" s="2" t="s">
        <v>48</v>
      </c>
      <c r="AA672" s="2" t="s">
        <v>49</v>
      </c>
      <c r="AB672" s="2">
        <v>14</v>
      </c>
      <c r="AC672" s="2">
        <v>3</v>
      </c>
      <c r="AD672" s="2">
        <v>1</v>
      </c>
      <c r="AE672" s="2">
        <v>80</v>
      </c>
      <c r="AF672" s="2">
        <v>0</v>
      </c>
      <c r="AG672" s="2">
        <v>10</v>
      </c>
      <c r="AH672" s="2">
        <v>3</v>
      </c>
      <c r="AI672" s="2">
        <v>4</v>
      </c>
      <c r="AJ672" s="2">
        <v>10</v>
      </c>
      <c r="AK672" s="2">
        <v>7</v>
      </c>
      <c r="AL672" s="2">
        <v>0</v>
      </c>
      <c r="AM672" s="2">
        <v>8</v>
      </c>
    </row>
    <row r="673" spans="2:39" x14ac:dyDescent="0.3">
      <c r="B673" t="s">
        <v>737</v>
      </c>
      <c r="C673">
        <v>35</v>
      </c>
      <c r="D673" t="s">
        <v>190</v>
      </c>
      <c r="E673" t="s">
        <v>49</v>
      </c>
      <c r="F673" t="s">
        <v>41</v>
      </c>
      <c r="G673">
        <v>1315</v>
      </c>
      <c r="H673" t="s">
        <v>42</v>
      </c>
      <c r="I673">
        <v>22</v>
      </c>
      <c r="J673">
        <v>3</v>
      </c>
      <c r="K673" t="s">
        <v>43</v>
      </c>
      <c r="L673">
        <v>1</v>
      </c>
      <c r="M673">
        <v>381</v>
      </c>
      <c r="N673">
        <v>2</v>
      </c>
      <c r="O673" t="s">
        <v>53</v>
      </c>
      <c r="P673">
        <v>71</v>
      </c>
      <c r="Q673">
        <v>4</v>
      </c>
      <c r="R673">
        <v>3</v>
      </c>
      <c r="S673" t="s">
        <v>442</v>
      </c>
      <c r="T673">
        <v>2</v>
      </c>
      <c r="U673" t="s">
        <v>102</v>
      </c>
      <c r="V673">
        <v>11996</v>
      </c>
      <c r="W673" t="s">
        <v>253</v>
      </c>
      <c r="X673">
        <v>19100</v>
      </c>
      <c r="Y673">
        <v>7</v>
      </c>
      <c r="Z673" t="s">
        <v>48</v>
      </c>
      <c r="AA673" t="s">
        <v>49</v>
      </c>
      <c r="AB673">
        <v>18</v>
      </c>
      <c r="AC673">
        <v>3</v>
      </c>
      <c r="AD673">
        <v>2</v>
      </c>
      <c r="AE673">
        <v>80</v>
      </c>
      <c r="AF673">
        <v>1</v>
      </c>
      <c r="AG673">
        <v>10</v>
      </c>
      <c r="AH673">
        <v>6</v>
      </c>
      <c r="AI673">
        <v>2</v>
      </c>
      <c r="AJ673">
        <v>7</v>
      </c>
      <c r="AK673">
        <v>7</v>
      </c>
      <c r="AL673">
        <v>6</v>
      </c>
      <c r="AM673">
        <v>2</v>
      </c>
    </row>
    <row r="674" spans="2:39" x14ac:dyDescent="0.3">
      <c r="B674" s="2" t="s">
        <v>738</v>
      </c>
      <c r="C674" s="2">
        <v>35</v>
      </c>
      <c r="D674" s="2" t="s">
        <v>190</v>
      </c>
      <c r="E674" s="2" t="s">
        <v>49</v>
      </c>
      <c r="F674" s="2" t="s">
        <v>41</v>
      </c>
      <c r="G674" s="2">
        <v>1232</v>
      </c>
      <c r="H674" s="2" t="s">
        <v>51</v>
      </c>
      <c r="I674" s="2">
        <v>16</v>
      </c>
      <c r="J674" s="2">
        <v>3</v>
      </c>
      <c r="K674" s="2" t="s">
        <v>57</v>
      </c>
      <c r="L674" s="2">
        <v>1</v>
      </c>
      <c r="M674" s="2">
        <v>406</v>
      </c>
      <c r="N674" s="2">
        <v>3</v>
      </c>
      <c r="O674" s="2" t="s">
        <v>44</v>
      </c>
      <c r="P674" s="2">
        <v>96</v>
      </c>
      <c r="Q674" s="2">
        <v>3</v>
      </c>
      <c r="R674" s="2">
        <v>3</v>
      </c>
      <c r="S674" s="2" t="s">
        <v>137</v>
      </c>
      <c r="T674" s="2">
        <v>2</v>
      </c>
      <c r="U674" s="2" t="s">
        <v>105</v>
      </c>
      <c r="V674" s="2">
        <v>8020</v>
      </c>
      <c r="W674" s="2" t="s">
        <v>163</v>
      </c>
      <c r="X674" s="2">
        <v>5100</v>
      </c>
      <c r="Y674" s="2">
        <v>0</v>
      </c>
      <c r="Z674" s="2" t="s">
        <v>48</v>
      </c>
      <c r="AA674" s="2" t="s">
        <v>49</v>
      </c>
      <c r="AB674" s="2">
        <v>15</v>
      </c>
      <c r="AC674" s="2">
        <v>3</v>
      </c>
      <c r="AD674" s="2">
        <v>3</v>
      </c>
      <c r="AE674" s="2">
        <v>80</v>
      </c>
      <c r="AF674" s="2">
        <v>2</v>
      </c>
      <c r="AG674" s="2">
        <v>12</v>
      </c>
      <c r="AH674" s="2">
        <v>3</v>
      </c>
      <c r="AI674" s="2">
        <v>2</v>
      </c>
      <c r="AJ674" s="2">
        <v>11</v>
      </c>
      <c r="AK674" s="2">
        <v>9</v>
      </c>
      <c r="AL674" s="2">
        <v>6</v>
      </c>
      <c r="AM674" s="2">
        <v>9</v>
      </c>
    </row>
    <row r="675" spans="2:39" x14ac:dyDescent="0.3">
      <c r="B675" t="s">
        <v>739</v>
      </c>
      <c r="C675">
        <v>35</v>
      </c>
      <c r="D675" t="s">
        <v>190</v>
      </c>
      <c r="E675" t="s">
        <v>49</v>
      </c>
      <c r="F675" t="s">
        <v>41</v>
      </c>
      <c r="G675">
        <v>1296</v>
      </c>
      <c r="H675" t="s">
        <v>42</v>
      </c>
      <c r="I675">
        <v>5</v>
      </c>
      <c r="J675">
        <v>4</v>
      </c>
      <c r="K675" t="s">
        <v>68</v>
      </c>
      <c r="L675">
        <v>1</v>
      </c>
      <c r="M675">
        <v>464</v>
      </c>
      <c r="N675">
        <v>3</v>
      </c>
      <c r="O675" t="s">
        <v>44</v>
      </c>
      <c r="P675">
        <v>62</v>
      </c>
      <c r="Q675">
        <v>3</v>
      </c>
      <c r="R675">
        <v>3</v>
      </c>
      <c r="S675" t="s">
        <v>112</v>
      </c>
      <c r="T675">
        <v>2</v>
      </c>
      <c r="U675" t="s">
        <v>46</v>
      </c>
      <c r="V675">
        <v>8095</v>
      </c>
      <c r="W675" t="s">
        <v>163</v>
      </c>
      <c r="X675">
        <v>18264</v>
      </c>
      <c r="Y675">
        <v>0</v>
      </c>
      <c r="Z675" t="s">
        <v>48</v>
      </c>
      <c r="AA675" t="s">
        <v>49</v>
      </c>
      <c r="AB675">
        <v>13</v>
      </c>
      <c r="AC675">
        <v>3</v>
      </c>
      <c r="AD675">
        <v>4</v>
      </c>
      <c r="AE675">
        <v>80</v>
      </c>
      <c r="AF675">
        <v>0</v>
      </c>
      <c r="AG675">
        <v>17</v>
      </c>
      <c r="AH675">
        <v>5</v>
      </c>
      <c r="AI675">
        <v>3</v>
      </c>
      <c r="AJ675">
        <v>16</v>
      </c>
      <c r="AK675">
        <v>6</v>
      </c>
      <c r="AL675">
        <v>0</v>
      </c>
      <c r="AM675">
        <v>13</v>
      </c>
    </row>
    <row r="676" spans="2:39" x14ac:dyDescent="0.3">
      <c r="B676" s="2" t="s">
        <v>740</v>
      </c>
      <c r="C676" s="2">
        <v>35</v>
      </c>
      <c r="D676" s="2" t="s">
        <v>190</v>
      </c>
      <c r="E676" s="2" t="s">
        <v>49</v>
      </c>
      <c r="F676" s="2" t="s">
        <v>41</v>
      </c>
      <c r="G676" s="2">
        <v>755</v>
      </c>
      <c r="H676" s="2" t="s">
        <v>42</v>
      </c>
      <c r="I676" s="2">
        <v>9</v>
      </c>
      <c r="J676" s="2">
        <v>4</v>
      </c>
      <c r="K676" s="2" t="s">
        <v>43</v>
      </c>
      <c r="L676" s="2">
        <v>1</v>
      </c>
      <c r="M676" s="2">
        <v>496</v>
      </c>
      <c r="N676" s="2">
        <v>3</v>
      </c>
      <c r="O676" s="2" t="s">
        <v>44</v>
      </c>
      <c r="P676" s="2">
        <v>97</v>
      </c>
      <c r="Q676" s="2">
        <v>2</v>
      </c>
      <c r="R676" s="2">
        <v>2</v>
      </c>
      <c r="S676" s="2" t="s">
        <v>161</v>
      </c>
      <c r="T676" s="2">
        <v>2</v>
      </c>
      <c r="U676" s="2" t="s">
        <v>46</v>
      </c>
      <c r="V676" s="2">
        <v>6540</v>
      </c>
      <c r="W676" s="2" t="s">
        <v>163</v>
      </c>
      <c r="X676" s="2">
        <v>19394</v>
      </c>
      <c r="Y676" s="2">
        <v>9</v>
      </c>
      <c r="Z676" s="2" t="s">
        <v>48</v>
      </c>
      <c r="AA676" s="2" t="s">
        <v>49</v>
      </c>
      <c r="AB676" s="2">
        <v>19</v>
      </c>
      <c r="AC676" s="2">
        <v>3</v>
      </c>
      <c r="AD676" s="2">
        <v>3</v>
      </c>
      <c r="AE676" s="2">
        <v>80</v>
      </c>
      <c r="AF676" s="2">
        <v>0</v>
      </c>
      <c r="AG676" s="2">
        <v>10</v>
      </c>
      <c r="AH676" s="2">
        <v>5</v>
      </c>
      <c r="AI676" s="2">
        <v>3</v>
      </c>
      <c r="AJ676" s="2">
        <v>1</v>
      </c>
      <c r="AK676" s="2">
        <v>1</v>
      </c>
      <c r="AL676" s="2">
        <v>0</v>
      </c>
      <c r="AM676" s="2">
        <v>0</v>
      </c>
    </row>
    <row r="677" spans="2:39" x14ac:dyDescent="0.3">
      <c r="B677" t="s">
        <v>741</v>
      </c>
      <c r="C677">
        <v>35</v>
      </c>
      <c r="D677" t="s">
        <v>190</v>
      </c>
      <c r="E677" t="s">
        <v>49</v>
      </c>
      <c r="F677" t="s">
        <v>41</v>
      </c>
      <c r="G677">
        <v>144</v>
      </c>
      <c r="H677" t="s">
        <v>42</v>
      </c>
      <c r="I677">
        <v>22</v>
      </c>
      <c r="J677">
        <v>3</v>
      </c>
      <c r="K677" t="s">
        <v>43</v>
      </c>
      <c r="L677">
        <v>1</v>
      </c>
      <c r="M677">
        <v>577</v>
      </c>
      <c r="N677">
        <v>4</v>
      </c>
      <c r="O677" t="s">
        <v>44</v>
      </c>
      <c r="P677">
        <v>46</v>
      </c>
      <c r="Q677">
        <v>1</v>
      </c>
      <c r="R677">
        <v>1</v>
      </c>
      <c r="S677" t="s">
        <v>45</v>
      </c>
      <c r="T677">
        <v>3</v>
      </c>
      <c r="U677" t="s">
        <v>46</v>
      </c>
      <c r="V677">
        <v>4230</v>
      </c>
      <c r="W677" t="s">
        <v>47</v>
      </c>
      <c r="X677">
        <v>19225</v>
      </c>
      <c r="Y677">
        <v>0</v>
      </c>
      <c r="Z677" t="s">
        <v>48</v>
      </c>
      <c r="AA677" t="s">
        <v>49</v>
      </c>
      <c r="AB677">
        <v>15</v>
      </c>
      <c r="AC677">
        <v>3</v>
      </c>
      <c r="AD677">
        <v>3</v>
      </c>
      <c r="AE677">
        <v>80</v>
      </c>
      <c r="AF677">
        <v>0</v>
      </c>
      <c r="AG677">
        <v>6</v>
      </c>
      <c r="AH677">
        <v>2</v>
      </c>
      <c r="AI677">
        <v>3</v>
      </c>
      <c r="AJ677">
        <v>5</v>
      </c>
      <c r="AK677">
        <v>4</v>
      </c>
      <c r="AL677">
        <v>4</v>
      </c>
      <c r="AM677">
        <v>3</v>
      </c>
    </row>
    <row r="678" spans="2:39" x14ac:dyDescent="0.3">
      <c r="B678" s="2" t="s">
        <v>742</v>
      </c>
      <c r="C678" s="2">
        <v>35</v>
      </c>
      <c r="D678" s="2" t="s">
        <v>190</v>
      </c>
      <c r="E678" s="2" t="s">
        <v>49</v>
      </c>
      <c r="F678" s="2" t="s">
        <v>41</v>
      </c>
      <c r="G678" s="2">
        <v>1276</v>
      </c>
      <c r="H678" s="2" t="s">
        <v>42</v>
      </c>
      <c r="I678" s="2">
        <v>16</v>
      </c>
      <c r="J678" s="2">
        <v>3</v>
      </c>
      <c r="K678" s="2" t="s">
        <v>43</v>
      </c>
      <c r="L678" s="2">
        <v>1</v>
      </c>
      <c r="M678" s="2">
        <v>586</v>
      </c>
      <c r="N678" s="2">
        <v>4</v>
      </c>
      <c r="O678" s="2" t="s">
        <v>44</v>
      </c>
      <c r="P678" s="2">
        <v>72</v>
      </c>
      <c r="Q678" s="2">
        <v>3</v>
      </c>
      <c r="R678" s="2">
        <v>3</v>
      </c>
      <c r="S678" s="2" t="s">
        <v>161</v>
      </c>
      <c r="T678" s="2">
        <v>3</v>
      </c>
      <c r="U678" s="2" t="s">
        <v>105</v>
      </c>
      <c r="V678" s="2">
        <v>7632</v>
      </c>
      <c r="W678" s="2" t="s">
        <v>163</v>
      </c>
      <c r="X678" s="2">
        <v>14295</v>
      </c>
      <c r="Y678" s="2">
        <v>4</v>
      </c>
      <c r="Z678" s="2" t="s">
        <v>48</v>
      </c>
      <c r="AA678" s="2" t="s">
        <v>40</v>
      </c>
      <c r="AB678" s="2">
        <v>12</v>
      </c>
      <c r="AC678" s="2">
        <v>3</v>
      </c>
      <c r="AD678" s="2">
        <v>3</v>
      </c>
      <c r="AE678" s="2">
        <v>80</v>
      </c>
      <c r="AF678" s="2">
        <v>0</v>
      </c>
      <c r="AG678" s="2">
        <v>10</v>
      </c>
      <c r="AH678" s="2">
        <v>2</v>
      </c>
      <c r="AI678" s="2">
        <v>3</v>
      </c>
      <c r="AJ678" s="2">
        <v>8</v>
      </c>
      <c r="AK678" s="2">
        <v>7</v>
      </c>
      <c r="AL678" s="2">
        <v>0</v>
      </c>
      <c r="AM678" s="2">
        <v>0</v>
      </c>
    </row>
    <row r="679" spans="2:39" x14ac:dyDescent="0.3">
      <c r="B679" t="s">
        <v>743</v>
      </c>
      <c r="C679">
        <v>35</v>
      </c>
      <c r="D679" t="s">
        <v>190</v>
      </c>
      <c r="E679" t="s">
        <v>49</v>
      </c>
      <c r="F679" t="s">
        <v>41</v>
      </c>
      <c r="G679">
        <v>619</v>
      </c>
      <c r="H679" t="s">
        <v>51</v>
      </c>
      <c r="I679">
        <v>1</v>
      </c>
      <c r="J679">
        <v>3</v>
      </c>
      <c r="K679" t="s">
        <v>57</v>
      </c>
      <c r="L679">
        <v>1</v>
      </c>
      <c r="M679">
        <v>600</v>
      </c>
      <c r="N679">
        <v>2</v>
      </c>
      <c r="O679" t="s">
        <v>44</v>
      </c>
      <c r="P679">
        <v>85</v>
      </c>
      <c r="Q679">
        <v>3</v>
      </c>
      <c r="R679">
        <v>2</v>
      </c>
      <c r="S679" t="s">
        <v>137</v>
      </c>
      <c r="T679">
        <v>3</v>
      </c>
      <c r="U679" t="s">
        <v>105</v>
      </c>
      <c r="V679">
        <v>4717</v>
      </c>
      <c r="W679" t="s">
        <v>47</v>
      </c>
      <c r="X679">
        <v>18659</v>
      </c>
      <c r="Y679">
        <v>9</v>
      </c>
      <c r="Z679" t="s">
        <v>48</v>
      </c>
      <c r="AA679" t="s">
        <v>49</v>
      </c>
      <c r="AB679">
        <v>11</v>
      </c>
      <c r="AC679">
        <v>3</v>
      </c>
      <c r="AD679">
        <v>3</v>
      </c>
      <c r="AE679">
        <v>80</v>
      </c>
      <c r="AF679">
        <v>0</v>
      </c>
      <c r="AG679">
        <v>15</v>
      </c>
      <c r="AH679">
        <v>2</v>
      </c>
      <c r="AI679">
        <v>3</v>
      </c>
      <c r="AJ679">
        <v>11</v>
      </c>
      <c r="AK679">
        <v>9</v>
      </c>
      <c r="AL679">
        <v>6</v>
      </c>
      <c r="AM679">
        <v>9</v>
      </c>
    </row>
    <row r="680" spans="2:39" x14ac:dyDescent="0.3">
      <c r="B680" s="2" t="s">
        <v>744</v>
      </c>
      <c r="C680" s="2">
        <v>35</v>
      </c>
      <c r="D680" s="2" t="s">
        <v>190</v>
      </c>
      <c r="E680" s="2" t="s">
        <v>49</v>
      </c>
      <c r="F680" s="2" t="s">
        <v>41</v>
      </c>
      <c r="G680" s="2">
        <v>195</v>
      </c>
      <c r="H680" s="2" t="s">
        <v>51</v>
      </c>
      <c r="I680" s="2">
        <v>1</v>
      </c>
      <c r="J680" s="2">
        <v>3</v>
      </c>
      <c r="K680" s="2" t="s">
        <v>52</v>
      </c>
      <c r="L680" s="2">
        <v>1</v>
      </c>
      <c r="M680" s="2">
        <v>620</v>
      </c>
      <c r="N680" s="2">
        <v>1</v>
      </c>
      <c r="O680" s="2" t="s">
        <v>53</v>
      </c>
      <c r="P680" s="2">
        <v>80</v>
      </c>
      <c r="Q680" s="2">
        <v>3</v>
      </c>
      <c r="R680" s="2">
        <v>2</v>
      </c>
      <c r="S680" s="2" t="s">
        <v>137</v>
      </c>
      <c r="T680" s="2">
        <v>3</v>
      </c>
      <c r="U680" s="2" t="s">
        <v>46</v>
      </c>
      <c r="V680" s="2">
        <v>4859</v>
      </c>
      <c r="W680" s="2" t="s">
        <v>47</v>
      </c>
      <c r="X680" s="2">
        <v>6698</v>
      </c>
      <c r="Y680" s="2">
        <v>1</v>
      </c>
      <c r="Z680" s="2" t="s">
        <v>48</v>
      </c>
      <c r="AA680" s="2" t="s">
        <v>49</v>
      </c>
      <c r="AB680" s="2">
        <v>16</v>
      </c>
      <c r="AC680" s="2">
        <v>3</v>
      </c>
      <c r="AD680" s="2">
        <v>4</v>
      </c>
      <c r="AE680" s="2">
        <v>80</v>
      </c>
      <c r="AF680" s="2">
        <v>0</v>
      </c>
      <c r="AG680" s="2">
        <v>5</v>
      </c>
      <c r="AH680" s="2">
        <v>3</v>
      </c>
      <c r="AI680" s="2">
        <v>3</v>
      </c>
      <c r="AJ680" s="2">
        <v>5</v>
      </c>
      <c r="AK680" s="2">
        <v>4</v>
      </c>
      <c r="AL680" s="2">
        <v>0</v>
      </c>
      <c r="AM680" s="2">
        <v>3</v>
      </c>
    </row>
    <row r="681" spans="2:39" x14ac:dyDescent="0.3">
      <c r="B681" t="s">
        <v>745</v>
      </c>
      <c r="C681">
        <v>35</v>
      </c>
      <c r="D681" t="s">
        <v>190</v>
      </c>
      <c r="E681" t="s">
        <v>49</v>
      </c>
      <c r="F681" t="s">
        <v>41</v>
      </c>
      <c r="G681">
        <v>538</v>
      </c>
      <c r="H681" t="s">
        <v>42</v>
      </c>
      <c r="I681">
        <v>25</v>
      </c>
      <c r="J681">
        <v>2</v>
      </c>
      <c r="K681" t="s">
        <v>73</v>
      </c>
      <c r="L681">
        <v>1</v>
      </c>
      <c r="M681">
        <v>652</v>
      </c>
      <c r="N681">
        <v>1</v>
      </c>
      <c r="O681" t="s">
        <v>44</v>
      </c>
      <c r="P681">
        <v>54</v>
      </c>
      <c r="Q681">
        <v>2</v>
      </c>
      <c r="R681">
        <v>2</v>
      </c>
      <c r="S681" t="s">
        <v>45</v>
      </c>
      <c r="T681">
        <v>4</v>
      </c>
      <c r="U681" t="s">
        <v>46</v>
      </c>
      <c r="V681">
        <v>3681</v>
      </c>
      <c r="W681" t="s">
        <v>47</v>
      </c>
      <c r="X681">
        <v>14004</v>
      </c>
      <c r="Y681">
        <v>4</v>
      </c>
      <c r="Z681" t="s">
        <v>48</v>
      </c>
      <c r="AA681" t="s">
        <v>49</v>
      </c>
      <c r="AB681">
        <v>14</v>
      </c>
      <c r="AC681">
        <v>3</v>
      </c>
      <c r="AD681">
        <v>4</v>
      </c>
      <c r="AE681">
        <v>80</v>
      </c>
      <c r="AF681">
        <v>0</v>
      </c>
      <c r="AG681">
        <v>9</v>
      </c>
      <c r="AH681">
        <v>3</v>
      </c>
      <c r="AI681">
        <v>3</v>
      </c>
      <c r="AJ681">
        <v>3</v>
      </c>
      <c r="AK681">
        <v>2</v>
      </c>
      <c r="AL681">
        <v>0</v>
      </c>
      <c r="AM681">
        <v>2</v>
      </c>
    </row>
    <row r="682" spans="2:39" x14ac:dyDescent="0.3">
      <c r="B682" s="2" t="s">
        <v>746</v>
      </c>
      <c r="C682" s="2">
        <v>35</v>
      </c>
      <c r="D682" s="2" t="s">
        <v>190</v>
      </c>
      <c r="E682" s="2" t="s">
        <v>49</v>
      </c>
      <c r="F682" s="2" t="s">
        <v>41</v>
      </c>
      <c r="G682" s="2">
        <v>1017</v>
      </c>
      <c r="H682" s="2" t="s">
        <v>42</v>
      </c>
      <c r="I682" s="2">
        <v>6</v>
      </c>
      <c r="J682" s="2">
        <v>4</v>
      </c>
      <c r="K682" s="2" t="s">
        <v>43</v>
      </c>
      <c r="L682" s="2">
        <v>1</v>
      </c>
      <c r="M682" s="2">
        <v>691</v>
      </c>
      <c r="N682" s="2">
        <v>2</v>
      </c>
      <c r="O682" s="2" t="s">
        <v>44</v>
      </c>
      <c r="P682" s="2">
        <v>82</v>
      </c>
      <c r="Q682" s="2">
        <v>1</v>
      </c>
      <c r="R682" s="2">
        <v>2</v>
      </c>
      <c r="S682" s="2" t="s">
        <v>60</v>
      </c>
      <c r="T682" s="2">
        <v>4</v>
      </c>
      <c r="U682" s="2" t="s">
        <v>46</v>
      </c>
      <c r="V682" s="2">
        <v>6646</v>
      </c>
      <c r="W682" s="2" t="s">
        <v>163</v>
      </c>
      <c r="X682" s="2">
        <v>19368</v>
      </c>
      <c r="Y682" s="2">
        <v>1</v>
      </c>
      <c r="Z682" s="2" t="s">
        <v>48</v>
      </c>
      <c r="AA682" s="2" t="s">
        <v>49</v>
      </c>
      <c r="AB682" s="2">
        <v>13</v>
      </c>
      <c r="AC682" s="2">
        <v>3</v>
      </c>
      <c r="AD682" s="2">
        <v>2</v>
      </c>
      <c r="AE682" s="2">
        <v>80</v>
      </c>
      <c r="AF682" s="2">
        <v>0</v>
      </c>
      <c r="AG682" s="2">
        <v>17</v>
      </c>
      <c r="AH682" s="2">
        <v>3</v>
      </c>
      <c r="AI682" s="2">
        <v>3</v>
      </c>
      <c r="AJ682" s="2">
        <v>17</v>
      </c>
      <c r="AK682" s="2">
        <v>11</v>
      </c>
      <c r="AL682" s="2">
        <v>11</v>
      </c>
      <c r="AM682" s="2">
        <v>8</v>
      </c>
    </row>
    <row r="683" spans="2:39" x14ac:dyDescent="0.3">
      <c r="B683" t="s">
        <v>747</v>
      </c>
      <c r="C683">
        <v>35</v>
      </c>
      <c r="D683" t="s">
        <v>190</v>
      </c>
      <c r="E683" t="s">
        <v>49</v>
      </c>
      <c r="F683" t="s">
        <v>59</v>
      </c>
      <c r="G683">
        <v>727</v>
      </c>
      <c r="H683" t="s">
        <v>42</v>
      </c>
      <c r="I683">
        <v>3</v>
      </c>
      <c r="J683">
        <v>3</v>
      </c>
      <c r="K683" t="s">
        <v>43</v>
      </c>
      <c r="L683">
        <v>1</v>
      </c>
      <c r="M683">
        <v>704</v>
      </c>
      <c r="N683">
        <v>3</v>
      </c>
      <c r="O683" t="s">
        <v>44</v>
      </c>
      <c r="P683">
        <v>41</v>
      </c>
      <c r="Q683">
        <v>2</v>
      </c>
      <c r="R683">
        <v>1</v>
      </c>
      <c r="S683" t="s">
        <v>45</v>
      </c>
      <c r="T683">
        <v>3</v>
      </c>
      <c r="U683" t="s">
        <v>105</v>
      </c>
      <c r="V683">
        <v>1281</v>
      </c>
      <c r="W683" t="s">
        <v>47</v>
      </c>
      <c r="X683">
        <v>16900</v>
      </c>
      <c r="Y683">
        <v>1</v>
      </c>
      <c r="Z683" t="s">
        <v>48</v>
      </c>
      <c r="AA683" t="s">
        <v>49</v>
      </c>
      <c r="AB683">
        <v>18</v>
      </c>
      <c r="AC683">
        <v>3</v>
      </c>
      <c r="AD683">
        <v>3</v>
      </c>
      <c r="AE683">
        <v>80</v>
      </c>
      <c r="AF683">
        <v>2</v>
      </c>
      <c r="AG683">
        <v>1</v>
      </c>
      <c r="AH683">
        <v>3</v>
      </c>
      <c r="AI683">
        <v>3</v>
      </c>
      <c r="AJ683">
        <v>1</v>
      </c>
      <c r="AK683">
        <v>0</v>
      </c>
      <c r="AL683">
        <v>0</v>
      </c>
      <c r="AM683">
        <v>0</v>
      </c>
    </row>
    <row r="684" spans="2:39" x14ac:dyDescent="0.3">
      <c r="B684" s="2" t="s">
        <v>748</v>
      </c>
      <c r="C684" s="2">
        <v>35</v>
      </c>
      <c r="D684" s="2" t="s">
        <v>190</v>
      </c>
      <c r="E684" s="2" t="s">
        <v>49</v>
      </c>
      <c r="F684" s="2" t="s">
        <v>59</v>
      </c>
      <c r="G684" s="2">
        <v>1225</v>
      </c>
      <c r="H684" s="2" t="s">
        <v>42</v>
      </c>
      <c r="I684" s="2">
        <v>2</v>
      </c>
      <c r="J684" s="2">
        <v>4</v>
      </c>
      <c r="K684" s="2" t="s">
        <v>43</v>
      </c>
      <c r="L684" s="2">
        <v>1</v>
      </c>
      <c r="M684" s="2">
        <v>771</v>
      </c>
      <c r="N684" s="2">
        <v>4</v>
      </c>
      <c r="O684" s="2" t="s">
        <v>53</v>
      </c>
      <c r="P684" s="2">
        <v>61</v>
      </c>
      <c r="Q684" s="2">
        <v>3</v>
      </c>
      <c r="R684" s="2">
        <v>2</v>
      </c>
      <c r="S684" s="2" t="s">
        <v>161</v>
      </c>
      <c r="T684" s="2">
        <v>1</v>
      </c>
      <c r="U684" s="2" t="s">
        <v>102</v>
      </c>
      <c r="V684" s="2">
        <v>5093</v>
      </c>
      <c r="W684" s="2" t="s">
        <v>163</v>
      </c>
      <c r="X684" s="2">
        <v>4761</v>
      </c>
      <c r="Y684" s="2">
        <v>2</v>
      </c>
      <c r="Z684" s="2" t="s">
        <v>48</v>
      </c>
      <c r="AA684" s="2" t="s">
        <v>49</v>
      </c>
      <c r="AB684" s="2">
        <v>11</v>
      </c>
      <c r="AC684" s="2">
        <v>3</v>
      </c>
      <c r="AD684" s="2">
        <v>1</v>
      </c>
      <c r="AE684" s="2">
        <v>80</v>
      </c>
      <c r="AF684" s="2">
        <v>1</v>
      </c>
      <c r="AG684" s="2">
        <v>16</v>
      </c>
      <c r="AH684" s="2">
        <v>2</v>
      </c>
      <c r="AI684" s="2">
        <v>4</v>
      </c>
      <c r="AJ684" s="2">
        <v>1</v>
      </c>
      <c r="AK684" s="2">
        <v>0</v>
      </c>
      <c r="AL684" s="2">
        <v>0</v>
      </c>
      <c r="AM684" s="2">
        <v>0</v>
      </c>
    </row>
    <row r="685" spans="2:39" x14ac:dyDescent="0.3">
      <c r="B685" t="s">
        <v>749</v>
      </c>
      <c r="C685">
        <v>35</v>
      </c>
      <c r="D685" t="s">
        <v>190</v>
      </c>
      <c r="E685" t="s">
        <v>49</v>
      </c>
      <c r="F685" t="s">
        <v>41</v>
      </c>
      <c r="G685">
        <v>384</v>
      </c>
      <c r="H685" t="s">
        <v>51</v>
      </c>
      <c r="I685">
        <v>8</v>
      </c>
      <c r="J685">
        <v>4</v>
      </c>
      <c r="K685" t="s">
        <v>43</v>
      </c>
      <c r="L685">
        <v>1</v>
      </c>
      <c r="M685">
        <v>805</v>
      </c>
      <c r="N685">
        <v>1</v>
      </c>
      <c r="O685" t="s">
        <v>53</v>
      </c>
      <c r="P685">
        <v>72</v>
      </c>
      <c r="Q685">
        <v>3</v>
      </c>
      <c r="R685">
        <v>1</v>
      </c>
      <c r="S685" t="s">
        <v>54</v>
      </c>
      <c r="T685">
        <v>4</v>
      </c>
      <c r="U685" t="s">
        <v>105</v>
      </c>
      <c r="V685">
        <v>2572</v>
      </c>
      <c r="W685" t="s">
        <v>47</v>
      </c>
      <c r="X685">
        <v>20317</v>
      </c>
      <c r="Y685">
        <v>1</v>
      </c>
      <c r="Z685" t="s">
        <v>48</v>
      </c>
      <c r="AA685" t="s">
        <v>49</v>
      </c>
      <c r="AB685">
        <v>16</v>
      </c>
      <c r="AC685">
        <v>3</v>
      </c>
      <c r="AD685">
        <v>2</v>
      </c>
      <c r="AE685">
        <v>80</v>
      </c>
      <c r="AF685">
        <v>1</v>
      </c>
      <c r="AG685">
        <v>3</v>
      </c>
      <c r="AH685">
        <v>1</v>
      </c>
      <c r="AI685">
        <v>2</v>
      </c>
      <c r="AJ685">
        <v>3</v>
      </c>
      <c r="AK685">
        <v>2</v>
      </c>
      <c r="AL685">
        <v>0</v>
      </c>
      <c r="AM685">
        <v>2</v>
      </c>
    </row>
    <row r="686" spans="2:39" x14ac:dyDescent="0.3">
      <c r="B686" s="2" t="s">
        <v>750</v>
      </c>
      <c r="C686" s="2">
        <v>35</v>
      </c>
      <c r="D686" s="2" t="s">
        <v>190</v>
      </c>
      <c r="E686" s="2" t="s">
        <v>49</v>
      </c>
      <c r="F686" s="2" t="s">
        <v>41</v>
      </c>
      <c r="G686" s="2">
        <v>1258</v>
      </c>
      <c r="H686" s="2" t="s">
        <v>42</v>
      </c>
      <c r="I686" s="2">
        <v>1</v>
      </c>
      <c r="J686" s="2">
        <v>4</v>
      </c>
      <c r="K686" s="2" t="s">
        <v>43</v>
      </c>
      <c r="L686" s="2">
        <v>1</v>
      </c>
      <c r="M686" s="2">
        <v>826</v>
      </c>
      <c r="N686" s="2">
        <v>4</v>
      </c>
      <c r="O686" s="2" t="s">
        <v>53</v>
      </c>
      <c r="P686" s="2">
        <v>40</v>
      </c>
      <c r="Q686" s="2">
        <v>4</v>
      </c>
      <c r="R686" s="2">
        <v>1</v>
      </c>
      <c r="S686" s="2" t="s">
        <v>60</v>
      </c>
      <c r="T686" s="2">
        <v>3</v>
      </c>
      <c r="U686" s="2" t="s">
        <v>46</v>
      </c>
      <c r="V686" s="2">
        <v>2506</v>
      </c>
      <c r="W686" s="2" t="s">
        <v>47</v>
      </c>
      <c r="X686" s="2">
        <v>13301</v>
      </c>
      <c r="Y686" s="2">
        <v>3</v>
      </c>
      <c r="Z686" s="2" t="s">
        <v>48</v>
      </c>
      <c r="AA686" s="2" t="s">
        <v>49</v>
      </c>
      <c r="AB686" s="2">
        <v>13</v>
      </c>
      <c r="AC686" s="2">
        <v>3</v>
      </c>
      <c r="AD686" s="2">
        <v>3</v>
      </c>
      <c r="AE686" s="2">
        <v>80</v>
      </c>
      <c r="AF686" s="2">
        <v>0</v>
      </c>
      <c r="AG686" s="2">
        <v>7</v>
      </c>
      <c r="AH686" s="2">
        <v>0</v>
      </c>
      <c r="AI686" s="2">
        <v>3</v>
      </c>
      <c r="AJ686" s="2">
        <v>2</v>
      </c>
      <c r="AK686" s="2">
        <v>2</v>
      </c>
      <c r="AL686" s="2">
        <v>2</v>
      </c>
      <c r="AM686" s="2">
        <v>2</v>
      </c>
    </row>
    <row r="687" spans="2:39" x14ac:dyDescent="0.3">
      <c r="B687" t="s">
        <v>751</v>
      </c>
      <c r="C687">
        <v>35</v>
      </c>
      <c r="D687" t="s">
        <v>190</v>
      </c>
      <c r="E687" t="s">
        <v>49</v>
      </c>
      <c r="F687" t="s">
        <v>41</v>
      </c>
      <c r="G687">
        <v>950</v>
      </c>
      <c r="H687" t="s">
        <v>42</v>
      </c>
      <c r="I687">
        <v>7</v>
      </c>
      <c r="J687">
        <v>3</v>
      </c>
      <c r="K687" t="s">
        <v>73</v>
      </c>
      <c r="L687">
        <v>1</v>
      </c>
      <c r="M687">
        <v>845</v>
      </c>
      <c r="N687">
        <v>3</v>
      </c>
      <c r="O687" t="s">
        <v>44</v>
      </c>
      <c r="P687">
        <v>59</v>
      </c>
      <c r="Q687">
        <v>3</v>
      </c>
      <c r="R687">
        <v>3</v>
      </c>
      <c r="S687" t="s">
        <v>112</v>
      </c>
      <c r="T687">
        <v>3</v>
      </c>
      <c r="U687" t="s">
        <v>46</v>
      </c>
      <c r="V687">
        <v>10221</v>
      </c>
      <c r="W687" t="s">
        <v>253</v>
      </c>
      <c r="X687">
        <v>18869</v>
      </c>
      <c r="Y687">
        <v>3</v>
      </c>
      <c r="Z687" t="s">
        <v>48</v>
      </c>
      <c r="AA687" t="s">
        <v>49</v>
      </c>
      <c r="AB687">
        <v>21</v>
      </c>
      <c r="AC687">
        <v>4</v>
      </c>
      <c r="AD687">
        <v>2</v>
      </c>
      <c r="AE687">
        <v>80</v>
      </c>
      <c r="AF687">
        <v>0</v>
      </c>
      <c r="AG687">
        <v>17</v>
      </c>
      <c r="AH687">
        <v>3</v>
      </c>
      <c r="AI687">
        <v>4</v>
      </c>
      <c r="AJ687">
        <v>8</v>
      </c>
      <c r="AK687">
        <v>5</v>
      </c>
      <c r="AL687">
        <v>1</v>
      </c>
      <c r="AM687">
        <v>6</v>
      </c>
    </row>
    <row r="688" spans="2:39" x14ac:dyDescent="0.3">
      <c r="B688" s="2" t="s">
        <v>752</v>
      </c>
      <c r="C688" s="2">
        <v>35</v>
      </c>
      <c r="D688" s="2" t="s">
        <v>190</v>
      </c>
      <c r="E688" s="2" t="s">
        <v>49</v>
      </c>
      <c r="F688" s="2" t="s">
        <v>41</v>
      </c>
      <c r="G688" s="2">
        <v>1343</v>
      </c>
      <c r="H688" s="2" t="s">
        <v>42</v>
      </c>
      <c r="I688" s="2">
        <v>27</v>
      </c>
      <c r="J688" s="2">
        <v>1</v>
      </c>
      <c r="K688" s="2" t="s">
        <v>52</v>
      </c>
      <c r="L688" s="2">
        <v>1</v>
      </c>
      <c r="M688" s="2">
        <v>856</v>
      </c>
      <c r="N688" s="2">
        <v>3</v>
      </c>
      <c r="O688" s="2" t="s">
        <v>53</v>
      </c>
      <c r="P688" s="2">
        <v>53</v>
      </c>
      <c r="Q688" s="2">
        <v>2</v>
      </c>
      <c r="R688" s="2">
        <v>1</v>
      </c>
      <c r="S688" s="2" t="s">
        <v>60</v>
      </c>
      <c r="T688" s="2">
        <v>1</v>
      </c>
      <c r="U688" s="2" t="s">
        <v>46</v>
      </c>
      <c r="V688" s="2">
        <v>2559</v>
      </c>
      <c r="W688" s="2" t="s">
        <v>47</v>
      </c>
      <c r="X688" s="2">
        <v>17852</v>
      </c>
      <c r="Y688" s="2">
        <v>1</v>
      </c>
      <c r="Z688" s="2" t="s">
        <v>48</v>
      </c>
      <c r="AA688" s="2" t="s">
        <v>49</v>
      </c>
      <c r="AB688" s="2">
        <v>11</v>
      </c>
      <c r="AC688" s="2">
        <v>3</v>
      </c>
      <c r="AD688" s="2">
        <v>4</v>
      </c>
      <c r="AE688" s="2">
        <v>80</v>
      </c>
      <c r="AF688" s="2">
        <v>0</v>
      </c>
      <c r="AG688" s="2">
        <v>6</v>
      </c>
      <c r="AH688" s="2">
        <v>3</v>
      </c>
      <c r="AI688" s="2">
        <v>2</v>
      </c>
      <c r="AJ688" s="2">
        <v>6</v>
      </c>
      <c r="AK688" s="2">
        <v>5</v>
      </c>
      <c r="AL688" s="2">
        <v>1</v>
      </c>
      <c r="AM688" s="2">
        <v>1</v>
      </c>
    </row>
    <row r="689" spans="2:39" x14ac:dyDescent="0.3">
      <c r="B689" t="s">
        <v>753</v>
      </c>
      <c r="C689">
        <v>35</v>
      </c>
      <c r="D689" t="s">
        <v>190</v>
      </c>
      <c r="E689" t="s">
        <v>49</v>
      </c>
      <c r="F689" t="s">
        <v>41</v>
      </c>
      <c r="G689">
        <v>607</v>
      </c>
      <c r="H689" t="s">
        <v>42</v>
      </c>
      <c r="I689">
        <v>9</v>
      </c>
      <c r="J689">
        <v>3</v>
      </c>
      <c r="K689" t="s">
        <v>43</v>
      </c>
      <c r="L689">
        <v>1</v>
      </c>
      <c r="M689">
        <v>880</v>
      </c>
      <c r="N689">
        <v>4</v>
      </c>
      <c r="O689" t="s">
        <v>53</v>
      </c>
      <c r="P689">
        <v>66</v>
      </c>
      <c r="Q689">
        <v>2</v>
      </c>
      <c r="R689">
        <v>3</v>
      </c>
      <c r="S689" t="s">
        <v>112</v>
      </c>
      <c r="T689">
        <v>3</v>
      </c>
      <c r="U689" t="s">
        <v>105</v>
      </c>
      <c r="V689">
        <v>10685</v>
      </c>
      <c r="W689" t="s">
        <v>253</v>
      </c>
      <c r="X689">
        <v>23457</v>
      </c>
      <c r="Y689">
        <v>1</v>
      </c>
      <c r="Z689" t="s">
        <v>48</v>
      </c>
      <c r="AA689" t="s">
        <v>40</v>
      </c>
      <c r="AB689">
        <v>20</v>
      </c>
      <c r="AC689">
        <v>4</v>
      </c>
      <c r="AD689">
        <v>2</v>
      </c>
      <c r="AE689">
        <v>80</v>
      </c>
      <c r="AF689">
        <v>1</v>
      </c>
      <c r="AG689">
        <v>17</v>
      </c>
      <c r="AH689">
        <v>2</v>
      </c>
      <c r="AI689">
        <v>3</v>
      </c>
      <c r="AJ689">
        <v>17</v>
      </c>
      <c r="AK689">
        <v>14</v>
      </c>
      <c r="AL689">
        <v>5</v>
      </c>
      <c r="AM689">
        <v>15</v>
      </c>
    </row>
    <row r="690" spans="2:39" x14ac:dyDescent="0.3">
      <c r="B690" s="2" t="s">
        <v>754</v>
      </c>
      <c r="C690" s="2">
        <v>35</v>
      </c>
      <c r="D690" s="2" t="s">
        <v>190</v>
      </c>
      <c r="E690" s="2" t="s">
        <v>40</v>
      </c>
      <c r="F690" s="2" t="s">
        <v>56</v>
      </c>
      <c r="G690" s="2">
        <v>130</v>
      </c>
      <c r="H690" s="2" t="s">
        <v>42</v>
      </c>
      <c r="I690" s="2">
        <v>25</v>
      </c>
      <c r="J690" s="2">
        <v>4</v>
      </c>
      <c r="K690" s="2" t="s">
        <v>43</v>
      </c>
      <c r="L690" s="2">
        <v>1</v>
      </c>
      <c r="M690" s="2">
        <v>881</v>
      </c>
      <c r="N690" s="2">
        <v>4</v>
      </c>
      <c r="O690" s="2" t="s">
        <v>53</v>
      </c>
      <c r="P690" s="2">
        <v>96</v>
      </c>
      <c r="Q690" s="2">
        <v>3</v>
      </c>
      <c r="R690" s="2">
        <v>1</v>
      </c>
      <c r="S690" s="2" t="s">
        <v>60</v>
      </c>
      <c r="T690" s="2">
        <v>2</v>
      </c>
      <c r="U690" s="2" t="s">
        <v>102</v>
      </c>
      <c r="V690" s="2">
        <v>2022</v>
      </c>
      <c r="W690" s="2" t="s">
        <v>47</v>
      </c>
      <c r="X690" s="2">
        <v>16612</v>
      </c>
      <c r="Y690" s="2">
        <v>1</v>
      </c>
      <c r="Z690" s="2" t="s">
        <v>48</v>
      </c>
      <c r="AA690" s="2" t="s">
        <v>40</v>
      </c>
      <c r="AB690" s="2">
        <v>19</v>
      </c>
      <c r="AC690" s="2">
        <v>3</v>
      </c>
      <c r="AD690" s="2">
        <v>1</v>
      </c>
      <c r="AE690" s="2">
        <v>80</v>
      </c>
      <c r="AF690" s="2">
        <v>1</v>
      </c>
      <c r="AG690" s="2">
        <v>10</v>
      </c>
      <c r="AH690" s="2">
        <v>3</v>
      </c>
      <c r="AI690" s="2">
        <v>2</v>
      </c>
      <c r="AJ690" s="2">
        <v>10</v>
      </c>
      <c r="AK690" s="2">
        <v>2</v>
      </c>
      <c r="AL690" s="2">
        <v>7</v>
      </c>
      <c r="AM690" s="2">
        <v>8</v>
      </c>
    </row>
    <row r="691" spans="2:39" x14ac:dyDescent="0.3">
      <c r="B691" t="s">
        <v>755</v>
      </c>
      <c r="C691">
        <v>35</v>
      </c>
      <c r="D691" t="s">
        <v>190</v>
      </c>
      <c r="E691" t="s">
        <v>49</v>
      </c>
      <c r="F691" t="s">
        <v>41</v>
      </c>
      <c r="G691">
        <v>672</v>
      </c>
      <c r="H691" t="s">
        <v>42</v>
      </c>
      <c r="I691">
        <v>25</v>
      </c>
      <c r="J691">
        <v>3</v>
      </c>
      <c r="K691" t="s">
        <v>68</v>
      </c>
      <c r="L691">
        <v>1</v>
      </c>
      <c r="M691">
        <v>899</v>
      </c>
      <c r="N691">
        <v>4</v>
      </c>
      <c r="O691" t="s">
        <v>44</v>
      </c>
      <c r="P691">
        <v>78</v>
      </c>
      <c r="Q691">
        <v>2</v>
      </c>
      <c r="R691">
        <v>3</v>
      </c>
      <c r="S691" t="s">
        <v>112</v>
      </c>
      <c r="T691">
        <v>2</v>
      </c>
      <c r="U691" t="s">
        <v>105</v>
      </c>
      <c r="V691">
        <v>10903</v>
      </c>
      <c r="W691" t="s">
        <v>253</v>
      </c>
      <c r="X691">
        <v>9129</v>
      </c>
      <c r="Y691">
        <v>3</v>
      </c>
      <c r="Z691" t="s">
        <v>48</v>
      </c>
      <c r="AA691" t="s">
        <v>49</v>
      </c>
      <c r="AB691">
        <v>16</v>
      </c>
      <c r="AC691">
        <v>3</v>
      </c>
      <c r="AD691">
        <v>1</v>
      </c>
      <c r="AE691">
        <v>80</v>
      </c>
      <c r="AF691">
        <v>0</v>
      </c>
      <c r="AG691">
        <v>16</v>
      </c>
      <c r="AH691">
        <v>2</v>
      </c>
      <c r="AI691">
        <v>3</v>
      </c>
      <c r="AJ691">
        <v>13</v>
      </c>
      <c r="AK691">
        <v>10</v>
      </c>
      <c r="AL691">
        <v>4</v>
      </c>
      <c r="AM691">
        <v>8</v>
      </c>
    </row>
    <row r="692" spans="2:39" x14ac:dyDescent="0.3">
      <c r="B692" s="2" t="s">
        <v>756</v>
      </c>
      <c r="C692" s="2">
        <v>35</v>
      </c>
      <c r="D692" s="2" t="s">
        <v>190</v>
      </c>
      <c r="E692" s="2" t="s">
        <v>49</v>
      </c>
      <c r="F692" s="2" t="s">
        <v>41</v>
      </c>
      <c r="G692" s="2">
        <v>1137</v>
      </c>
      <c r="H692" s="2" t="s">
        <v>42</v>
      </c>
      <c r="I692" s="2">
        <v>21</v>
      </c>
      <c r="J692" s="2">
        <v>1</v>
      </c>
      <c r="K692" s="2" t="s">
        <v>43</v>
      </c>
      <c r="L692" s="2">
        <v>1</v>
      </c>
      <c r="M692" s="2">
        <v>942</v>
      </c>
      <c r="N692" s="2">
        <v>4</v>
      </c>
      <c r="O692" s="2" t="s">
        <v>53</v>
      </c>
      <c r="P692" s="2">
        <v>51</v>
      </c>
      <c r="Q692" s="2">
        <v>3</v>
      </c>
      <c r="R692" s="2">
        <v>2</v>
      </c>
      <c r="S692" s="2" t="s">
        <v>161</v>
      </c>
      <c r="T692" s="2">
        <v>4</v>
      </c>
      <c r="U692" s="2" t="s">
        <v>105</v>
      </c>
      <c r="V692" s="2">
        <v>4014</v>
      </c>
      <c r="W692" s="2" t="s">
        <v>47</v>
      </c>
      <c r="X692" s="2">
        <v>19170</v>
      </c>
      <c r="Y692" s="2">
        <v>1</v>
      </c>
      <c r="Z692" s="2" t="s">
        <v>48</v>
      </c>
      <c r="AA692" s="2" t="s">
        <v>40</v>
      </c>
      <c r="AB692" s="2">
        <v>25</v>
      </c>
      <c r="AC692" s="2">
        <v>4</v>
      </c>
      <c r="AD692" s="2">
        <v>4</v>
      </c>
      <c r="AE692" s="2">
        <v>80</v>
      </c>
      <c r="AF692" s="2">
        <v>1</v>
      </c>
      <c r="AG692" s="2">
        <v>10</v>
      </c>
      <c r="AH692" s="2">
        <v>2</v>
      </c>
      <c r="AI692" s="2">
        <v>1</v>
      </c>
      <c r="AJ692" s="2">
        <v>10</v>
      </c>
      <c r="AK692" s="2">
        <v>6</v>
      </c>
      <c r="AL692" s="2">
        <v>0</v>
      </c>
      <c r="AM692" s="2">
        <v>7</v>
      </c>
    </row>
    <row r="693" spans="2:39" x14ac:dyDescent="0.3">
      <c r="B693" t="s">
        <v>757</v>
      </c>
      <c r="C693">
        <v>35</v>
      </c>
      <c r="D693" t="s">
        <v>190</v>
      </c>
      <c r="E693" t="s">
        <v>49</v>
      </c>
      <c r="F693" t="s">
        <v>41</v>
      </c>
      <c r="G693">
        <v>1219</v>
      </c>
      <c r="H693" t="s">
        <v>51</v>
      </c>
      <c r="I693">
        <v>18</v>
      </c>
      <c r="J693">
        <v>3</v>
      </c>
      <c r="K693" t="s">
        <v>52</v>
      </c>
      <c r="L693">
        <v>1</v>
      </c>
      <c r="M693">
        <v>975</v>
      </c>
      <c r="N693">
        <v>3</v>
      </c>
      <c r="O693" t="s">
        <v>53</v>
      </c>
      <c r="P693">
        <v>86</v>
      </c>
      <c r="Q693">
        <v>3</v>
      </c>
      <c r="R693">
        <v>2</v>
      </c>
      <c r="S693" t="s">
        <v>137</v>
      </c>
      <c r="T693">
        <v>3</v>
      </c>
      <c r="U693" t="s">
        <v>105</v>
      </c>
      <c r="V693">
        <v>4601</v>
      </c>
      <c r="W693" t="s">
        <v>47</v>
      </c>
      <c r="X693">
        <v>6179</v>
      </c>
      <c r="Y693">
        <v>1</v>
      </c>
      <c r="Z693" t="s">
        <v>48</v>
      </c>
      <c r="AA693" t="s">
        <v>49</v>
      </c>
      <c r="AB693">
        <v>16</v>
      </c>
      <c r="AC693">
        <v>3</v>
      </c>
      <c r="AD693">
        <v>2</v>
      </c>
      <c r="AE693">
        <v>80</v>
      </c>
      <c r="AF693">
        <v>0</v>
      </c>
      <c r="AG693">
        <v>5</v>
      </c>
      <c r="AH693">
        <v>3</v>
      </c>
      <c r="AI693">
        <v>3</v>
      </c>
      <c r="AJ693">
        <v>5</v>
      </c>
      <c r="AK693">
        <v>2</v>
      </c>
      <c r="AL693">
        <v>1</v>
      </c>
      <c r="AM693">
        <v>0</v>
      </c>
    </row>
    <row r="694" spans="2:39" x14ac:dyDescent="0.3">
      <c r="B694" s="2" t="s">
        <v>758</v>
      </c>
      <c r="C694" s="2">
        <v>35</v>
      </c>
      <c r="D694" s="2" t="s">
        <v>190</v>
      </c>
      <c r="E694" s="2" t="s">
        <v>49</v>
      </c>
      <c r="F694" s="2" t="s">
        <v>41</v>
      </c>
      <c r="G694" s="2">
        <v>882</v>
      </c>
      <c r="H694" s="2" t="s">
        <v>51</v>
      </c>
      <c r="I694" s="2">
        <v>3</v>
      </c>
      <c r="J694" s="2">
        <v>4</v>
      </c>
      <c r="K694" s="2" t="s">
        <v>43</v>
      </c>
      <c r="L694" s="2">
        <v>1</v>
      </c>
      <c r="M694" s="2">
        <v>984</v>
      </c>
      <c r="N694" s="2">
        <v>4</v>
      </c>
      <c r="O694" s="2" t="s">
        <v>44</v>
      </c>
      <c r="P694" s="2">
        <v>92</v>
      </c>
      <c r="Q694" s="2">
        <v>3</v>
      </c>
      <c r="R694" s="2">
        <v>3</v>
      </c>
      <c r="S694" s="2" t="s">
        <v>137</v>
      </c>
      <c r="T694" s="2">
        <v>4</v>
      </c>
      <c r="U694" s="2" t="s">
        <v>102</v>
      </c>
      <c r="V694" s="2">
        <v>7823</v>
      </c>
      <c r="W694" s="2" t="s">
        <v>163</v>
      </c>
      <c r="X694" s="2">
        <v>6812</v>
      </c>
      <c r="Y694" s="2">
        <v>6</v>
      </c>
      <c r="Z694" s="2" t="s">
        <v>48</v>
      </c>
      <c r="AA694" s="2" t="s">
        <v>49</v>
      </c>
      <c r="AB694" s="2">
        <v>13</v>
      </c>
      <c r="AC694" s="2">
        <v>3</v>
      </c>
      <c r="AD694" s="2">
        <v>2</v>
      </c>
      <c r="AE694" s="2">
        <v>80</v>
      </c>
      <c r="AF694" s="2">
        <v>1</v>
      </c>
      <c r="AG694" s="2">
        <v>12</v>
      </c>
      <c r="AH694" s="2">
        <v>2</v>
      </c>
      <c r="AI694" s="2">
        <v>3</v>
      </c>
      <c r="AJ694" s="2">
        <v>10</v>
      </c>
      <c r="AK694" s="2">
        <v>9</v>
      </c>
      <c r="AL694" s="2">
        <v>0</v>
      </c>
      <c r="AM694" s="2">
        <v>8</v>
      </c>
    </row>
    <row r="695" spans="2:39" x14ac:dyDescent="0.3">
      <c r="B695" t="s">
        <v>759</v>
      </c>
      <c r="C695">
        <v>35</v>
      </c>
      <c r="D695" t="s">
        <v>190</v>
      </c>
      <c r="E695" t="s">
        <v>40</v>
      </c>
      <c r="F695" t="s">
        <v>41</v>
      </c>
      <c r="G695">
        <v>622</v>
      </c>
      <c r="H695" t="s">
        <v>42</v>
      </c>
      <c r="I695">
        <v>14</v>
      </c>
      <c r="J695">
        <v>4</v>
      </c>
      <c r="K695" t="s">
        <v>73</v>
      </c>
      <c r="L695">
        <v>1</v>
      </c>
      <c r="M695">
        <v>1010</v>
      </c>
      <c r="N695">
        <v>3</v>
      </c>
      <c r="O695" t="s">
        <v>44</v>
      </c>
      <c r="P695">
        <v>39</v>
      </c>
      <c r="Q695">
        <v>2</v>
      </c>
      <c r="R695">
        <v>1</v>
      </c>
      <c r="S695" t="s">
        <v>45</v>
      </c>
      <c r="T695">
        <v>2</v>
      </c>
      <c r="U695" t="s">
        <v>102</v>
      </c>
      <c r="V695">
        <v>3743</v>
      </c>
      <c r="W695" t="s">
        <v>47</v>
      </c>
      <c r="X695">
        <v>10074</v>
      </c>
      <c r="Y695">
        <v>1</v>
      </c>
      <c r="Z695" t="s">
        <v>48</v>
      </c>
      <c r="AA695" t="s">
        <v>40</v>
      </c>
      <c r="AB695">
        <v>24</v>
      </c>
      <c r="AC695">
        <v>4</v>
      </c>
      <c r="AD695">
        <v>4</v>
      </c>
      <c r="AE695">
        <v>80</v>
      </c>
      <c r="AF695">
        <v>1</v>
      </c>
      <c r="AG695">
        <v>5</v>
      </c>
      <c r="AH695">
        <v>2</v>
      </c>
      <c r="AI695">
        <v>1</v>
      </c>
      <c r="AJ695">
        <v>4</v>
      </c>
      <c r="AK695">
        <v>2</v>
      </c>
      <c r="AL695">
        <v>0</v>
      </c>
      <c r="AM695">
        <v>2</v>
      </c>
    </row>
    <row r="696" spans="2:39" x14ac:dyDescent="0.3">
      <c r="B696" s="2" t="s">
        <v>760</v>
      </c>
      <c r="C696" s="2">
        <v>35</v>
      </c>
      <c r="D696" s="2" t="s">
        <v>190</v>
      </c>
      <c r="E696" s="2" t="s">
        <v>49</v>
      </c>
      <c r="F696" s="2" t="s">
        <v>41</v>
      </c>
      <c r="G696" s="2">
        <v>583</v>
      </c>
      <c r="H696" s="2" t="s">
        <v>42</v>
      </c>
      <c r="I696" s="2">
        <v>25</v>
      </c>
      <c r="J696" s="2">
        <v>4</v>
      </c>
      <c r="K696" s="2" t="s">
        <v>52</v>
      </c>
      <c r="L696" s="2">
        <v>1</v>
      </c>
      <c r="M696" s="2">
        <v>1014</v>
      </c>
      <c r="N696" s="2">
        <v>3</v>
      </c>
      <c r="O696" s="2" t="s">
        <v>53</v>
      </c>
      <c r="P696" s="2">
        <v>57</v>
      </c>
      <c r="Q696" s="2">
        <v>3</v>
      </c>
      <c r="R696" s="2">
        <v>3</v>
      </c>
      <c r="S696" s="2" t="s">
        <v>161</v>
      </c>
      <c r="T696" s="2">
        <v>3</v>
      </c>
      <c r="U696" s="2" t="s">
        <v>102</v>
      </c>
      <c r="V696" s="2">
        <v>10388</v>
      </c>
      <c r="W696" s="2" t="s">
        <v>253</v>
      </c>
      <c r="X696" s="2">
        <v>6975</v>
      </c>
      <c r="Y696" s="2">
        <v>1</v>
      </c>
      <c r="Z696" s="2" t="s">
        <v>48</v>
      </c>
      <c r="AA696" s="2" t="s">
        <v>40</v>
      </c>
      <c r="AB696" s="2">
        <v>11</v>
      </c>
      <c r="AC696" s="2">
        <v>3</v>
      </c>
      <c r="AD696" s="2">
        <v>3</v>
      </c>
      <c r="AE696" s="2">
        <v>80</v>
      </c>
      <c r="AF696" s="2">
        <v>1</v>
      </c>
      <c r="AG696" s="2">
        <v>16</v>
      </c>
      <c r="AH696" s="2">
        <v>3</v>
      </c>
      <c r="AI696" s="2">
        <v>2</v>
      </c>
      <c r="AJ696" s="2">
        <v>16</v>
      </c>
      <c r="AK696" s="2">
        <v>10</v>
      </c>
      <c r="AL696" s="2">
        <v>10</v>
      </c>
      <c r="AM696" s="2">
        <v>1</v>
      </c>
    </row>
    <row r="697" spans="2:39" x14ac:dyDescent="0.3">
      <c r="B697" t="s">
        <v>761</v>
      </c>
      <c r="C697">
        <v>35</v>
      </c>
      <c r="D697" t="s">
        <v>190</v>
      </c>
      <c r="E697" t="s">
        <v>49</v>
      </c>
      <c r="F697" t="s">
        <v>41</v>
      </c>
      <c r="G697">
        <v>802</v>
      </c>
      <c r="H697" t="s">
        <v>42</v>
      </c>
      <c r="I697">
        <v>10</v>
      </c>
      <c r="J697">
        <v>3</v>
      </c>
      <c r="K697" t="s">
        <v>73</v>
      </c>
      <c r="L697">
        <v>1</v>
      </c>
      <c r="M697">
        <v>1028</v>
      </c>
      <c r="N697">
        <v>2</v>
      </c>
      <c r="O697" t="s">
        <v>44</v>
      </c>
      <c r="P697">
        <v>45</v>
      </c>
      <c r="Q697">
        <v>3</v>
      </c>
      <c r="R697">
        <v>1</v>
      </c>
      <c r="S697" t="s">
        <v>45</v>
      </c>
      <c r="T697">
        <v>4</v>
      </c>
      <c r="U697" t="s">
        <v>102</v>
      </c>
      <c r="V697">
        <v>3917</v>
      </c>
      <c r="W697" t="s">
        <v>47</v>
      </c>
      <c r="X697">
        <v>9541</v>
      </c>
      <c r="Y697">
        <v>1</v>
      </c>
      <c r="Z697" t="s">
        <v>48</v>
      </c>
      <c r="AA697" t="s">
        <v>49</v>
      </c>
      <c r="AB697">
        <v>20</v>
      </c>
      <c r="AC697">
        <v>4</v>
      </c>
      <c r="AD697">
        <v>1</v>
      </c>
      <c r="AE697">
        <v>80</v>
      </c>
      <c r="AF697">
        <v>1</v>
      </c>
      <c r="AG697">
        <v>3</v>
      </c>
      <c r="AH697">
        <v>4</v>
      </c>
      <c r="AI697">
        <v>2</v>
      </c>
      <c r="AJ697">
        <v>3</v>
      </c>
      <c r="AK697">
        <v>2</v>
      </c>
      <c r="AL697">
        <v>1</v>
      </c>
      <c r="AM697">
        <v>2</v>
      </c>
    </row>
    <row r="698" spans="2:39" x14ac:dyDescent="0.3">
      <c r="B698" s="2" t="s">
        <v>762</v>
      </c>
      <c r="C698" s="2">
        <v>35</v>
      </c>
      <c r="D698" s="2" t="s">
        <v>190</v>
      </c>
      <c r="E698" s="2" t="s">
        <v>40</v>
      </c>
      <c r="F698" s="2" t="s">
        <v>41</v>
      </c>
      <c r="G698" s="2">
        <v>1204</v>
      </c>
      <c r="H698" s="2" t="s">
        <v>51</v>
      </c>
      <c r="I698" s="2">
        <v>4</v>
      </c>
      <c r="J698" s="2">
        <v>3</v>
      </c>
      <c r="K698" s="2" t="s">
        <v>68</v>
      </c>
      <c r="L698" s="2">
        <v>1</v>
      </c>
      <c r="M698" s="2">
        <v>1100</v>
      </c>
      <c r="N698" s="2">
        <v>4</v>
      </c>
      <c r="O698" s="2" t="s">
        <v>44</v>
      </c>
      <c r="P698" s="2">
        <v>86</v>
      </c>
      <c r="Q698" s="2">
        <v>3</v>
      </c>
      <c r="R698" s="2">
        <v>3</v>
      </c>
      <c r="S698" s="2" t="s">
        <v>137</v>
      </c>
      <c r="T698" s="2">
        <v>1</v>
      </c>
      <c r="U698" s="2" t="s">
        <v>46</v>
      </c>
      <c r="V698" s="2">
        <v>9582</v>
      </c>
      <c r="W698" s="2" t="s">
        <v>163</v>
      </c>
      <c r="X698" s="2">
        <v>10333</v>
      </c>
      <c r="Y698" s="2">
        <v>0</v>
      </c>
      <c r="Z698" s="2" t="s">
        <v>48</v>
      </c>
      <c r="AA698" s="2" t="s">
        <v>40</v>
      </c>
      <c r="AB698" s="2">
        <v>22</v>
      </c>
      <c r="AC698" s="2">
        <v>4</v>
      </c>
      <c r="AD698" s="2">
        <v>1</v>
      </c>
      <c r="AE698" s="2">
        <v>80</v>
      </c>
      <c r="AF698" s="2">
        <v>0</v>
      </c>
      <c r="AG698" s="2">
        <v>9</v>
      </c>
      <c r="AH698" s="2">
        <v>2</v>
      </c>
      <c r="AI698" s="2">
        <v>3</v>
      </c>
      <c r="AJ698" s="2">
        <v>8</v>
      </c>
      <c r="AK698" s="2">
        <v>7</v>
      </c>
      <c r="AL698" s="2">
        <v>4</v>
      </c>
      <c r="AM698" s="2">
        <v>7</v>
      </c>
    </row>
    <row r="699" spans="2:39" x14ac:dyDescent="0.3">
      <c r="B699" t="s">
        <v>763</v>
      </c>
      <c r="C699">
        <v>35</v>
      </c>
      <c r="D699" t="s">
        <v>190</v>
      </c>
      <c r="E699" t="s">
        <v>49</v>
      </c>
      <c r="F699" t="s">
        <v>56</v>
      </c>
      <c r="G699">
        <v>1182</v>
      </c>
      <c r="H699" t="s">
        <v>51</v>
      </c>
      <c r="I699">
        <v>11</v>
      </c>
      <c r="J699">
        <v>2</v>
      </c>
      <c r="K699" t="s">
        <v>57</v>
      </c>
      <c r="L699">
        <v>1</v>
      </c>
      <c r="M699">
        <v>1137</v>
      </c>
      <c r="N699">
        <v>4</v>
      </c>
      <c r="O699" t="s">
        <v>44</v>
      </c>
      <c r="P699">
        <v>54</v>
      </c>
      <c r="Q699">
        <v>3</v>
      </c>
      <c r="R699">
        <v>2</v>
      </c>
      <c r="S699" t="s">
        <v>137</v>
      </c>
      <c r="T699">
        <v>4</v>
      </c>
      <c r="U699" t="s">
        <v>102</v>
      </c>
      <c r="V699">
        <v>4968</v>
      </c>
      <c r="W699" t="s">
        <v>47</v>
      </c>
      <c r="X699">
        <v>18500</v>
      </c>
      <c r="Y699">
        <v>1</v>
      </c>
      <c r="Z699" t="s">
        <v>48</v>
      </c>
      <c r="AA699" t="s">
        <v>49</v>
      </c>
      <c r="AB699">
        <v>11</v>
      </c>
      <c r="AC699">
        <v>3</v>
      </c>
      <c r="AD699">
        <v>4</v>
      </c>
      <c r="AE699">
        <v>80</v>
      </c>
      <c r="AF699">
        <v>1</v>
      </c>
      <c r="AG699">
        <v>5</v>
      </c>
      <c r="AH699">
        <v>3</v>
      </c>
      <c r="AI699">
        <v>3</v>
      </c>
      <c r="AJ699">
        <v>5</v>
      </c>
      <c r="AK699">
        <v>2</v>
      </c>
      <c r="AL699">
        <v>0</v>
      </c>
      <c r="AM699">
        <v>2</v>
      </c>
    </row>
    <row r="700" spans="2:39" x14ac:dyDescent="0.3">
      <c r="B700" s="2" t="s">
        <v>764</v>
      </c>
      <c r="C700" s="2">
        <v>35</v>
      </c>
      <c r="D700" s="2" t="s">
        <v>190</v>
      </c>
      <c r="E700" s="2" t="s">
        <v>49</v>
      </c>
      <c r="F700" s="2" t="s">
        <v>41</v>
      </c>
      <c r="G700" s="2">
        <v>528</v>
      </c>
      <c r="H700" s="2" t="s">
        <v>71</v>
      </c>
      <c r="I700" s="2">
        <v>8</v>
      </c>
      <c r="J700" s="2">
        <v>4</v>
      </c>
      <c r="K700" s="2" t="s">
        <v>68</v>
      </c>
      <c r="L700" s="2">
        <v>1</v>
      </c>
      <c r="M700" s="2">
        <v>1164</v>
      </c>
      <c r="N700" s="2">
        <v>3</v>
      </c>
      <c r="O700" s="2" t="s">
        <v>44</v>
      </c>
      <c r="P700" s="2">
        <v>100</v>
      </c>
      <c r="Q700" s="2">
        <v>3</v>
      </c>
      <c r="R700" s="2">
        <v>1</v>
      </c>
      <c r="S700" s="2" t="s">
        <v>71</v>
      </c>
      <c r="T700" s="2">
        <v>3</v>
      </c>
      <c r="U700" s="2" t="s">
        <v>46</v>
      </c>
      <c r="V700" s="2">
        <v>4323</v>
      </c>
      <c r="W700" s="2" t="s">
        <v>47</v>
      </c>
      <c r="X700" s="2">
        <v>7108</v>
      </c>
      <c r="Y700" s="2">
        <v>1</v>
      </c>
      <c r="Z700" s="2" t="s">
        <v>48</v>
      </c>
      <c r="AA700" s="2" t="s">
        <v>49</v>
      </c>
      <c r="AB700" s="2">
        <v>17</v>
      </c>
      <c r="AC700" s="2">
        <v>3</v>
      </c>
      <c r="AD700" s="2">
        <v>2</v>
      </c>
      <c r="AE700" s="2">
        <v>80</v>
      </c>
      <c r="AF700" s="2">
        <v>0</v>
      </c>
      <c r="AG700" s="2">
        <v>6</v>
      </c>
      <c r="AH700" s="2">
        <v>2</v>
      </c>
      <c r="AI700" s="2">
        <v>1</v>
      </c>
      <c r="AJ700" s="2">
        <v>5</v>
      </c>
      <c r="AK700" s="2">
        <v>4</v>
      </c>
      <c r="AL700" s="2">
        <v>1</v>
      </c>
      <c r="AM700" s="2">
        <v>4</v>
      </c>
    </row>
    <row r="701" spans="2:39" x14ac:dyDescent="0.3">
      <c r="B701" t="s">
        <v>765</v>
      </c>
      <c r="C701">
        <v>35</v>
      </c>
      <c r="D701" t="s">
        <v>190</v>
      </c>
      <c r="E701" t="s">
        <v>49</v>
      </c>
      <c r="F701" t="s">
        <v>41</v>
      </c>
      <c r="G701">
        <v>982</v>
      </c>
      <c r="H701" t="s">
        <v>42</v>
      </c>
      <c r="I701">
        <v>1</v>
      </c>
      <c r="J701">
        <v>4</v>
      </c>
      <c r="K701" t="s">
        <v>52</v>
      </c>
      <c r="L701">
        <v>1</v>
      </c>
      <c r="M701">
        <v>1172</v>
      </c>
      <c r="N701">
        <v>4</v>
      </c>
      <c r="O701" t="s">
        <v>44</v>
      </c>
      <c r="P701">
        <v>58</v>
      </c>
      <c r="Q701">
        <v>2</v>
      </c>
      <c r="R701">
        <v>1</v>
      </c>
      <c r="S701" t="s">
        <v>45</v>
      </c>
      <c r="T701">
        <v>3</v>
      </c>
      <c r="U701" t="s">
        <v>105</v>
      </c>
      <c r="V701">
        <v>2258</v>
      </c>
      <c r="W701" t="s">
        <v>47</v>
      </c>
      <c r="X701">
        <v>16340</v>
      </c>
      <c r="Y701">
        <v>6</v>
      </c>
      <c r="Z701" t="s">
        <v>48</v>
      </c>
      <c r="AA701" t="s">
        <v>49</v>
      </c>
      <c r="AB701">
        <v>12</v>
      </c>
      <c r="AC701">
        <v>3</v>
      </c>
      <c r="AD701">
        <v>2</v>
      </c>
      <c r="AE701">
        <v>80</v>
      </c>
      <c r="AF701">
        <v>1</v>
      </c>
      <c r="AG701">
        <v>10</v>
      </c>
      <c r="AH701">
        <v>2</v>
      </c>
      <c r="AI701">
        <v>3</v>
      </c>
      <c r="AJ701">
        <v>8</v>
      </c>
      <c r="AK701">
        <v>0</v>
      </c>
      <c r="AL701">
        <v>1</v>
      </c>
      <c r="AM701">
        <v>7</v>
      </c>
    </row>
    <row r="702" spans="2:39" x14ac:dyDescent="0.3">
      <c r="B702" s="2" t="s">
        <v>766</v>
      </c>
      <c r="C702" s="2">
        <v>35</v>
      </c>
      <c r="D702" s="2" t="s">
        <v>190</v>
      </c>
      <c r="E702" s="2" t="s">
        <v>49</v>
      </c>
      <c r="F702" s="2" t="s">
        <v>41</v>
      </c>
      <c r="G702" s="2">
        <v>819</v>
      </c>
      <c r="H702" s="2" t="s">
        <v>42</v>
      </c>
      <c r="I702" s="2">
        <v>2</v>
      </c>
      <c r="J702" s="2">
        <v>3</v>
      </c>
      <c r="K702" s="2" t="s">
        <v>43</v>
      </c>
      <c r="L702" s="2">
        <v>1</v>
      </c>
      <c r="M702" s="2">
        <v>1182</v>
      </c>
      <c r="N702" s="2">
        <v>3</v>
      </c>
      <c r="O702" s="2" t="s">
        <v>44</v>
      </c>
      <c r="P702" s="2">
        <v>44</v>
      </c>
      <c r="Q702" s="2">
        <v>2</v>
      </c>
      <c r="R702" s="2">
        <v>3</v>
      </c>
      <c r="S702" s="2" t="s">
        <v>112</v>
      </c>
      <c r="T702" s="2">
        <v>2</v>
      </c>
      <c r="U702" s="2" t="s">
        <v>102</v>
      </c>
      <c r="V702" s="2">
        <v>10274</v>
      </c>
      <c r="W702" s="2" t="s">
        <v>253</v>
      </c>
      <c r="X702" s="2">
        <v>19588</v>
      </c>
      <c r="Y702" s="2">
        <v>2</v>
      </c>
      <c r="Z702" s="2" t="s">
        <v>48</v>
      </c>
      <c r="AA702" s="2" t="s">
        <v>49</v>
      </c>
      <c r="AB702" s="2">
        <v>18</v>
      </c>
      <c r="AC702" s="2">
        <v>3</v>
      </c>
      <c r="AD702" s="2">
        <v>2</v>
      </c>
      <c r="AE702" s="2">
        <v>80</v>
      </c>
      <c r="AF702" s="2">
        <v>1</v>
      </c>
      <c r="AG702" s="2">
        <v>15</v>
      </c>
      <c r="AH702" s="2">
        <v>2</v>
      </c>
      <c r="AI702" s="2">
        <v>4</v>
      </c>
      <c r="AJ702" s="2">
        <v>7</v>
      </c>
      <c r="AK702" s="2">
        <v>7</v>
      </c>
      <c r="AL702" s="2">
        <v>6</v>
      </c>
      <c r="AM702" s="2">
        <v>4</v>
      </c>
    </row>
    <row r="703" spans="2:39" x14ac:dyDescent="0.3">
      <c r="B703" t="s">
        <v>767</v>
      </c>
      <c r="C703">
        <v>35</v>
      </c>
      <c r="D703" t="s">
        <v>190</v>
      </c>
      <c r="E703" t="s">
        <v>49</v>
      </c>
      <c r="F703" t="s">
        <v>56</v>
      </c>
      <c r="G703">
        <v>636</v>
      </c>
      <c r="H703" t="s">
        <v>42</v>
      </c>
      <c r="I703">
        <v>4</v>
      </c>
      <c r="J703">
        <v>4</v>
      </c>
      <c r="K703" t="s">
        <v>73</v>
      </c>
      <c r="L703">
        <v>1</v>
      </c>
      <c r="M703">
        <v>1185</v>
      </c>
      <c r="N703">
        <v>4</v>
      </c>
      <c r="O703" t="s">
        <v>44</v>
      </c>
      <c r="P703">
        <v>47</v>
      </c>
      <c r="Q703">
        <v>2</v>
      </c>
      <c r="R703">
        <v>1</v>
      </c>
      <c r="S703" t="s">
        <v>45</v>
      </c>
      <c r="T703">
        <v>4</v>
      </c>
      <c r="U703" t="s">
        <v>105</v>
      </c>
      <c r="V703">
        <v>2376</v>
      </c>
      <c r="W703" t="s">
        <v>47</v>
      </c>
      <c r="X703">
        <v>26537</v>
      </c>
      <c r="Y703">
        <v>1</v>
      </c>
      <c r="Z703" t="s">
        <v>48</v>
      </c>
      <c r="AA703" t="s">
        <v>49</v>
      </c>
      <c r="AB703">
        <v>13</v>
      </c>
      <c r="AC703">
        <v>3</v>
      </c>
      <c r="AD703">
        <v>2</v>
      </c>
      <c r="AE703">
        <v>80</v>
      </c>
      <c r="AF703">
        <v>1</v>
      </c>
      <c r="AG703">
        <v>2</v>
      </c>
      <c r="AH703">
        <v>2</v>
      </c>
      <c r="AI703">
        <v>4</v>
      </c>
      <c r="AJ703">
        <v>2</v>
      </c>
      <c r="AK703">
        <v>2</v>
      </c>
      <c r="AL703">
        <v>2</v>
      </c>
      <c r="AM703">
        <v>2</v>
      </c>
    </row>
    <row r="704" spans="2:39" x14ac:dyDescent="0.3">
      <c r="B704" s="2" t="s">
        <v>768</v>
      </c>
      <c r="C704" s="2">
        <v>35</v>
      </c>
      <c r="D704" s="2" t="s">
        <v>190</v>
      </c>
      <c r="E704" s="2" t="s">
        <v>49</v>
      </c>
      <c r="F704" s="2" t="s">
        <v>41</v>
      </c>
      <c r="G704" s="2">
        <v>1361</v>
      </c>
      <c r="H704" s="2" t="s">
        <v>51</v>
      </c>
      <c r="I704" s="2">
        <v>17</v>
      </c>
      <c r="J704" s="2">
        <v>4</v>
      </c>
      <c r="K704" s="2" t="s">
        <v>43</v>
      </c>
      <c r="L704" s="2">
        <v>1</v>
      </c>
      <c r="M704" s="2">
        <v>1218</v>
      </c>
      <c r="N704" s="2">
        <v>3</v>
      </c>
      <c r="O704" s="2" t="s">
        <v>44</v>
      </c>
      <c r="P704" s="2">
        <v>94</v>
      </c>
      <c r="Q704" s="2">
        <v>3</v>
      </c>
      <c r="R704" s="2">
        <v>2</v>
      </c>
      <c r="S704" s="2" t="s">
        <v>137</v>
      </c>
      <c r="T704" s="2">
        <v>1</v>
      </c>
      <c r="U704" s="2" t="s">
        <v>105</v>
      </c>
      <c r="V704" s="2">
        <v>8966</v>
      </c>
      <c r="W704" s="2" t="s">
        <v>163</v>
      </c>
      <c r="X704" s="2">
        <v>21026</v>
      </c>
      <c r="Y704" s="2">
        <v>3</v>
      </c>
      <c r="Z704" s="2" t="s">
        <v>48</v>
      </c>
      <c r="AA704" s="2" t="s">
        <v>40</v>
      </c>
      <c r="AB704" s="2">
        <v>15</v>
      </c>
      <c r="AC704" s="2">
        <v>3</v>
      </c>
      <c r="AD704" s="2">
        <v>4</v>
      </c>
      <c r="AE704" s="2">
        <v>80</v>
      </c>
      <c r="AF704" s="2">
        <v>3</v>
      </c>
      <c r="AG704" s="2">
        <v>15</v>
      </c>
      <c r="AH704" s="2">
        <v>2</v>
      </c>
      <c r="AI704" s="2">
        <v>3</v>
      </c>
      <c r="AJ704" s="2">
        <v>7</v>
      </c>
      <c r="AK704" s="2">
        <v>7</v>
      </c>
      <c r="AL704" s="2">
        <v>1</v>
      </c>
      <c r="AM704" s="2">
        <v>7</v>
      </c>
    </row>
    <row r="705" spans="2:39" x14ac:dyDescent="0.3">
      <c r="B705" t="s">
        <v>769</v>
      </c>
      <c r="C705">
        <v>35</v>
      </c>
      <c r="D705" t="s">
        <v>190</v>
      </c>
      <c r="E705" t="s">
        <v>49</v>
      </c>
      <c r="F705" t="s">
        <v>59</v>
      </c>
      <c r="G705">
        <v>1212</v>
      </c>
      <c r="H705" t="s">
        <v>51</v>
      </c>
      <c r="I705">
        <v>8</v>
      </c>
      <c r="J705">
        <v>2</v>
      </c>
      <c r="K705" t="s">
        <v>57</v>
      </c>
      <c r="L705">
        <v>1</v>
      </c>
      <c r="M705">
        <v>1243</v>
      </c>
      <c r="N705">
        <v>3</v>
      </c>
      <c r="O705" t="s">
        <v>53</v>
      </c>
      <c r="P705">
        <v>78</v>
      </c>
      <c r="Q705">
        <v>2</v>
      </c>
      <c r="R705">
        <v>3</v>
      </c>
      <c r="S705" t="s">
        <v>137</v>
      </c>
      <c r="T705">
        <v>4</v>
      </c>
      <c r="U705" t="s">
        <v>105</v>
      </c>
      <c r="V705">
        <v>10377</v>
      </c>
      <c r="W705" t="s">
        <v>253</v>
      </c>
      <c r="X705">
        <v>13755</v>
      </c>
      <c r="Y705">
        <v>4</v>
      </c>
      <c r="Z705" t="s">
        <v>48</v>
      </c>
      <c r="AA705" t="s">
        <v>40</v>
      </c>
      <c r="AB705">
        <v>11</v>
      </c>
      <c r="AC705">
        <v>3</v>
      </c>
      <c r="AD705">
        <v>2</v>
      </c>
      <c r="AE705">
        <v>80</v>
      </c>
      <c r="AF705">
        <v>1</v>
      </c>
      <c r="AG705">
        <v>16</v>
      </c>
      <c r="AH705">
        <v>6</v>
      </c>
      <c r="AI705">
        <v>2</v>
      </c>
      <c r="AJ705">
        <v>13</v>
      </c>
      <c r="AK705">
        <v>2</v>
      </c>
      <c r="AL705">
        <v>4</v>
      </c>
      <c r="AM705">
        <v>12</v>
      </c>
    </row>
    <row r="706" spans="2:39" x14ac:dyDescent="0.3">
      <c r="B706" s="2" t="s">
        <v>770</v>
      </c>
      <c r="C706" s="2">
        <v>35</v>
      </c>
      <c r="D706" s="2" t="s">
        <v>190</v>
      </c>
      <c r="E706" s="2" t="s">
        <v>49</v>
      </c>
      <c r="F706" s="2" t="s">
        <v>41</v>
      </c>
      <c r="G706" s="2">
        <v>735</v>
      </c>
      <c r="H706" s="2" t="s">
        <v>42</v>
      </c>
      <c r="I706" s="2">
        <v>6</v>
      </c>
      <c r="J706" s="2">
        <v>1</v>
      </c>
      <c r="K706" s="2" t="s">
        <v>43</v>
      </c>
      <c r="L706" s="2">
        <v>1</v>
      </c>
      <c r="M706" s="2">
        <v>1291</v>
      </c>
      <c r="N706" s="2">
        <v>3</v>
      </c>
      <c r="O706" s="2" t="s">
        <v>44</v>
      </c>
      <c r="P706" s="2">
        <v>66</v>
      </c>
      <c r="Q706" s="2">
        <v>3</v>
      </c>
      <c r="R706" s="2">
        <v>1</v>
      </c>
      <c r="S706" s="2" t="s">
        <v>60</v>
      </c>
      <c r="T706" s="2">
        <v>3</v>
      </c>
      <c r="U706" s="2" t="s">
        <v>105</v>
      </c>
      <c r="V706" s="2">
        <v>3506</v>
      </c>
      <c r="W706" s="2" t="s">
        <v>47</v>
      </c>
      <c r="X706" s="2">
        <v>6020</v>
      </c>
      <c r="Y706" s="2">
        <v>0</v>
      </c>
      <c r="Z706" s="2" t="s">
        <v>48</v>
      </c>
      <c r="AA706" s="2" t="s">
        <v>40</v>
      </c>
      <c r="AB706" s="2">
        <v>14</v>
      </c>
      <c r="AC706" s="2">
        <v>3</v>
      </c>
      <c r="AD706" s="2">
        <v>4</v>
      </c>
      <c r="AE706" s="2">
        <v>80</v>
      </c>
      <c r="AF706" s="2">
        <v>0</v>
      </c>
      <c r="AG706" s="2">
        <v>4</v>
      </c>
      <c r="AH706" s="2">
        <v>3</v>
      </c>
      <c r="AI706" s="2">
        <v>3</v>
      </c>
      <c r="AJ706" s="2">
        <v>3</v>
      </c>
      <c r="AK706" s="2">
        <v>2</v>
      </c>
      <c r="AL706" s="2">
        <v>2</v>
      </c>
      <c r="AM706" s="2">
        <v>2</v>
      </c>
    </row>
    <row r="707" spans="2:39" x14ac:dyDescent="0.3">
      <c r="B707" t="s">
        <v>771</v>
      </c>
      <c r="C707">
        <v>35</v>
      </c>
      <c r="D707" t="s">
        <v>190</v>
      </c>
      <c r="E707" t="s">
        <v>49</v>
      </c>
      <c r="F707" t="s">
        <v>56</v>
      </c>
      <c r="G707">
        <v>482</v>
      </c>
      <c r="H707" t="s">
        <v>42</v>
      </c>
      <c r="I707">
        <v>4</v>
      </c>
      <c r="J707">
        <v>4</v>
      </c>
      <c r="K707" t="s">
        <v>43</v>
      </c>
      <c r="L707">
        <v>1</v>
      </c>
      <c r="M707">
        <v>1350</v>
      </c>
      <c r="N707">
        <v>3</v>
      </c>
      <c r="O707" t="s">
        <v>44</v>
      </c>
      <c r="P707">
        <v>87</v>
      </c>
      <c r="Q707">
        <v>3</v>
      </c>
      <c r="R707">
        <v>2</v>
      </c>
      <c r="S707" t="s">
        <v>60</v>
      </c>
      <c r="T707">
        <v>3</v>
      </c>
      <c r="U707" t="s">
        <v>46</v>
      </c>
      <c r="V707">
        <v>4249</v>
      </c>
      <c r="W707" t="s">
        <v>47</v>
      </c>
      <c r="X707">
        <v>2690</v>
      </c>
      <c r="Y707">
        <v>1</v>
      </c>
      <c r="Z707" t="s">
        <v>48</v>
      </c>
      <c r="AA707" t="s">
        <v>40</v>
      </c>
      <c r="AB707">
        <v>11</v>
      </c>
      <c r="AC707">
        <v>3</v>
      </c>
      <c r="AD707">
        <v>2</v>
      </c>
      <c r="AE707">
        <v>80</v>
      </c>
      <c r="AF707">
        <v>0</v>
      </c>
      <c r="AG707">
        <v>9</v>
      </c>
      <c r="AH707">
        <v>3</v>
      </c>
      <c r="AI707">
        <v>3</v>
      </c>
      <c r="AJ707">
        <v>9</v>
      </c>
      <c r="AK707">
        <v>6</v>
      </c>
      <c r="AL707">
        <v>1</v>
      </c>
      <c r="AM707">
        <v>1</v>
      </c>
    </row>
    <row r="708" spans="2:39" x14ac:dyDescent="0.3">
      <c r="B708" s="2" t="s">
        <v>772</v>
      </c>
      <c r="C708" s="2">
        <v>35</v>
      </c>
      <c r="D708" s="2" t="s">
        <v>190</v>
      </c>
      <c r="E708" s="2" t="s">
        <v>49</v>
      </c>
      <c r="F708" s="2" t="s">
        <v>41</v>
      </c>
      <c r="G708" s="2">
        <v>817</v>
      </c>
      <c r="H708" s="2" t="s">
        <v>42</v>
      </c>
      <c r="I708" s="2">
        <v>1</v>
      </c>
      <c r="J708" s="2">
        <v>3</v>
      </c>
      <c r="K708" s="2" t="s">
        <v>52</v>
      </c>
      <c r="L708" s="2">
        <v>1</v>
      </c>
      <c r="M708" s="2">
        <v>1369</v>
      </c>
      <c r="N708" s="2">
        <v>4</v>
      </c>
      <c r="O708" s="2" t="s">
        <v>53</v>
      </c>
      <c r="P708" s="2">
        <v>60</v>
      </c>
      <c r="Q708" s="2">
        <v>2</v>
      </c>
      <c r="R708" s="2">
        <v>2</v>
      </c>
      <c r="S708" s="2" t="s">
        <v>45</v>
      </c>
      <c r="T708" s="2">
        <v>4</v>
      </c>
      <c r="U708" s="2" t="s">
        <v>105</v>
      </c>
      <c r="V708" s="2">
        <v>5363</v>
      </c>
      <c r="W708" s="2" t="s">
        <v>163</v>
      </c>
      <c r="X708" s="2">
        <v>10846</v>
      </c>
      <c r="Y708" s="2">
        <v>0</v>
      </c>
      <c r="Z708" s="2" t="s">
        <v>48</v>
      </c>
      <c r="AA708" s="2" t="s">
        <v>49</v>
      </c>
      <c r="AB708" s="2">
        <v>12</v>
      </c>
      <c r="AC708" s="2">
        <v>3</v>
      </c>
      <c r="AD708" s="2">
        <v>2</v>
      </c>
      <c r="AE708" s="2">
        <v>80</v>
      </c>
      <c r="AF708" s="2">
        <v>1</v>
      </c>
      <c r="AG708" s="2">
        <v>10</v>
      </c>
      <c r="AH708" s="2">
        <v>0</v>
      </c>
      <c r="AI708" s="2">
        <v>3</v>
      </c>
      <c r="AJ708" s="2">
        <v>9</v>
      </c>
      <c r="AK708" s="2">
        <v>7</v>
      </c>
      <c r="AL708" s="2">
        <v>0</v>
      </c>
      <c r="AM708" s="2">
        <v>0</v>
      </c>
    </row>
    <row r="709" spans="2:39" x14ac:dyDescent="0.3">
      <c r="B709" t="s">
        <v>773</v>
      </c>
      <c r="C709">
        <v>35</v>
      </c>
      <c r="D709" t="s">
        <v>190</v>
      </c>
      <c r="E709" t="s">
        <v>40</v>
      </c>
      <c r="F709" t="s">
        <v>56</v>
      </c>
      <c r="G709">
        <v>662</v>
      </c>
      <c r="H709" t="s">
        <v>51</v>
      </c>
      <c r="I709">
        <v>18</v>
      </c>
      <c r="J709">
        <v>4</v>
      </c>
      <c r="K709" t="s">
        <v>57</v>
      </c>
      <c r="L709">
        <v>1</v>
      </c>
      <c r="M709">
        <v>1380</v>
      </c>
      <c r="N709">
        <v>4</v>
      </c>
      <c r="O709" t="s">
        <v>53</v>
      </c>
      <c r="P709">
        <v>67</v>
      </c>
      <c r="Q709">
        <v>3</v>
      </c>
      <c r="R709">
        <v>2</v>
      </c>
      <c r="S709" t="s">
        <v>137</v>
      </c>
      <c r="T709">
        <v>3</v>
      </c>
      <c r="U709" t="s">
        <v>105</v>
      </c>
      <c r="V709">
        <v>4614</v>
      </c>
      <c r="W709" t="s">
        <v>47</v>
      </c>
      <c r="X709">
        <v>23288</v>
      </c>
      <c r="Y709">
        <v>0</v>
      </c>
      <c r="Z709" t="s">
        <v>48</v>
      </c>
      <c r="AA709" t="s">
        <v>40</v>
      </c>
      <c r="AB709">
        <v>18</v>
      </c>
      <c r="AC709">
        <v>3</v>
      </c>
      <c r="AD709">
        <v>3</v>
      </c>
      <c r="AE709">
        <v>80</v>
      </c>
      <c r="AF709">
        <v>1</v>
      </c>
      <c r="AG709">
        <v>5</v>
      </c>
      <c r="AH709">
        <v>0</v>
      </c>
      <c r="AI709">
        <v>2</v>
      </c>
      <c r="AJ709">
        <v>4</v>
      </c>
      <c r="AK709">
        <v>2</v>
      </c>
      <c r="AL709">
        <v>3</v>
      </c>
      <c r="AM709">
        <v>2</v>
      </c>
    </row>
    <row r="710" spans="2:39" x14ac:dyDescent="0.3">
      <c r="B710" s="2" t="s">
        <v>774</v>
      </c>
      <c r="C710" s="2">
        <v>35</v>
      </c>
      <c r="D710" s="2" t="s">
        <v>190</v>
      </c>
      <c r="E710" s="2" t="s">
        <v>49</v>
      </c>
      <c r="F710" s="2" t="s">
        <v>56</v>
      </c>
      <c r="G710" s="2">
        <v>200</v>
      </c>
      <c r="H710" s="2" t="s">
        <v>42</v>
      </c>
      <c r="I710" s="2">
        <v>18</v>
      </c>
      <c r="J710" s="2">
        <v>2</v>
      </c>
      <c r="K710" s="2" t="s">
        <v>43</v>
      </c>
      <c r="L710" s="2">
        <v>1</v>
      </c>
      <c r="M710" s="2">
        <v>1412</v>
      </c>
      <c r="N710" s="2">
        <v>3</v>
      </c>
      <c r="O710" s="2" t="s">
        <v>44</v>
      </c>
      <c r="P710" s="2">
        <v>60</v>
      </c>
      <c r="Q710" s="2">
        <v>3</v>
      </c>
      <c r="R710" s="2">
        <v>3</v>
      </c>
      <c r="S710" s="2" t="s">
        <v>112</v>
      </c>
      <c r="T710" s="2">
        <v>4</v>
      </c>
      <c r="U710" s="2" t="s">
        <v>46</v>
      </c>
      <c r="V710" s="2">
        <v>9362</v>
      </c>
      <c r="W710" s="2" t="s">
        <v>163</v>
      </c>
      <c r="X710" s="2">
        <v>19944</v>
      </c>
      <c r="Y710" s="2">
        <v>2</v>
      </c>
      <c r="Z710" s="2" t="s">
        <v>48</v>
      </c>
      <c r="AA710" s="2" t="s">
        <v>49</v>
      </c>
      <c r="AB710" s="2">
        <v>11</v>
      </c>
      <c r="AC710" s="2">
        <v>3</v>
      </c>
      <c r="AD710" s="2">
        <v>3</v>
      </c>
      <c r="AE710" s="2">
        <v>80</v>
      </c>
      <c r="AF710" s="2">
        <v>0</v>
      </c>
      <c r="AG710" s="2">
        <v>10</v>
      </c>
      <c r="AH710" s="2">
        <v>2</v>
      </c>
      <c r="AI710" s="2">
        <v>3</v>
      </c>
      <c r="AJ710" s="2">
        <v>2</v>
      </c>
      <c r="AK710" s="2">
        <v>2</v>
      </c>
      <c r="AL710" s="2">
        <v>2</v>
      </c>
      <c r="AM710" s="2">
        <v>2</v>
      </c>
    </row>
    <row r="711" spans="2:39" x14ac:dyDescent="0.3">
      <c r="B711" t="s">
        <v>775</v>
      </c>
      <c r="C711">
        <v>35</v>
      </c>
      <c r="D711" t="s">
        <v>190</v>
      </c>
      <c r="E711" t="s">
        <v>49</v>
      </c>
      <c r="F711" t="s">
        <v>41</v>
      </c>
      <c r="G711">
        <v>660</v>
      </c>
      <c r="H711" t="s">
        <v>51</v>
      </c>
      <c r="I711">
        <v>7</v>
      </c>
      <c r="J711">
        <v>1</v>
      </c>
      <c r="K711" t="s">
        <v>43</v>
      </c>
      <c r="L711">
        <v>1</v>
      </c>
      <c r="M711">
        <v>1492</v>
      </c>
      <c r="N711">
        <v>4</v>
      </c>
      <c r="O711" t="s">
        <v>44</v>
      </c>
      <c r="P711">
        <v>76</v>
      </c>
      <c r="Q711">
        <v>3</v>
      </c>
      <c r="R711">
        <v>1</v>
      </c>
      <c r="S711" t="s">
        <v>54</v>
      </c>
      <c r="T711">
        <v>3</v>
      </c>
      <c r="U711" t="s">
        <v>105</v>
      </c>
      <c r="V711">
        <v>2404</v>
      </c>
      <c r="W711" t="s">
        <v>47</v>
      </c>
      <c r="X711">
        <v>16192</v>
      </c>
      <c r="Y711">
        <v>1</v>
      </c>
      <c r="Z711" t="s">
        <v>48</v>
      </c>
      <c r="AA711" t="s">
        <v>49</v>
      </c>
      <c r="AB711">
        <v>13</v>
      </c>
      <c r="AC711">
        <v>3</v>
      </c>
      <c r="AD711">
        <v>1</v>
      </c>
      <c r="AE711">
        <v>80</v>
      </c>
      <c r="AF711">
        <v>1</v>
      </c>
      <c r="AG711">
        <v>1</v>
      </c>
      <c r="AH711">
        <v>3</v>
      </c>
      <c r="AI711">
        <v>3</v>
      </c>
      <c r="AJ711">
        <v>1</v>
      </c>
      <c r="AK711">
        <v>0</v>
      </c>
      <c r="AL711">
        <v>0</v>
      </c>
      <c r="AM711">
        <v>0</v>
      </c>
    </row>
    <row r="712" spans="2:39" x14ac:dyDescent="0.3">
      <c r="B712" s="2" t="s">
        <v>776</v>
      </c>
      <c r="C712" s="2">
        <v>35</v>
      </c>
      <c r="D712" s="2" t="s">
        <v>190</v>
      </c>
      <c r="E712" s="2" t="s">
        <v>49</v>
      </c>
      <c r="F712" s="2" t="s">
        <v>41</v>
      </c>
      <c r="G712" s="2">
        <v>1029</v>
      </c>
      <c r="H712" s="2" t="s">
        <v>42</v>
      </c>
      <c r="I712" s="2">
        <v>16</v>
      </c>
      <c r="J712" s="2">
        <v>3</v>
      </c>
      <c r="K712" s="2" t="s">
        <v>43</v>
      </c>
      <c r="L712" s="2">
        <v>1</v>
      </c>
      <c r="M712" s="2">
        <v>1529</v>
      </c>
      <c r="N712" s="2">
        <v>4</v>
      </c>
      <c r="O712" s="2" t="s">
        <v>53</v>
      </c>
      <c r="P712" s="2">
        <v>91</v>
      </c>
      <c r="Q712" s="2">
        <v>2</v>
      </c>
      <c r="R712" s="2">
        <v>3</v>
      </c>
      <c r="S712" s="2" t="s">
        <v>161</v>
      </c>
      <c r="T712" s="2">
        <v>2</v>
      </c>
      <c r="U712" s="2" t="s">
        <v>46</v>
      </c>
      <c r="V712" s="2">
        <v>8606</v>
      </c>
      <c r="W712" s="2" t="s">
        <v>163</v>
      </c>
      <c r="X712" s="2">
        <v>21195</v>
      </c>
      <c r="Y712" s="2">
        <v>1</v>
      </c>
      <c r="Z712" s="2" t="s">
        <v>48</v>
      </c>
      <c r="AA712" s="2" t="s">
        <v>49</v>
      </c>
      <c r="AB712" s="2">
        <v>19</v>
      </c>
      <c r="AC712" s="2">
        <v>3</v>
      </c>
      <c r="AD712" s="2">
        <v>4</v>
      </c>
      <c r="AE712" s="2">
        <v>80</v>
      </c>
      <c r="AF712" s="2">
        <v>0</v>
      </c>
      <c r="AG712" s="2">
        <v>11</v>
      </c>
      <c r="AH712" s="2">
        <v>3</v>
      </c>
      <c r="AI712" s="2">
        <v>1</v>
      </c>
      <c r="AJ712" s="2">
        <v>11</v>
      </c>
      <c r="AK712" s="2">
        <v>8</v>
      </c>
      <c r="AL712" s="2">
        <v>3</v>
      </c>
      <c r="AM712" s="2">
        <v>3</v>
      </c>
    </row>
    <row r="713" spans="2:39" x14ac:dyDescent="0.3">
      <c r="B713" t="s">
        <v>777</v>
      </c>
      <c r="C713">
        <v>35</v>
      </c>
      <c r="D713" t="s">
        <v>190</v>
      </c>
      <c r="E713" t="s">
        <v>49</v>
      </c>
      <c r="F713" t="s">
        <v>41</v>
      </c>
      <c r="G713">
        <v>1402</v>
      </c>
      <c r="H713" t="s">
        <v>51</v>
      </c>
      <c r="I713">
        <v>28</v>
      </c>
      <c r="J713">
        <v>4</v>
      </c>
      <c r="K713" t="s">
        <v>43</v>
      </c>
      <c r="L713">
        <v>1</v>
      </c>
      <c r="M713">
        <v>1554</v>
      </c>
      <c r="N713">
        <v>2</v>
      </c>
      <c r="O713" t="s">
        <v>53</v>
      </c>
      <c r="P713">
        <v>98</v>
      </c>
      <c r="Q713">
        <v>2</v>
      </c>
      <c r="R713">
        <v>1</v>
      </c>
      <c r="S713" t="s">
        <v>54</v>
      </c>
      <c r="T713">
        <v>3</v>
      </c>
      <c r="U713" t="s">
        <v>105</v>
      </c>
      <c r="V713">
        <v>2430</v>
      </c>
      <c r="W713" t="s">
        <v>47</v>
      </c>
      <c r="X713">
        <v>26204</v>
      </c>
      <c r="Y713">
        <v>0</v>
      </c>
      <c r="Z713" t="s">
        <v>48</v>
      </c>
      <c r="AA713" t="s">
        <v>49</v>
      </c>
      <c r="AB713">
        <v>23</v>
      </c>
      <c r="AC713">
        <v>4</v>
      </c>
      <c r="AD713">
        <v>1</v>
      </c>
      <c r="AE713">
        <v>80</v>
      </c>
      <c r="AF713">
        <v>2</v>
      </c>
      <c r="AG713">
        <v>6</v>
      </c>
      <c r="AH713">
        <v>5</v>
      </c>
      <c r="AI713">
        <v>3</v>
      </c>
      <c r="AJ713">
        <v>5</v>
      </c>
      <c r="AK713">
        <v>3</v>
      </c>
      <c r="AL713">
        <v>4</v>
      </c>
      <c r="AM713">
        <v>2</v>
      </c>
    </row>
    <row r="714" spans="2:39" x14ac:dyDescent="0.3">
      <c r="B714" s="2" t="s">
        <v>778</v>
      </c>
      <c r="C714" s="2">
        <v>35</v>
      </c>
      <c r="D714" s="2" t="s">
        <v>190</v>
      </c>
      <c r="E714" s="2" t="s">
        <v>49</v>
      </c>
      <c r="F714" s="2" t="s">
        <v>41</v>
      </c>
      <c r="G714" s="2">
        <v>992</v>
      </c>
      <c r="H714" s="2" t="s">
        <v>42</v>
      </c>
      <c r="I714" s="2">
        <v>1</v>
      </c>
      <c r="J714" s="2">
        <v>3</v>
      </c>
      <c r="K714" s="2" t="s">
        <v>52</v>
      </c>
      <c r="L714" s="2">
        <v>1</v>
      </c>
      <c r="M714" s="2">
        <v>1564</v>
      </c>
      <c r="N714" s="2">
        <v>4</v>
      </c>
      <c r="O714" s="2" t="s">
        <v>44</v>
      </c>
      <c r="P714" s="2">
        <v>68</v>
      </c>
      <c r="Q714" s="2">
        <v>2</v>
      </c>
      <c r="R714" s="2">
        <v>1</v>
      </c>
      <c r="S714" s="2" t="s">
        <v>45</v>
      </c>
      <c r="T714" s="2">
        <v>1</v>
      </c>
      <c r="U714" s="2" t="s">
        <v>46</v>
      </c>
      <c r="V714" s="2">
        <v>2450</v>
      </c>
      <c r="W714" s="2" t="s">
        <v>47</v>
      </c>
      <c r="X714" s="2">
        <v>21731</v>
      </c>
      <c r="Y714" s="2">
        <v>1</v>
      </c>
      <c r="Z714" s="2" t="s">
        <v>48</v>
      </c>
      <c r="AA714" s="2" t="s">
        <v>49</v>
      </c>
      <c r="AB714" s="2">
        <v>19</v>
      </c>
      <c r="AC714" s="2">
        <v>3</v>
      </c>
      <c r="AD714" s="2">
        <v>2</v>
      </c>
      <c r="AE714" s="2">
        <v>80</v>
      </c>
      <c r="AF714" s="2">
        <v>0</v>
      </c>
      <c r="AG714" s="2">
        <v>3</v>
      </c>
      <c r="AH714" s="2">
        <v>3</v>
      </c>
      <c r="AI714" s="2">
        <v>3</v>
      </c>
      <c r="AJ714" s="2">
        <v>3</v>
      </c>
      <c r="AK714" s="2">
        <v>0</v>
      </c>
      <c r="AL714" s="2">
        <v>1</v>
      </c>
      <c r="AM714" s="2">
        <v>2</v>
      </c>
    </row>
    <row r="715" spans="2:39" x14ac:dyDescent="0.3">
      <c r="B715" t="s">
        <v>779</v>
      </c>
      <c r="C715">
        <v>35</v>
      </c>
      <c r="D715" t="s">
        <v>190</v>
      </c>
      <c r="E715" t="s">
        <v>40</v>
      </c>
      <c r="F715" t="s">
        <v>41</v>
      </c>
      <c r="G715">
        <v>104</v>
      </c>
      <c r="H715" t="s">
        <v>42</v>
      </c>
      <c r="I715">
        <v>2</v>
      </c>
      <c r="J715">
        <v>3</v>
      </c>
      <c r="K715" t="s">
        <v>43</v>
      </c>
      <c r="L715">
        <v>1</v>
      </c>
      <c r="M715">
        <v>1569</v>
      </c>
      <c r="N715">
        <v>1</v>
      </c>
      <c r="O715" t="s">
        <v>53</v>
      </c>
      <c r="P715">
        <v>69</v>
      </c>
      <c r="Q715">
        <v>3</v>
      </c>
      <c r="R715">
        <v>1</v>
      </c>
      <c r="S715" t="s">
        <v>45</v>
      </c>
      <c r="T715">
        <v>1</v>
      </c>
      <c r="U715" t="s">
        <v>102</v>
      </c>
      <c r="V715">
        <v>2074</v>
      </c>
      <c r="W715" t="s">
        <v>47</v>
      </c>
      <c r="X715">
        <v>26619</v>
      </c>
      <c r="Y715">
        <v>1</v>
      </c>
      <c r="Z715" t="s">
        <v>48</v>
      </c>
      <c r="AA715" t="s">
        <v>40</v>
      </c>
      <c r="AB715">
        <v>12</v>
      </c>
      <c r="AC715">
        <v>3</v>
      </c>
      <c r="AD715">
        <v>4</v>
      </c>
      <c r="AE715">
        <v>80</v>
      </c>
      <c r="AF715">
        <v>1</v>
      </c>
      <c r="AG715">
        <v>1</v>
      </c>
      <c r="AH715">
        <v>2</v>
      </c>
      <c r="AI715">
        <v>3</v>
      </c>
      <c r="AJ715">
        <v>1</v>
      </c>
      <c r="AK715">
        <v>0</v>
      </c>
      <c r="AL715">
        <v>0</v>
      </c>
      <c r="AM715">
        <v>0</v>
      </c>
    </row>
    <row r="716" spans="2:39" x14ac:dyDescent="0.3">
      <c r="B716" s="2" t="s">
        <v>780</v>
      </c>
      <c r="C716" s="2">
        <v>35</v>
      </c>
      <c r="D716" s="2" t="s">
        <v>190</v>
      </c>
      <c r="E716" s="2" t="s">
        <v>49</v>
      </c>
      <c r="F716" s="2" t="s">
        <v>41</v>
      </c>
      <c r="G716" s="2">
        <v>670</v>
      </c>
      <c r="H716" s="2" t="s">
        <v>42</v>
      </c>
      <c r="I716" s="2">
        <v>10</v>
      </c>
      <c r="J716" s="2">
        <v>4</v>
      </c>
      <c r="K716" s="2" t="s">
        <v>52</v>
      </c>
      <c r="L716" s="2">
        <v>1</v>
      </c>
      <c r="M716" s="2">
        <v>1587</v>
      </c>
      <c r="N716" s="2">
        <v>1</v>
      </c>
      <c r="O716" s="2" t="s">
        <v>53</v>
      </c>
      <c r="P716" s="2">
        <v>51</v>
      </c>
      <c r="Q716" s="2">
        <v>3</v>
      </c>
      <c r="R716" s="2">
        <v>2</v>
      </c>
      <c r="S716" s="2" t="s">
        <v>161</v>
      </c>
      <c r="T716" s="2">
        <v>3</v>
      </c>
      <c r="U716" s="2" t="s">
        <v>46</v>
      </c>
      <c r="V716" s="2">
        <v>6142</v>
      </c>
      <c r="W716" s="2" t="s">
        <v>163</v>
      </c>
      <c r="X716" s="2">
        <v>4223</v>
      </c>
      <c r="Y716" s="2">
        <v>3</v>
      </c>
      <c r="Z716" s="2" t="s">
        <v>48</v>
      </c>
      <c r="AA716" s="2" t="s">
        <v>40</v>
      </c>
      <c r="AB716" s="2">
        <v>16</v>
      </c>
      <c r="AC716" s="2">
        <v>3</v>
      </c>
      <c r="AD716" s="2">
        <v>3</v>
      </c>
      <c r="AE716" s="2">
        <v>80</v>
      </c>
      <c r="AF716" s="2">
        <v>0</v>
      </c>
      <c r="AG716" s="2">
        <v>10</v>
      </c>
      <c r="AH716" s="2">
        <v>4</v>
      </c>
      <c r="AI716" s="2">
        <v>3</v>
      </c>
      <c r="AJ716" s="2">
        <v>5</v>
      </c>
      <c r="AK716" s="2">
        <v>2</v>
      </c>
      <c r="AL716" s="2">
        <v>0</v>
      </c>
      <c r="AM716" s="2">
        <v>4</v>
      </c>
    </row>
    <row r="717" spans="2:39" x14ac:dyDescent="0.3">
      <c r="B717" t="s">
        <v>781</v>
      </c>
      <c r="C717">
        <v>35</v>
      </c>
      <c r="D717" t="s">
        <v>190</v>
      </c>
      <c r="E717" t="s">
        <v>49</v>
      </c>
      <c r="F717" t="s">
        <v>41</v>
      </c>
      <c r="G717">
        <v>750</v>
      </c>
      <c r="H717" t="s">
        <v>42</v>
      </c>
      <c r="I717">
        <v>28</v>
      </c>
      <c r="J717">
        <v>3</v>
      </c>
      <c r="K717" t="s">
        <v>43</v>
      </c>
      <c r="L717">
        <v>1</v>
      </c>
      <c r="M717">
        <v>1596</v>
      </c>
      <c r="N717">
        <v>2</v>
      </c>
      <c r="O717" t="s">
        <v>44</v>
      </c>
      <c r="P717">
        <v>46</v>
      </c>
      <c r="Q717">
        <v>4</v>
      </c>
      <c r="R717">
        <v>2</v>
      </c>
      <c r="S717" t="s">
        <v>45</v>
      </c>
      <c r="T717">
        <v>3</v>
      </c>
      <c r="U717" t="s">
        <v>105</v>
      </c>
      <c r="V717">
        <v>3407</v>
      </c>
      <c r="W717" t="s">
        <v>47</v>
      </c>
      <c r="X717">
        <v>25348</v>
      </c>
      <c r="Y717">
        <v>1</v>
      </c>
      <c r="Z717" t="s">
        <v>48</v>
      </c>
      <c r="AA717" t="s">
        <v>49</v>
      </c>
      <c r="AB717">
        <v>17</v>
      </c>
      <c r="AC717">
        <v>3</v>
      </c>
      <c r="AD717">
        <v>4</v>
      </c>
      <c r="AE717">
        <v>80</v>
      </c>
      <c r="AF717">
        <v>2</v>
      </c>
      <c r="AG717">
        <v>10</v>
      </c>
      <c r="AH717">
        <v>3</v>
      </c>
      <c r="AI717">
        <v>2</v>
      </c>
      <c r="AJ717">
        <v>10</v>
      </c>
      <c r="AK717">
        <v>9</v>
      </c>
      <c r="AL717">
        <v>6</v>
      </c>
      <c r="AM717">
        <v>8</v>
      </c>
    </row>
    <row r="718" spans="2:39" x14ac:dyDescent="0.3">
      <c r="B718" s="2" t="s">
        <v>782</v>
      </c>
      <c r="C718" s="2">
        <v>35</v>
      </c>
      <c r="D718" s="2" t="s">
        <v>190</v>
      </c>
      <c r="E718" s="2" t="s">
        <v>49</v>
      </c>
      <c r="F718" s="2" t="s">
        <v>41</v>
      </c>
      <c r="G718" s="2">
        <v>1349</v>
      </c>
      <c r="H718" s="2" t="s">
        <v>42</v>
      </c>
      <c r="I718" s="2">
        <v>7</v>
      </c>
      <c r="J718" s="2">
        <v>2</v>
      </c>
      <c r="K718" s="2" t="s">
        <v>43</v>
      </c>
      <c r="L718" s="2">
        <v>1</v>
      </c>
      <c r="M718" s="2">
        <v>1601</v>
      </c>
      <c r="N718" s="2">
        <v>3</v>
      </c>
      <c r="O718" s="2" t="s">
        <v>44</v>
      </c>
      <c r="P718" s="2">
        <v>63</v>
      </c>
      <c r="Q718" s="2">
        <v>2</v>
      </c>
      <c r="R718" s="2">
        <v>1</v>
      </c>
      <c r="S718" s="2" t="s">
        <v>45</v>
      </c>
      <c r="T718" s="2">
        <v>4</v>
      </c>
      <c r="U718" s="2" t="s">
        <v>105</v>
      </c>
      <c r="V718" s="2">
        <v>2690</v>
      </c>
      <c r="W718" s="2" t="s">
        <v>47</v>
      </c>
      <c r="X718" s="2">
        <v>7713</v>
      </c>
      <c r="Y718" s="2">
        <v>1</v>
      </c>
      <c r="Z718" s="2" t="s">
        <v>48</v>
      </c>
      <c r="AA718" s="2" t="s">
        <v>49</v>
      </c>
      <c r="AB718" s="2">
        <v>18</v>
      </c>
      <c r="AC718" s="2">
        <v>3</v>
      </c>
      <c r="AD718" s="2">
        <v>4</v>
      </c>
      <c r="AE718" s="2">
        <v>80</v>
      </c>
      <c r="AF718" s="2">
        <v>1</v>
      </c>
      <c r="AG718" s="2">
        <v>1</v>
      </c>
      <c r="AH718" s="2">
        <v>5</v>
      </c>
      <c r="AI718" s="2">
        <v>2</v>
      </c>
      <c r="AJ718" s="2">
        <v>1</v>
      </c>
      <c r="AK718" s="2">
        <v>0</v>
      </c>
      <c r="AL718" s="2">
        <v>0</v>
      </c>
      <c r="AM718" s="2">
        <v>1</v>
      </c>
    </row>
    <row r="719" spans="2:39" x14ac:dyDescent="0.3">
      <c r="B719" t="s">
        <v>783</v>
      </c>
      <c r="C719">
        <v>35</v>
      </c>
      <c r="D719" t="s">
        <v>190</v>
      </c>
      <c r="E719" t="s">
        <v>49</v>
      </c>
      <c r="F719" t="s">
        <v>41</v>
      </c>
      <c r="G719">
        <v>819</v>
      </c>
      <c r="H719" t="s">
        <v>42</v>
      </c>
      <c r="I719">
        <v>18</v>
      </c>
      <c r="J719">
        <v>5</v>
      </c>
      <c r="K719" t="s">
        <v>43</v>
      </c>
      <c r="L719">
        <v>1</v>
      </c>
      <c r="M719">
        <v>1621</v>
      </c>
      <c r="N719">
        <v>2</v>
      </c>
      <c r="O719" t="s">
        <v>44</v>
      </c>
      <c r="P719">
        <v>48</v>
      </c>
      <c r="Q719">
        <v>4</v>
      </c>
      <c r="R719">
        <v>2</v>
      </c>
      <c r="S719" t="s">
        <v>60</v>
      </c>
      <c r="T719">
        <v>1</v>
      </c>
      <c r="U719" t="s">
        <v>105</v>
      </c>
      <c r="V719">
        <v>5208</v>
      </c>
      <c r="W719" t="s">
        <v>163</v>
      </c>
      <c r="X719">
        <v>26312</v>
      </c>
      <c r="Y719">
        <v>1</v>
      </c>
      <c r="Z719" t="s">
        <v>48</v>
      </c>
      <c r="AA719" t="s">
        <v>49</v>
      </c>
      <c r="AB719">
        <v>11</v>
      </c>
      <c r="AC719">
        <v>3</v>
      </c>
      <c r="AD719">
        <v>4</v>
      </c>
      <c r="AE719">
        <v>80</v>
      </c>
      <c r="AF719">
        <v>0</v>
      </c>
      <c r="AG719">
        <v>16</v>
      </c>
      <c r="AH719">
        <v>2</v>
      </c>
      <c r="AI719">
        <v>3</v>
      </c>
      <c r="AJ719">
        <v>16</v>
      </c>
      <c r="AK719">
        <v>15</v>
      </c>
      <c r="AL719">
        <v>1</v>
      </c>
      <c r="AM719">
        <v>10</v>
      </c>
    </row>
    <row r="720" spans="2:39" x14ac:dyDescent="0.3">
      <c r="B720" s="2" t="s">
        <v>784</v>
      </c>
      <c r="C720" s="2">
        <v>35</v>
      </c>
      <c r="D720" s="2" t="s">
        <v>190</v>
      </c>
      <c r="E720" s="2" t="s">
        <v>49</v>
      </c>
      <c r="F720" s="2" t="s">
        <v>59</v>
      </c>
      <c r="G720" s="2">
        <v>208</v>
      </c>
      <c r="H720" s="2" t="s">
        <v>42</v>
      </c>
      <c r="I720" s="2">
        <v>8</v>
      </c>
      <c r="J720" s="2">
        <v>4</v>
      </c>
      <c r="K720" s="2" t="s">
        <v>43</v>
      </c>
      <c r="L720" s="2">
        <v>1</v>
      </c>
      <c r="M720" s="2">
        <v>1630</v>
      </c>
      <c r="N720" s="2">
        <v>3</v>
      </c>
      <c r="O720" s="2" t="s">
        <v>53</v>
      </c>
      <c r="P720" s="2">
        <v>52</v>
      </c>
      <c r="Q720" s="2">
        <v>3</v>
      </c>
      <c r="R720" s="2">
        <v>2</v>
      </c>
      <c r="S720" s="2" t="s">
        <v>161</v>
      </c>
      <c r="T720" s="2">
        <v>3</v>
      </c>
      <c r="U720" s="2" t="s">
        <v>105</v>
      </c>
      <c r="V720" s="2">
        <v>4148</v>
      </c>
      <c r="W720" s="2" t="s">
        <v>47</v>
      </c>
      <c r="X720" s="2">
        <v>12250</v>
      </c>
      <c r="Y720" s="2">
        <v>1</v>
      </c>
      <c r="Z720" s="2" t="s">
        <v>48</v>
      </c>
      <c r="AA720" s="2" t="s">
        <v>49</v>
      </c>
      <c r="AB720" s="2">
        <v>12</v>
      </c>
      <c r="AC720" s="2">
        <v>3</v>
      </c>
      <c r="AD720" s="2">
        <v>4</v>
      </c>
      <c r="AE720" s="2">
        <v>80</v>
      </c>
      <c r="AF720" s="2">
        <v>1</v>
      </c>
      <c r="AG720" s="2">
        <v>15</v>
      </c>
      <c r="AH720" s="2">
        <v>5</v>
      </c>
      <c r="AI720" s="2">
        <v>3</v>
      </c>
      <c r="AJ720" s="2">
        <v>14</v>
      </c>
      <c r="AK720" s="2">
        <v>11</v>
      </c>
      <c r="AL720" s="2">
        <v>2</v>
      </c>
      <c r="AM720" s="2">
        <v>9</v>
      </c>
    </row>
    <row r="721" spans="2:39" x14ac:dyDescent="0.3">
      <c r="B721" t="s">
        <v>785</v>
      </c>
      <c r="C721">
        <v>35</v>
      </c>
      <c r="D721" t="s">
        <v>190</v>
      </c>
      <c r="E721" t="s">
        <v>40</v>
      </c>
      <c r="F721" t="s">
        <v>41</v>
      </c>
      <c r="G721">
        <v>737</v>
      </c>
      <c r="H721" t="s">
        <v>51</v>
      </c>
      <c r="I721">
        <v>10</v>
      </c>
      <c r="J721">
        <v>3</v>
      </c>
      <c r="K721" t="s">
        <v>52</v>
      </c>
      <c r="L721">
        <v>1</v>
      </c>
      <c r="M721">
        <v>1639</v>
      </c>
      <c r="N721">
        <v>4</v>
      </c>
      <c r="O721" t="s">
        <v>44</v>
      </c>
      <c r="P721">
        <v>55</v>
      </c>
      <c r="Q721">
        <v>2</v>
      </c>
      <c r="R721">
        <v>3</v>
      </c>
      <c r="S721" t="s">
        <v>137</v>
      </c>
      <c r="T721">
        <v>1</v>
      </c>
      <c r="U721" t="s">
        <v>105</v>
      </c>
      <c r="V721">
        <v>10306</v>
      </c>
      <c r="W721" t="s">
        <v>253</v>
      </c>
      <c r="X721">
        <v>21530</v>
      </c>
      <c r="Y721">
        <v>9</v>
      </c>
      <c r="Z721" t="s">
        <v>48</v>
      </c>
      <c r="AA721" t="s">
        <v>49</v>
      </c>
      <c r="AB721">
        <v>17</v>
      </c>
      <c r="AC721">
        <v>3</v>
      </c>
      <c r="AD721">
        <v>3</v>
      </c>
      <c r="AE721">
        <v>80</v>
      </c>
      <c r="AF721">
        <v>0</v>
      </c>
      <c r="AG721">
        <v>15</v>
      </c>
      <c r="AH721">
        <v>3</v>
      </c>
      <c r="AI721">
        <v>3</v>
      </c>
      <c r="AJ721">
        <v>13</v>
      </c>
      <c r="AK721">
        <v>12</v>
      </c>
      <c r="AL721">
        <v>6</v>
      </c>
      <c r="AM721">
        <v>0</v>
      </c>
    </row>
    <row r="722" spans="2:39" x14ac:dyDescent="0.3">
      <c r="B722" s="2" t="s">
        <v>786</v>
      </c>
      <c r="C722" s="2">
        <v>35</v>
      </c>
      <c r="D722" s="2" t="s">
        <v>190</v>
      </c>
      <c r="E722" s="2" t="s">
        <v>40</v>
      </c>
      <c r="F722" s="2" t="s">
        <v>41</v>
      </c>
      <c r="G722" s="2">
        <v>763</v>
      </c>
      <c r="H722" s="2" t="s">
        <v>51</v>
      </c>
      <c r="I722" s="2">
        <v>15</v>
      </c>
      <c r="J722" s="2">
        <v>2</v>
      </c>
      <c r="K722" s="2" t="s">
        <v>52</v>
      </c>
      <c r="L722" s="2">
        <v>1</v>
      </c>
      <c r="M722" s="2">
        <v>1645</v>
      </c>
      <c r="N722" s="2">
        <v>1</v>
      </c>
      <c r="O722" s="2" t="s">
        <v>44</v>
      </c>
      <c r="P722" s="2">
        <v>59</v>
      </c>
      <c r="Q722" s="2">
        <v>1</v>
      </c>
      <c r="R722" s="2">
        <v>2</v>
      </c>
      <c r="S722" s="2" t="s">
        <v>137</v>
      </c>
      <c r="T722" s="2">
        <v>4</v>
      </c>
      <c r="U722" s="2" t="s">
        <v>102</v>
      </c>
      <c r="V722" s="2">
        <v>5440</v>
      </c>
      <c r="W722" s="2" t="s">
        <v>163</v>
      </c>
      <c r="X722" s="2">
        <v>22098</v>
      </c>
      <c r="Y722" s="2">
        <v>6</v>
      </c>
      <c r="Z722" s="2" t="s">
        <v>48</v>
      </c>
      <c r="AA722" s="2" t="s">
        <v>40</v>
      </c>
      <c r="AB722" s="2">
        <v>14</v>
      </c>
      <c r="AC722" s="2">
        <v>3</v>
      </c>
      <c r="AD722" s="2">
        <v>4</v>
      </c>
      <c r="AE722" s="2">
        <v>80</v>
      </c>
      <c r="AF722" s="2">
        <v>2</v>
      </c>
      <c r="AG722" s="2">
        <v>7</v>
      </c>
      <c r="AH722" s="2">
        <v>2</v>
      </c>
      <c r="AI722" s="2">
        <v>2</v>
      </c>
      <c r="AJ722" s="2">
        <v>2</v>
      </c>
      <c r="AK722" s="2">
        <v>2</v>
      </c>
      <c r="AL722" s="2">
        <v>2</v>
      </c>
      <c r="AM722" s="2">
        <v>2</v>
      </c>
    </row>
    <row r="723" spans="2:39" x14ac:dyDescent="0.3">
      <c r="B723" t="s">
        <v>787</v>
      </c>
      <c r="C723">
        <v>35</v>
      </c>
      <c r="D723" t="s">
        <v>190</v>
      </c>
      <c r="E723" t="s">
        <v>40</v>
      </c>
      <c r="F723" t="s">
        <v>56</v>
      </c>
      <c r="G723">
        <v>880</v>
      </c>
      <c r="H723" t="s">
        <v>51</v>
      </c>
      <c r="I723">
        <v>12</v>
      </c>
      <c r="J723">
        <v>4</v>
      </c>
      <c r="K723" t="s">
        <v>73</v>
      </c>
      <c r="L723">
        <v>1</v>
      </c>
      <c r="M723">
        <v>1667</v>
      </c>
      <c r="N723">
        <v>4</v>
      </c>
      <c r="O723" t="s">
        <v>44</v>
      </c>
      <c r="P723">
        <v>36</v>
      </c>
      <c r="Q723">
        <v>3</v>
      </c>
      <c r="R723">
        <v>2</v>
      </c>
      <c r="S723" t="s">
        <v>137</v>
      </c>
      <c r="T723">
        <v>4</v>
      </c>
      <c r="U723" t="s">
        <v>46</v>
      </c>
      <c r="V723">
        <v>4581</v>
      </c>
      <c r="W723" t="s">
        <v>47</v>
      </c>
      <c r="X723">
        <v>10414</v>
      </c>
      <c r="Y723">
        <v>3</v>
      </c>
      <c r="Z723" t="s">
        <v>48</v>
      </c>
      <c r="AA723" t="s">
        <v>40</v>
      </c>
      <c r="AB723">
        <v>24</v>
      </c>
      <c r="AC723">
        <v>4</v>
      </c>
      <c r="AD723">
        <v>1</v>
      </c>
      <c r="AE723">
        <v>80</v>
      </c>
      <c r="AF723">
        <v>0</v>
      </c>
      <c r="AG723">
        <v>13</v>
      </c>
      <c r="AH723">
        <v>2</v>
      </c>
      <c r="AI723">
        <v>4</v>
      </c>
      <c r="AJ723">
        <v>11</v>
      </c>
      <c r="AK723">
        <v>9</v>
      </c>
      <c r="AL723">
        <v>6</v>
      </c>
      <c r="AM723">
        <v>7</v>
      </c>
    </row>
    <row r="724" spans="2:39" x14ac:dyDescent="0.3">
      <c r="B724" s="2" t="s">
        <v>788</v>
      </c>
      <c r="C724" s="2">
        <v>35</v>
      </c>
      <c r="D724" s="2" t="s">
        <v>190</v>
      </c>
      <c r="E724" s="2" t="s">
        <v>49</v>
      </c>
      <c r="F724" s="2" t="s">
        <v>56</v>
      </c>
      <c r="G724" s="2">
        <v>146</v>
      </c>
      <c r="H724" s="2" t="s">
        <v>42</v>
      </c>
      <c r="I724" s="2">
        <v>2</v>
      </c>
      <c r="J724" s="2">
        <v>4</v>
      </c>
      <c r="K724" s="2" t="s">
        <v>52</v>
      </c>
      <c r="L724" s="2">
        <v>1</v>
      </c>
      <c r="M724" s="2">
        <v>1704</v>
      </c>
      <c r="N724" s="2">
        <v>1</v>
      </c>
      <c r="O724" s="2" t="s">
        <v>44</v>
      </c>
      <c r="P724" s="2">
        <v>79</v>
      </c>
      <c r="Q724" s="2">
        <v>2</v>
      </c>
      <c r="R724" s="2">
        <v>1</v>
      </c>
      <c r="S724" s="2" t="s">
        <v>60</v>
      </c>
      <c r="T724" s="2">
        <v>4</v>
      </c>
      <c r="U724" s="2" t="s">
        <v>46</v>
      </c>
      <c r="V724" s="2">
        <v>4930</v>
      </c>
      <c r="W724" s="2" t="s">
        <v>47</v>
      </c>
      <c r="X724" s="2">
        <v>13970</v>
      </c>
      <c r="Y724" s="2">
        <v>0</v>
      </c>
      <c r="Z724" s="2" t="s">
        <v>48</v>
      </c>
      <c r="AA724" s="2" t="s">
        <v>40</v>
      </c>
      <c r="AB724" s="2">
        <v>14</v>
      </c>
      <c r="AC724" s="2">
        <v>3</v>
      </c>
      <c r="AD724" s="2">
        <v>3</v>
      </c>
      <c r="AE724" s="2">
        <v>80</v>
      </c>
      <c r="AF724" s="2">
        <v>0</v>
      </c>
      <c r="AG724" s="2">
        <v>6</v>
      </c>
      <c r="AH724" s="2">
        <v>2</v>
      </c>
      <c r="AI724" s="2">
        <v>4</v>
      </c>
      <c r="AJ724" s="2">
        <v>5</v>
      </c>
      <c r="AK724" s="2">
        <v>4</v>
      </c>
      <c r="AL724" s="2">
        <v>1</v>
      </c>
      <c r="AM724" s="2">
        <v>4</v>
      </c>
    </row>
    <row r="725" spans="2:39" x14ac:dyDescent="0.3">
      <c r="B725" t="s">
        <v>789</v>
      </c>
      <c r="C725">
        <v>35</v>
      </c>
      <c r="D725" t="s">
        <v>190</v>
      </c>
      <c r="E725" t="s">
        <v>49</v>
      </c>
      <c r="F725" t="s">
        <v>41</v>
      </c>
      <c r="G725">
        <v>1370</v>
      </c>
      <c r="H725" t="s">
        <v>42</v>
      </c>
      <c r="I725">
        <v>27</v>
      </c>
      <c r="J725">
        <v>4</v>
      </c>
      <c r="K725" t="s">
        <v>43</v>
      </c>
      <c r="L725">
        <v>1</v>
      </c>
      <c r="M725">
        <v>1728</v>
      </c>
      <c r="N725">
        <v>4</v>
      </c>
      <c r="O725" t="s">
        <v>44</v>
      </c>
      <c r="P725">
        <v>49</v>
      </c>
      <c r="Q725">
        <v>3</v>
      </c>
      <c r="R725">
        <v>2</v>
      </c>
      <c r="S725" t="s">
        <v>112</v>
      </c>
      <c r="T725">
        <v>3</v>
      </c>
      <c r="U725" t="s">
        <v>105</v>
      </c>
      <c r="V725">
        <v>6883</v>
      </c>
      <c r="W725" t="s">
        <v>163</v>
      </c>
      <c r="X725">
        <v>5151</v>
      </c>
      <c r="Y725">
        <v>2</v>
      </c>
      <c r="Z725" t="s">
        <v>48</v>
      </c>
      <c r="AA725" t="s">
        <v>49</v>
      </c>
      <c r="AB725">
        <v>16</v>
      </c>
      <c r="AC725">
        <v>3</v>
      </c>
      <c r="AD725">
        <v>2</v>
      </c>
      <c r="AE725">
        <v>80</v>
      </c>
      <c r="AF725">
        <v>1</v>
      </c>
      <c r="AG725">
        <v>17</v>
      </c>
      <c r="AH725">
        <v>3</v>
      </c>
      <c r="AI725">
        <v>3</v>
      </c>
      <c r="AJ725">
        <v>7</v>
      </c>
      <c r="AK725">
        <v>7</v>
      </c>
      <c r="AL725">
        <v>0</v>
      </c>
      <c r="AM725">
        <v>7</v>
      </c>
    </row>
    <row r="726" spans="2:39" x14ac:dyDescent="0.3">
      <c r="B726" s="2" t="s">
        <v>790</v>
      </c>
      <c r="C726" s="2">
        <v>35</v>
      </c>
      <c r="D726" s="2" t="s">
        <v>190</v>
      </c>
      <c r="E726" s="2" t="s">
        <v>40</v>
      </c>
      <c r="F726" s="2" t="s">
        <v>41</v>
      </c>
      <c r="G726" s="2">
        <v>303</v>
      </c>
      <c r="H726" s="2" t="s">
        <v>51</v>
      </c>
      <c r="I726" s="2">
        <v>27</v>
      </c>
      <c r="J726" s="2">
        <v>3</v>
      </c>
      <c r="K726" s="2" t="s">
        <v>43</v>
      </c>
      <c r="L726" s="2">
        <v>1</v>
      </c>
      <c r="M726" s="2">
        <v>1797</v>
      </c>
      <c r="N726" s="2">
        <v>3</v>
      </c>
      <c r="O726" s="2" t="s">
        <v>44</v>
      </c>
      <c r="P726" s="2">
        <v>84</v>
      </c>
      <c r="Q726" s="2">
        <v>3</v>
      </c>
      <c r="R726" s="2">
        <v>2</v>
      </c>
      <c r="S726" s="2" t="s">
        <v>137</v>
      </c>
      <c r="T726" s="2">
        <v>4</v>
      </c>
      <c r="U726" s="2" t="s">
        <v>46</v>
      </c>
      <c r="V726" s="2">
        <v>5813</v>
      </c>
      <c r="W726" s="2" t="s">
        <v>163</v>
      </c>
      <c r="X726" s="2">
        <v>13492</v>
      </c>
      <c r="Y726" s="2">
        <v>1</v>
      </c>
      <c r="Z726" s="2" t="s">
        <v>48</v>
      </c>
      <c r="AA726" s="2" t="s">
        <v>40</v>
      </c>
      <c r="AB726" s="2">
        <v>18</v>
      </c>
      <c r="AC726" s="2">
        <v>3</v>
      </c>
      <c r="AD726" s="2">
        <v>4</v>
      </c>
      <c r="AE726" s="2">
        <v>80</v>
      </c>
      <c r="AF726" s="2">
        <v>0</v>
      </c>
      <c r="AG726" s="2">
        <v>10</v>
      </c>
      <c r="AH726" s="2">
        <v>2</v>
      </c>
      <c r="AI726" s="2">
        <v>3</v>
      </c>
      <c r="AJ726" s="2">
        <v>10</v>
      </c>
      <c r="AK726" s="2">
        <v>7</v>
      </c>
      <c r="AL726" s="2">
        <v>7</v>
      </c>
      <c r="AM726" s="2">
        <v>7</v>
      </c>
    </row>
    <row r="727" spans="2:39" x14ac:dyDescent="0.3">
      <c r="B727" t="s">
        <v>791</v>
      </c>
      <c r="C727">
        <v>35</v>
      </c>
      <c r="D727" t="s">
        <v>190</v>
      </c>
      <c r="E727" t="s">
        <v>49</v>
      </c>
      <c r="F727" t="s">
        <v>59</v>
      </c>
      <c r="G727">
        <v>1180</v>
      </c>
      <c r="H727" t="s">
        <v>42</v>
      </c>
      <c r="I727">
        <v>2</v>
      </c>
      <c r="J727">
        <v>2</v>
      </c>
      <c r="K727" t="s">
        <v>52</v>
      </c>
      <c r="L727">
        <v>1</v>
      </c>
      <c r="M727">
        <v>1804</v>
      </c>
      <c r="N727">
        <v>2</v>
      </c>
      <c r="O727" t="s">
        <v>44</v>
      </c>
      <c r="P727">
        <v>90</v>
      </c>
      <c r="Q727">
        <v>3</v>
      </c>
      <c r="R727">
        <v>2</v>
      </c>
      <c r="S727" t="s">
        <v>112</v>
      </c>
      <c r="T727">
        <v>4</v>
      </c>
      <c r="U727" t="s">
        <v>102</v>
      </c>
      <c r="V727">
        <v>5762</v>
      </c>
      <c r="W727" t="s">
        <v>163</v>
      </c>
      <c r="X727">
        <v>24442</v>
      </c>
      <c r="Y727">
        <v>2</v>
      </c>
      <c r="Z727" t="s">
        <v>48</v>
      </c>
      <c r="AA727" t="s">
        <v>49</v>
      </c>
      <c r="AB727">
        <v>14</v>
      </c>
      <c r="AC727">
        <v>3</v>
      </c>
      <c r="AD727">
        <v>3</v>
      </c>
      <c r="AE727">
        <v>80</v>
      </c>
      <c r="AF727">
        <v>1</v>
      </c>
      <c r="AG727">
        <v>15</v>
      </c>
      <c r="AH727">
        <v>6</v>
      </c>
      <c r="AI727">
        <v>3</v>
      </c>
      <c r="AJ727">
        <v>7</v>
      </c>
      <c r="AK727">
        <v>7</v>
      </c>
      <c r="AL727">
        <v>1</v>
      </c>
      <c r="AM727">
        <v>7</v>
      </c>
    </row>
    <row r="728" spans="2:39" x14ac:dyDescent="0.3">
      <c r="B728" s="2" t="s">
        <v>792</v>
      </c>
      <c r="C728" s="2">
        <v>35</v>
      </c>
      <c r="D728" s="2" t="s">
        <v>190</v>
      </c>
      <c r="E728" s="2" t="s">
        <v>49</v>
      </c>
      <c r="F728" s="2" t="s">
        <v>41</v>
      </c>
      <c r="G728" s="2">
        <v>185</v>
      </c>
      <c r="H728" s="2" t="s">
        <v>42</v>
      </c>
      <c r="I728" s="2">
        <v>23</v>
      </c>
      <c r="J728" s="2">
        <v>4</v>
      </c>
      <c r="K728" s="2" t="s">
        <v>52</v>
      </c>
      <c r="L728" s="2">
        <v>1</v>
      </c>
      <c r="M728" s="2">
        <v>1826</v>
      </c>
      <c r="N728" s="2">
        <v>2</v>
      </c>
      <c r="O728" s="2" t="s">
        <v>44</v>
      </c>
      <c r="P728" s="2">
        <v>91</v>
      </c>
      <c r="Q728" s="2">
        <v>1</v>
      </c>
      <c r="R728" s="2">
        <v>1</v>
      </c>
      <c r="S728" s="2" t="s">
        <v>45</v>
      </c>
      <c r="T728" s="2">
        <v>3</v>
      </c>
      <c r="U728" s="2" t="s">
        <v>105</v>
      </c>
      <c r="V728" s="2">
        <v>2705</v>
      </c>
      <c r="W728" s="2" t="s">
        <v>47</v>
      </c>
      <c r="X728" s="2">
        <v>9696</v>
      </c>
      <c r="Y728" s="2">
        <v>0</v>
      </c>
      <c r="Z728" s="2" t="s">
        <v>48</v>
      </c>
      <c r="AA728" s="2" t="s">
        <v>49</v>
      </c>
      <c r="AB728" s="2">
        <v>16</v>
      </c>
      <c r="AC728" s="2">
        <v>3</v>
      </c>
      <c r="AD728" s="2">
        <v>2</v>
      </c>
      <c r="AE728" s="2">
        <v>80</v>
      </c>
      <c r="AF728" s="2">
        <v>1</v>
      </c>
      <c r="AG728" s="2">
        <v>6</v>
      </c>
      <c r="AH728" s="2">
        <v>2</v>
      </c>
      <c r="AI728" s="2">
        <v>4</v>
      </c>
      <c r="AJ728" s="2">
        <v>5</v>
      </c>
      <c r="AK728" s="2">
        <v>4</v>
      </c>
      <c r="AL728" s="2">
        <v>0</v>
      </c>
      <c r="AM728" s="2">
        <v>3</v>
      </c>
    </row>
    <row r="729" spans="2:39" x14ac:dyDescent="0.3">
      <c r="B729" t="s">
        <v>793</v>
      </c>
      <c r="C729">
        <v>35</v>
      </c>
      <c r="D729" t="s">
        <v>190</v>
      </c>
      <c r="E729" t="s">
        <v>49</v>
      </c>
      <c r="F729" t="s">
        <v>41</v>
      </c>
      <c r="G729">
        <v>219</v>
      </c>
      <c r="H729" t="s">
        <v>42</v>
      </c>
      <c r="I729">
        <v>16</v>
      </c>
      <c r="J729">
        <v>2</v>
      </c>
      <c r="K729" t="s">
        <v>73</v>
      </c>
      <c r="L729">
        <v>1</v>
      </c>
      <c r="M729">
        <v>1886</v>
      </c>
      <c r="N729">
        <v>4</v>
      </c>
      <c r="O729" t="s">
        <v>53</v>
      </c>
      <c r="P729">
        <v>44</v>
      </c>
      <c r="Q729">
        <v>2</v>
      </c>
      <c r="R729">
        <v>2</v>
      </c>
      <c r="S729" t="s">
        <v>112</v>
      </c>
      <c r="T729">
        <v>2</v>
      </c>
      <c r="U729" t="s">
        <v>105</v>
      </c>
      <c r="V729">
        <v>4788</v>
      </c>
      <c r="W729" t="s">
        <v>47</v>
      </c>
      <c r="X729">
        <v>25388</v>
      </c>
      <c r="Y729">
        <v>0</v>
      </c>
      <c r="Z729" t="s">
        <v>48</v>
      </c>
      <c r="AA729" t="s">
        <v>40</v>
      </c>
      <c r="AB729">
        <v>11</v>
      </c>
      <c r="AC729">
        <v>3</v>
      </c>
      <c r="AD729">
        <v>4</v>
      </c>
      <c r="AE729">
        <v>80</v>
      </c>
      <c r="AF729">
        <v>0</v>
      </c>
      <c r="AG729">
        <v>4</v>
      </c>
      <c r="AH729">
        <v>2</v>
      </c>
      <c r="AI729">
        <v>3</v>
      </c>
      <c r="AJ729">
        <v>3</v>
      </c>
      <c r="AK729">
        <v>2</v>
      </c>
      <c r="AL729">
        <v>0</v>
      </c>
      <c r="AM729">
        <v>2</v>
      </c>
    </row>
    <row r="730" spans="2:39" x14ac:dyDescent="0.3">
      <c r="B730" s="2" t="s">
        <v>794</v>
      </c>
      <c r="C730" s="2">
        <v>35</v>
      </c>
      <c r="D730" s="2" t="s">
        <v>190</v>
      </c>
      <c r="E730" s="2" t="s">
        <v>49</v>
      </c>
      <c r="F730" s="2" t="s">
        <v>41</v>
      </c>
      <c r="G730" s="2">
        <v>682</v>
      </c>
      <c r="H730" s="2" t="s">
        <v>51</v>
      </c>
      <c r="I730" s="2">
        <v>18</v>
      </c>
      <c r="J730" s="2">
        <v>4</v>
      </c>
      <c r="K730" s="2" t="s">
        <v>52</v>
      </c>
      <c r="L730" s="2">
        <v>1</v>
      </c>
      <c r="M730" s="2">
        <v>1945</v>
      </c>
      <c r="N730" s="2">
        <v>2</v>
      </c>
      <c r="O730" s="2" t="s">
        <v>44</v>
      </c>
      <c r="P730" s="2">
        <v>71</v>
      </c>
      <c r="Q730" s="2">
        <v>3</v>
      </c>
      <c r="R730" s="2">
        <v>2</v>
      </c>
      <c r="S730" s="2" t="s">
        <v>137</v>
      </c>
      <c r="T730" s="2">
        <v>1</v>
      </c>
      <c r="U730" s="2" t="s">
        <v>105</v>
      </c>
      <c r="V730" s="2">
        <v>5561</v>
      </c>
      <c r="W730" s="2" t="s">
        <v>163</v>
      </c>
      <c r="X730" s="2">
        <v>15975</v>
      </c>
      <c r="Y730" s="2">
        <v>0</v>
      </c>
      <c r="Z730" s="2" t="s">
        <v>48</v>
      </c>
      <c r="AA730" s="2" t="s">
        <v>49</v>
      </c>
      <c r="AB730" s="2">
        <v>16</v>
      </c>
      <c r="AC730" s="2">
        <v>3</v>
      </c>
      <c r="AD730" s="2">
        <v>4</v>
      </c>
      <c r="AE730" s="2">
        <v>80</v>
      </c>
      <c r="AF730" s="2">
        <v>1</v>
      </c>
      <c r="AG730" s="2">
        <v>6</v>
      </c>
      <c r="AH730" s="2">
        <v>2</v>
      </c>
      <c r="AI730" s="2">
        <v>1</v>
      </c>
      <c r="AJ730" s="2">
        <v>5</v>
      </c>
      <c r="AK730" s="2">
        <v>3</v>
      </c>
      <c r="AL730" s="2">
        <v>0</v>
      </c>
      <c r="AM730" s="2">
        <v>4</v>
      </c>
    </row>
    <row r="731" spans="2:39" x14ac:dyDescent="0.3">
      <c r="B731" t="s">
        <v>795</v>
      </c>
      <c r="C731">
        <v>35</v>
      </c>
      <c r="D731" t="s">
        <v>190</v>
      </c>
      <c r="E731" t="s">
        <v>49</v>
      </c>
      <c r="F731" t="s">
        <v>41</v>
      </c>
      <c r="G731">
        <v>1224</v>
      </c>
      <c r="H731" t="s">
        <v>51</v>
      </c>
      <c r="I731">
        <v>7</v>
      </c>
      <c r="J731">
        <v>4</v>
      </c>
      <c r="K731" t="s">
        <v>43</v>
      </c>
      <c r="L731">
        <v>1</v>
      </c>
      <c r="M731">
        <v>1962</v>
      </c>
      <c r="N731">
        <v>3</v>
      </c>
      <c r="O731" t="s">
        <v>53</v>
      </c>
      <c r="P731">
        <v>55</v>
      </c>
      <c r="Q731">
        <v>3</v>
      </c>
      <c r="R731">
        <v>2</v>
      </c>
      <c r="S731" t="s">
        <v>137</v>
      </c>
      <c r="T731">
        <v>4</v>
      </c>
      <c r="U731" t="s">
        <v>105</v>
      </c>
      <c r="V731">
        <v>5204</v>
      </c>
      <c r="W731" t="s">
        <v>163</v>
      </c>
      <c r="X731">
        <v>13586</v>
      </c>
      <c r="Y731">
        <v>1</v>
      </c>
      <c r="Z731" t="s">
        <v>48</v>
      </c>
      <c r="AA731" t="s">
        <v>40</v>
      </c>
      <c r="AB731">
        <v>11</v>
      </c>
      <c r="AC731">
        <v>3</v>
      </c>
      <c r="AD731">
        <v>4</v>
      </c>
      <c r="AE731">
        <v>80</v>
      </c>
      <c r="AF731">
        <v>0</v>
      </c>
      <c r="AG731">
        <v>10</v>
      </c>
      <c r="AH731">
        <v>2</v>
      </c>
      <c r="AI731">
        <v>3</v>
      </c>
      <c r="AJ731">
        <v>10</v>
      </c>
      <c r="AK731">
        <v>8</v>
      </c>
      <c r="AL731">
        <v>0</v>
      </c>
      <c r="AM731">
        <v>9</v>
      </c>
    </row>
    <row r="732" spans="2:39" x14ac:dyDescent="0.3">
      <c r="B732" s="2" t="s">
        <v>796</v>
      </c>
      <c r="C732" s="2">
        <v>35</v>
      </c>
      <c r="D732" s="2" t="s">
        <v>190</v>
      </c>
      <c r="E732" s="2" t="s">
        <v>49</v>
      </c>
      <c r="F732" s="2" t="s">
        <v>276</v>
      </c>
      <c r="G732" s="2">
        <v>1490</v>
      </c>
      <c r="H732" s="2" t="s">
        <v>42</v>
      </c>
      <c r="I732" s="2">
        <v>11</v>
      </c>
      <c r="J732" s="2">
        <v>4</v>
      </c>
      <c r="K732" s="2" t="s">
        <v>52</v>
      </c>
      <c r="L732" s="2">
        <v>1</v>
      </c>
      <c r="M732" s="2">
        <v>2003</v>
      </c>
      <c r="N732" s="2">
        <v>4</v>
      </c>
      <c r="O732" s="2" t="s">
        <v>44</v>
      </c>
      <c r="P732" s="2">
        <v>43</v>
      </c>
      <c r="Q732" s="2">
        <v>3</v>
      </c>
      <c r="R732" s="2">
        <v>1</v>
      </c>
      <c r="S732" s="2" t="s">
        <v>45</v>
      </c>
      <c r="T732" s="2">
        <v>3</v>
      </c>
      <c r="U732" s="2" t="s">
        <v>105</v>
      </c>
      <c r="V732" s="2">
        <v>2660</v>
      </c>
      <c r="W732" s="2" t="s">
        <v>47</v>
      </c>
      <c r="X732" s="2">
        <v>20232</v>
      </c>
      <c r="Y732" s="2">
        <v>7</v>
      </c>
      <c r="Z732" s="2" t="s">
        <v>48</v>
      </c>
      <c r="AA732" s="2" t="s">
        <v>40</v>
      </c>
      <c r="AB732" s="2">
        <v>11</v>
      </c>
      <c r="AC732" s="2">
        <v>3</v>
      </c>
      <c r="AD732" s="2">
        <v>3</v>
      </c>
      <c r="AE732" s="2">
        <v>80</v>
      </c>
      <c r="AF732" s="2">
        <v>1</v>
      </c>
      <c r="AG732" s="2">
        <v>5</v>
      </c>
      <c r="AH732" s="2">
        <v>3</v>
      </c>
      <c r="AI732" s="2">
        <v>3</v>
      </c>
      <c r="AJ732" s="2">
        <v>2</v>
      </c>
      <c r="AK732" s="2">
        <v>2</v>
      </c>
      <c r="AL732" s="2">
        <v>2</v>
      </c>
      <c r="AM732" s="2">
        <v>2</v>
      </c>
    </row>
    <row r="733" spans="2:39" x14ac:dyDescent="0.3">
      <c r="B733" t="s">
        <v>797</v>
      </c>
      <c r="C733">
        <v>35</v>
      </c>
      <c r="D733" t="s">
        <v>190</v>
      </c>
      <c r="E733" t="s">
        <v>49</v>
      </c>
      <c r="F733" t="s">
        <v>41</v>
      </c>
      <c r="G733">
        <v>1395</v>
      </c>
      <c r="H733" t="s">
        <v>42</v>
      </c>
      <c r="I733">
        <v>9</v>
      </c>
      <c r="J733">
        <v>4</v>
      </c>
      <c r="K733" t="s">
        <v>52</v>
      </c>
      <c r="L733">
        <v>1</v>
      </c>
      <c r="M733">
        <v>2008</v>
      </c>
      <c r="N733">
        <v>2</v>
      </c>
      <c r="O733" t="s">
        <v>44</v>
      </c>
      <c r="P733">
        <v>48</v>
      </c>
      <c r="Q733">
        <v>3</v>
      </c>
      <c r="R733">
        <v>2</v>
      </c>
      <c r="S733" t="s">
        <v>60</v>
      </c>
      <c r="T733">
        <v>3</v>
      </c>
      <c r="U733" t="s">
        <v>46</v>
      </c>
      <c r="V733">
        <v>5098</v>
      </c>
      <c r="W733" t="s">
        <v>163</v>
      </c>
      <c r="X733">
        <v>18698</v>
      </c>
      <c r="Y733">
        <v>1</v>
      </c>
      <c r="Z733" t="s">
        <v>48</v>
      </c>
      <c r="AA733" t="s">
        <v>49</v>
      </c>
      <c r="AB733">
        <v>19</v>
      </c>
      <c r="AC733">
        <v>3</v>
      </c>
      <c r="AD733">
        <v>2</v>
      </c>
      <c r="AE733">
        <v>80</v>
      </c>
      <c r="AF733">
        <v>0</v>
      </c>
      <c r="AG733">
        <v>10</v>
      </c>
      <c r="AH733">
        <v>5</v>
      </c>
      <c r="AI733">
        <v>3</v>
      </c>
      <c r="AJ733">
        <v>10</v>
      </c>
      <c r="AK733">
        <v>7</v>
      </c>
      <c r="AL733">
        <v>0</v>
      </c>
      <c r="AM733">
        <v>8</v>
      </c>
    </row>
    <row r="734" spans="2:39" x14ac:dyDescent="0.3">
      <c r="B734" s="2" t="s">
        <v>798</v>
      </c>
      <c r="C734" s="2">
        <v>35</v>
      </c>
      <c r="D734" s="2" t="s">
        <v>190</v>
      </c>
      <c r="E734" s="2" t="s">
        <v>49</v>
      </c>
      <c r="F734" s="2" t="s">
        <v>41</v>
      </c>
      <c r="G734" s="2">
        <v>1146</v>
      </c>
      <c r="H734" s="2" t="s">
        <v>71</v>
      </c>
      <c r="I734" s="2">
        <v>26</v>
      </c>
      <c r="J734" s="2">
        <v>4</v>
      </c>
      <c r="K734" s="2" t="s">
        <v>43</v>
      </c>
      <c r="L734" s="2">
        <v>1</v>
      </c>
      <c r="M734" s="2">
        <v>2040</v>
      </c>
      <c r="N734" s="2">
        <v>3</v>
      </c>
      <c r="O734" s="2" t="s">
        <v>53</v>
      </c>
      <c r="P734" s="2">
        <v>31</v>
      </c>
      <c r="Q734" s="2">
        <v>3</v>
      </c>
      <c r="R734" s="2">
        <v>3</v>
      </c>
      <c r="S734" s="2" t="s">
        <v>71</v>
      </c>
      <c r="T734" s="2">
        <v>4</v>
      </c>
      <c r="U734" s="2" t="s">
        <v>46</v>
      </c>
      <c r="V734" s="2">
        <v>8837</v>
      </c>
      <c r="W734" s="2" t="s">
        <v>163</v>
      </c>
      <c r="X734" s="2">
        <v>16642</v>
      </c>
      <c r="Y734" s="2">
        <v>1</v>
      </c>
      <c r="Z734" s="2" t="s">
        <v>48</v>
      </c>
      <c r="AA734" s="2" t="s">
        <v>40</v>
      </c>
      <c r="AB734" s="2">
        <v>16</v>
      </c>
      <c r="AC734" s="2">
        <v>3</v>
      </c>
      <c r="AD734" s="2">
        <v>3</v>
      </c>
      <c r="AE734" s="2">
        <v>80</v>
      </c>
      <c r="AF734" s="2">
        <v>0</v>
      </c>
      <c r="AG734" s="2">
        <v>9</v>
      </c>
      <c r="AH734" s="2">
        <v>2</v>
      </c>
      <c r="AI734" s="2">
        <v>3</v>
      </c>
      <c r="AJ734" s="2">
        <v>9</v>
      </c>
      <c r="AK734" s="2">
        <v>0</v>
      </c>
      <c r="AL734" s="2">
        <v>1</v>
      </c>
      <c r="AM734" s="2">
        <v>7</v>
      </c>
    </row>
    <row r="735" spans="2:39" x14ac:dyDescent="0.3">
      <c r="B735" t="s">
        <v>799</v>
      </c>
      <c r="C735">
        <v>35</v>
      </c>
      <c r="D735" t="s">
        <v>190</v>
      </c>
      <c r="E735" t="s">
        <v>49</v>
      </c>
      <c r="F735" t="s">
        <v>56</v>
      </c>
      <c r="G735">
        <v>1199</v>
      </c>
      <c r="H735" t="s">
        <v>42</v>
      </c>
      <c r="I735">
        <v>18</v>
      </c>
      <c r="J735">
        <v>4</v>
      </c>
      <c r="K735" t="s">
        <v>43</v>
      </c>
      <c r="L735">
        <v>1</v>
      </c>
      <c r="M735">
        <v>2049</v>
      </c>
      <c r="N735">
        <v>3</v>
      </c>
      <c r="O735" t="s">
        <v>44</v>
      </c>
      <c r="P735">
        <v>80</v>
      </c>
      <c r="Q735">
        <v>3</v>
      </c>
      <c r="R735">
        <v>2</v>
      </c>
      <c r="S735" t="s">
        <v>161</v>
      </c>
      <c r="T735">
        <v>3</v>
      </c>
      <c r="U735" t="s">
        <v>105</v>
      </c>
      <c r="V735">
        <v>5689</v>
      </c>
      <c r="W735" t="s">
        <v>163</v>
      </c>
      <c r="X735">
        <v>24594</v>
      </c>
      <c r="Y735">
        <v>1</v>
      </c>
      <c r="Z735" t="s">
        <v>48</v>
      </c>
      <c r="AA735" t="s">
        <v>40</v>
      </c>
      <c r="AB735">
        <v>14</v>
      </c>
      <c r="AC735">
        <v>3</v>
      </c>
      <c r="AD735">
        <v>4</v>
      </c>
      <c r="AE735">
        <v>80</v>
      </c>
      <c r="AF735">
        <v>2</v>
      </c>
      <c r="AG735">
        <v>10</v>
      </c>
      <c r="AH735">
        <v>2</v>
      </c>
      <c r="AI735">
        <v>4</v>
      </c>
      <c r="AJ735">
        <v>10</v>
      </c>
      <c r="AK735">
        <v>2</v>
      </c>
      <c r="AL735">
        <v>0</v>
      </c>
      <c r="AM735">
        <v>2</v>
      </c>
    </row>
    <row r="736" spans="2:39" x14ac:dyDescent="0.3">
      <c r="B736" s="2" t="s">
        <v>800</v>
      </c>
      <c r="C736" s="2">
        <v>35</v>
      </c>
      <c r="D736" s="2" t="s">
        <v>190</v>
      </c>
      <c r="E736" s="2" t="s">
        <v>49</v>
      </c>
      <c r="F736" s="2" t="s">
        <v>41</v>
      </c>
      <c r="G736" s="2">
        <v>287</v>
      </c>
      <c r="H736" s="2" t="s">
        <v>42</v>
      </c>
      <c r="I736" s="2">
        <v>1</v>
      </c>
      <c r="J736" s="2">
        <v>4</v>
      </c>
      <c r="K736" s="2" t="s">
        <v>43</v>
      </c>
      <c r="L736" s="2">
        <v>1</v>
      </c>
      <c r="M736" s="2">
        <v>2052</v>
      </c>
      <c r="N736" s="2">
        <v>3</v>
      </c>
      <c r="O736" s="2" t="s">
        <v>53</v>
      </c>
      <c r="P736" s="2">
        <v>62</v>
      </c>
      <c r="Q736" s="2">
        <v>1</v>
      </c>
      <c r="R736" s="2">
        <v>1</v>
      </c>
      <c r="S736" s="2" t="s">
        <v>60</v>
      </c>
      <c r="T736" s="2">
        <v>4</v>
      </c>
      <c r="U736" s="2" t="s">
        <v>105</v>
      </c>
      <c r="V736" s="2">
        <v>2977</v>
      </c>
      <c r="W736" s="2" t="s">
        <v>47</v>
      </c>
      <c r="X736" s="2">
        <v>8952</v>
      </c>
      <c r="Y736" s="2">
        <v>1</v>
      </c>
      <c r="Z736" s="2" t="s">
        <v>48</v>
      </c>
      <c r="AA736" s="2" t="s">
        <v>49</v>
      </c>
      <c r="AB736" s="2">
        <v>12</v>
      </c>
      <c r="AC736" s="2">
        <v>3</v>
      </c>
      <c r="AD736" s="2">
        <v>4</v>
      </c>
      <c r="AE736" s="2">
        <v>80</v>
      </c>
      <c r="AF736" s="2">
        <v>1</v>
      </c>
      <c r="AG736" s="2">
        <v>4</v>
      </c>
      <c r="AH736" s="2">
        <v>5</v>
      </c>
      <c r="AI736" s="2">
        <v>3</v>
      </c>
      <c r="AJ736" s="2">
        <v>4</v>
      </c>
      <c r="AK736" s="2">
        <v>3</v>
      </c>
      <c r="AL736" s="2">
        <v>1</v>
      </c>
      <c r="AM736" s="2">
        <v>1</v>
      </c>
    </row>
    <row r="737" spans="2:39" x14ac:dyDescent="0.3">
      <c r="B737" t="s">
        <v>801</v>
      </c>
      <c r="C737">
        <v>36</v>
      </c>
      <c r="D737" t="s">
        <v>802</v>
      </c>
      <c r="E737" t="s">
        <v>49</v>
      </c>
      <c r="F737" t="s">
        <v>41</v>
      </c>
      <c r="G737">
        <v>1299</v>
      </c>
      <c r="H737" t="s">
        <v>42</v>
      </c>
      <c r="I737">
        <v>27</v>
      </c>
      <c r="J737">
        <v>3</v>
      </c>
      <c r="K737" t="s">
        <v>52</v>
      </c>
      <c r="L737">
        <v>1</v>
      </c>
      <c r="M737">
        <v>13</v>
      </c>
      <c r="N737">
        <v>3</v>
      </c>
      <c r="O737" t="s">
        <v>44</v>
      </c>
      <c r="P737">
        <v>94</v>
      </c>
      <c r="Q737">
        <v>3</v>
      </c>
      <c r="R737">
        <v>2</v>
      </c>
      <c r="S737" t="s">
        <v>161</v>
      </c>
      <c r="T737">
        <v>3</v>
      </c>
      <c r="U737" t="s">
        <v>105</v>
      </c>
      <c r="V737">
        <v>5237</v>
      </c>
      <c r="W737" t="s">
        <v>163</v>
      </c>
      <c r="X737">
        <v>16577</v>
      </c>
      <c r="Y737">
        <v>6</v>
      </c>
      <c r="Z737" t="s">
        <v>48</v>
      </c>
      <c r="AA737" t="s">
        <v>49</v>
      </c>
      <c r="AB737">
        <v>13</v>
      </c>
      <c r="AC737">
        <v>3</v>
      </c>
      <c r="AD737">
        <v>2</v>
      </c>
      <c r="AE737">
        <v>80</v>
      </c>
      <c r="AF737">
        <v>2</v>
      </c>
      <c r="AG737">
        <v>17</v>
      </c>
      <c r="AH737">
        <v>3</v>
      </c>
      <c r="AI737">
        <v>2</v>
      </c>
      <c r="AJ737">
        <v>7</v>
      </c>
      <c r="AK737">
        <v>7</v>
      </c>
      <c r="AL737">
        <v>7</v>
      </c>
      <c r="AM737">
        <v>7</v>
      </c>
    </row>
    <row r="738" spans="2:39" x14ac:dyDescent="0.3">
      <c r="B738" s="2" t="s">
        <v>803</v>
      </c>
      <c r="C738" s="2">
        <v>36</v>
      </c>
      <c r="D738" s="2" t="s">
        <v>802</v>
      </c>
      <c r="E738" s="2" t="s">
        <v>40</v>
      </c>
      <c r="F738" s="2" t="s">
        <v>41</v>
      </c>
      <c r="G738" s="2">
        <v>1218</v>
      </c>
      <c r="H738" s="2" t="s">
        <v>51</v>
      </c>
      <c r="I738" s="2">
        <v>9</v>
      </c>
      <c r="J738" s="2">
        <v>4</v>
      </c>
      <c r="K738" s="2" t="s">
        <v>43</v>
      </c>
      <c r="L738" s="2">
        <v>1</v>
      </c>
      <c r="M738" s="2">
        <v>27</v>
      </c>
      <c r="N738" s="2">
        <v>3</v>
      </c>
      <c r="O738" s="2" t="s">
        <v>44</v>
      </c>
      <c r="P738" s="2">
        <v>82</v>
      </c>
      <c r="Q738" s="2">
        <v>2</v>
      </c>
      <c r="R738" s="2">
        <v>1</v>
      </c>
      <c r="S738" s="2" t="s">
        <v>54</v>
      </c>
      <c r="T738" s="2">
        <v>1</v>
      </c>
      <c r="U738" s="2" t="s">
        <v>46</v>
      </c>
      <c r="V738" s="2">
        <v>3407</v>
      </c>
      <c r="W738" s="2" t="s">
        <v>47</v>
      </c>
      <c r="X738" s="2">
        <v>6986</v>
      </c>
      <c r="Y738" s="2">
        <v>7</v>
      </c>
      <c r="Z738" s="2" t="s">
        <v>48</v>
      </c>
      <c r="AA738" s="2" t="s">
        <v>49</v>
      </c>
      <c r="AB738" s="2">
        <v>23</v>
      </c>
      <c r="AC738" s="2">
        <v>4</v>
      </c>
      <c r="AD738" s="2">
        <v>2</v>
      </c>
      <c r="AE738" s="2">
        <v>80</v>
      </c>
      <c r="AF738" s="2">
        <v>0</v>
      </c>
      <c r="AG738" s="2">
        <v>10</v>
      </c>
      <c r="AH738" s="2">
        <v>4</v>
      </c>
      <c r="AI738" s="2">
        <v>3</v>
      </c>
      <c r="AJ738" s="2">
        <v>5</v>
      </c>
      <c r="AK738" s="2">
        <v>3</v>
      </c>
      <c r="AL738" s="2">
        <v>0</v>
      </c>
      <c r="AM738" s="2">
        <v>3</v>
      </c>
    </row>
    <row r="739" spans="2:39" x14ac:dyDescent="0.3">
      <c r="B739" t="s">
        <v>804</v>
      </c>
      <c r="C739">
        <v>36</v>
      </c>
      <c r="D739" t="s">
        <v>802</v>
      </c>
      <c r="E739" t="s">
        <v>49</v>
      </c>
      <c r="F739" t="s">
        <v>41</v>
      </c>
      <c r="G739">
        <v>852</v>
      </c>
      <c r="H739" t="s">
        <v>42</v>
      </c>
      <c r="I739">
        <v>5</v>
      </c>
      <c r="J739">
        <v>4</v>
      </c>
      <c r="K739" t="s">
        <v>43</v>
      </c>
      <c r="L739">
        <v>1</v>
      </c>
      <c r="M739">
        <v>51</v>
      </c>
      <c r="N739">
        <v>2</v>
      </c>
      <c r="O739" t="s">
        <v>53</v>
      </c>
      <c r="P739">
        <v>82</v>
      </c>
      <c r="Q739">
        <v>2</v>
      </c>
      <c r="R739">
        <v>1</v>
      </c>
      <c r="S739" t="s">
        <v>60</v>
      </c>
      <c r="T739">
        <v>1</v>
      </c>
      <c r="U739" t="s">
        <v>105</v>
      </c>
      <c r="V739">
        <v>3419</v>
      </c>
      <c r="W739" t="s">
        <v>47</v>
      </c>
      <c r="X739">
        <v>13072</v>
      </c>
      <c r="Y739">
        <v>9</v>
      </c>
      <c r="Z739" t="s">
        <v>48</v>
      </c>
      <c r="AA739" t="s">
        <v>40</v>
      </c>
      <c r="AB739">
        <v>14</v>
      </c>
      <c r="AC739">
        <v>3</v>
      </c>
      <c r="AD739">
        <v>4</v>
      </c>
      <c r="AE739">
        <v>80</v>
      </c>
      <c r="AF739">
        <v>1</v>
      </c>
      <c r="AG739">
        <v>6</v>
      </c>
      <c r="AH739">
        <v>3</v>
      </c>
      <c r="AI739">
        <v>4</v>
      </c>
      <c r="AJ739">
        <v>1</v>
      </c>
      <c r="AK739">
        <v>1</v>
      </c>
      <c r="AL739">
        <v>0</v>
      </c>
      <c r="AM739">
        <v>0</v>
      </c>
    </row>
    <row r="740" spans="2:39" x14ac:dyDescent="0.3">
      <c r="B740" s="2" t="s">
        <v>805</v>
      </c>
      <c r="C740" s="2">
        <v>36</v>
      </c>
      <c r="D740" s="2" t="s">
        <v>802</v>
      </c>
      <c r="E740" s="2" t="s">
        <v>49</v>
      </c>
      <c r="F740" s="2" t="s">
        <v>41</v>
      </c>
      <c r="G740" s="2">
        <v>1223</v>
      </c>
      <c r="H740" s="2" t="s">
        <v>42</v>
      </c>
      <c r="I740" s="2">
        <v>8</v>
      </c>
      <c r="J740" s="2">
        <v>3</v>
      </c>
      <c r="K740" s="2" t="s">
        <v>68</v>
      </c>
      <c r="L740" s="2">
        <v>1</v>
      </c>
      <c r="M740" s="2">
        <v>83</v>
      </c>
      <c r="N740" s="2">
        <v>3</v>
      </c>
      <c r="O740" s="2" t="s">
        <v>53</v>
      </c>
      <c r="P740" s="2">
        <v>59</v>
      </c>
      <c r="Q740" s="2">
        <v>3</v>
      </c>
      <c r="R740" s="2">
        <v>3</v>
      </c>
      <c r="S740" s="2" t="s">
        <v>161</v>
      </c>
      <c r="T740" s="2">
        <v>3</v>
      </c>
      <c r="U740" s="2" t="s">
        <v>102</v>
      </c>
      <c r="V740" s="2">
        <v>10096</v>
      </c>
      <c r="W740" s="2" t="s">
        <v>253</v>
      </c>
      <c r="X740" s="2">
        <v>8202</v>
      </c>
      <c r="Y740" s="2">
        <v>1</v>
      </c>
      <c r="Z740" s="2" t="s">
        <v>48</v>
      </c>
      <c r="AA740" s="2" t="s">
        <v>49</v>
      </c>
      <c r="AB740" s="2">
        <v>13</v>
      </c>
      <c r="AC740" s="2">
        <v>3</v>
      </c>
      <c r="AD740" s="2">
        <v>2</v>
      </c>
      <c r="AE740" s="2">
        <v>80</v>
      </c>
      <c r="AF740" s="2">
        <v>3</v>
      </c>
      <c r="AG740" s="2">
        <v>17</v>
      </c>
      <c r="AH740" s="2">
        <v>2</v>
      </c>
      <c r="AI740" s="2">
        <v>3</v>
      </c>
      <c r="AJ740" s="2">
        <v>17</v>
      </c>
      <c r="AK740" s="2">
        <v>14</v>
      </c>
      <c r="AL740" s="2">
        <v>12</v>
      </c>
      <c r="AM740" s="2">
        <v>8</v>
      </c>
    </row>
    <row r="741" spans="2:39" x14ac:dyDescent="0.3">
      <c r="B741" t="s">
        <v>806</v>
      </c>
      <c r="C741">
        <v>36</v>
      </c>
      <c r="D741" t="s">
        <v>802</v>
      </c>
      <c r="E741" t="s">
        <v>49</v>
      </c>
      <c r="F741" t="s">
        <v>56</v>
      </c>
      <c r="G741">
        <v>1195</v>
      </c>
      <c r="H741" t="s">
        <v>42</v>
      </c>
      <c r="I741">
        <v>11</v>
      </c>
      <c r="J741">
        <v>3</v>
      </c>
      <c r="K741" t="s">
        <v>43</v>
      </c>
      <c r="L741">
        <v>1</v>
      </c>
      <c r="M741">
        <v>85</v>
      </c>
      <c r="N741">
        <v>2</v>
      </c>
      <c r="O741" t="s">
        <v>44</v>
      </c>
      <c r="P741">
        <v>95</v>
      </c>
      <c r="Q741">
        <v>2</v>
      </c>
      <c r="R741">
        <v>2</v>
      </c>
      <c r="S741" t="s">
        <v>112</v>
      </c>
      <c r="T741">
        <v>2</v>
      </c>
      <c r="U741" t="s">
        <v>46</v>
      </c>
      <c r="V741">
        <v>6499</v>
      </c>
      <c r="W741" t="s">
        <v>163</v>
      </c>
      <c r="X741">
        <v>22656</v>
      </c>
      <c r="Y741">
        <v>1</v>
      </c>
      <c r="Z741" t="s">
        <v>48</v>
      </c>
      <c r="AA741" t="s">
        <v>49</v>
      </c>
      <c r="AB741">
        <v>13</v>
      </c>
      <c r="AC741">
        <v>3</v>
      </c>
      <c r="AD741">
        <v>3</v>
      </c>
      <c r="AE741">
        <v>80</v>
      </c>
      <c r="AF741">
        <v>0</v>
      </c>
      <c r="AG741">
        <v>6</v>
      </c>
      <c r="AH741">
        <v>3</v>
      </c>
      <c r="AI741">
        <v>3</v>
      </c>
      <c r="AJ741">
        <v>6</v>
      </c>
      <c r="AK741">
        <v>5</v>
      </c>
      <c r="AL741">
        <v>0</v>
      </c>
      <c r="AM741">
        <v>3</v>
      </c>
    </row>
    <row r="742" spans="2:39" x14ac:dyDescent="0.3">
      <c r="B742" s="2" t="s">
        <v>807</v>
      </c>
      <c r="C742" s="2">
        <v>36</v>
      </c>
      <c r="D742" s="2" t="s">
        <v>802</v>
      </c>
      <c r="E742" s="2" t="s">
        <v>40</v>
      </c>
      <c r="F742" s="2" t="s">
        <v>41</v>
      </c>
      <c r="G742" s="2">
        <v>318</v>
      </c>
      <c r="H742" s="2" t="s">
        <v>42</v>
      </c>
      <c r="I742" s="2">
        <v>9</v>
      </c>
      <c r="J742" s="2">
        <v>3</v>
      </c>
      <c r="K742" s="2" t="s">
        <v>52</v>
      </c>
      <c r="L742" s="2">
        <v>1</v>
      </c>
      <c r="M742" s="2">
        <v>90</v>
      </c>
      <c r="N742" s="2">
        <v>4</v>
      </c>
      <c r="O742" s="2" t="s">
        <v>44</v>
      </c>
      <c r="P742" s="2">
        <v>79</v>
      </c>
      <c r="Q742" s="2">
        <v>2</v>
      </c>
      <c r="R742" s="2">
        <v>1</v>
      </c>
      <c r="S742" s="2" t="s">
        <v>60</v>
      </c>
      <c r="T742" s="2">
        <v>3</v>
      </c>
      <c r="U742" s="2" t="s">
        <v>105</v>
      </c>
      <c r="V742" s="2">
        <v>3388</v>
      </c>
      <c r="W742" s="2" t="s">
        <v>47</v>
      </c>
      <c r="X742" s="2">
        <v>21777</v>
      </c>
      <c r="Y742" s="2">
        <v>0</v>
      </c>
      <c r="Z742" s="2" t="s">
        <v>48</v>
      </c>
      <c r="AA742" s="2" t="s">
        <v>40</v>
      </c>
      <c r="AB742" s="2">
        <v>17</v>
      </c>
      <c r="AC742" s="2">
        <v>3</v>
      </c>
      <c r="AD742" s="2">
        <v>1</v>
      </c>
      <c r="AE742" s="2">
        <v>80</v>
      </c>
      <c r="AF742" s="2">
        <v>1</v>
      </c>
      <c r="AG742" s="2">
        <v>2</v>
      </c>
      <c r="AH742" s="2">
        <v>0</v>
      </c>
      <c r="AI742" s="2">
        <v>2</v>
      </c>
      <c r="AJ742" s="2">
        <v>1</v>
      </c>
      <c r="AK742" s="2">
        <v>0</v>
      </c>
      <c r="AL742" s="2">
        <v>0</v>
      </c>
      <c r="AM742" s="2"/>
    </row>
    <row r="743" spans="2:39" x14ac:dyDescent="0.3">
      <c r="B743" t="s">
        <v>808</v>
      </c>
      <c r="C743">
        <v>36</v>
      </c>
      <c r="D743" t="s">
        <v>802</v>
      </c>
      <c r="E743" t="s">
        <v>49</v>
      </c>
      <c r="F743" t="s">
        <v>41</v>
      </c>
      <c r="G743">
        <v>132</v>
      </c>
      <c r="H743" t="s">
        <v>42</v>
      </c>
      <c r="I743">
        <v>6</v>
      </c>
      <c r="J743">
        <v>3</v>
      </c>
      <c r="K743" t="s">
        <v>43</v>
      </c>
      <c r="L743">
        <v>1</v>
      </c>
      <c r="M743">
        <v>97</v>
      </c>
      <c r="N743">
        <v>2</v>
      </c>
      <c r="O743" t="s">
        <v>53</v>
      </c>
      <c r="P743">
        <v>55</v>
      </c>
      <c r="Q743">
        <v>4</v>
      </c>
      <c r="R743">
        <v>1</v>
      </c>
      <c r="S743" t="s">
        <v>45</v>
      </c>
      <c r="T743">
        <v>4</v>
      </c>
      <c r="U743" t="s">
        <v>105</v>
      </c>
      <c r="V743">
        <v>3038</v>
      </c>
      <c r="W743" t="s">
        <v>47</v>
      </c>
      <c r="X743">
        <v>22002</v>
      </c>
      <c r="Y743">
        <v>3</v>
      </c>
      <c r="Z743" t="s">
        <v>48</v>
      </c>
      <c r="AA743" t="s">
        <v>49</v>
      </c>
      <c r="AB743">
        <v>12</v>
      </c>
      <c r="AC743">
        <v>3</v>
      </c>
      <c r="AD743">
        <v>2</v>
      </c>
      <c r="AE743">
        <v>80</v>
      </c>
      <c r="AF743">
        <v>0</v>
      </c>
      <c r="AG743">
        <v>5</v>
      </c>
      <c r="AH743">
        <v>3</v>
      </c>
      <c r="AI743">
        <v>3</v>
      </c>
      <c r="AJ743">
        <v>1</v>
      </c>
      <c r="AK743">
        <v>0</v>
      </c>
      <c r="AL743">
        <v>0</v>
      </c>
    </row>
    <row r="744" spans="2:39" x14ac:dyDescent="0.3">
      <c r="B744" s="2" t="s">
        <v>809</v>
      </c>
      <c r="C744" s="2">
        <v>36</v>
      </c>
      <c r="D744" s="2" t="s">
        <v>802</v>
      </c>
      <c r="E744" s="2" t="s">
        <v>49</v>
      </c>
      <c r="F744" s="2" t="s">
        <v>56</v>
      </c>
      <c r="G744" s="2">
        <v>1467</v>
      </c>
      <c r="H744" s="2" t="s">
        <v>51</v>
      </c>
      <c r="I744" s="2">
        <v>11</v>
      </c>
      <c r="J744" s="2">
        <v>2</v>
      </c>
      <c r="K744" s="2" t="s">
        <v>68</v>
      </c>
      <c r="L744" s="2">
        <v>1</v>
      </c>
      <c r="M744" s="2">
        <v>154</v>
      </c>
      <c r="N744" s="2">
        <v>2</v>
      </c>
      <c r="O744" s="2" t="s">
        <v>53</v>
      </c>
      <c r="P744" s="2">
        <v>92</v>
      </c>
      <c r="Q744" s="2">
        <v>3</v>
      </c>
      <c r="R744" s="2">
        <v>3</v>
      </c>
      <c r="S744" s="2" t="s">
        <v>137</v>
      </c>
      <c r="T744" s="2">
        <v>4</v>
      </c>
      <c r="U744" s="2" t="s">
        <v>105</v>
      </c>
      <c r="V744" s="2">
        <v>9738</v>
      </c>
      <c r="W744" s="2" t="s">
        <v>163</v>
      </c>
      <c r="X744" s="2">
        <v>22952</v>
      </c>
      <c r="Y744" s="2">
        <v>0</v>
      </c>
      <c r="Z744" s="2" t="s">
        <v>48</v>
      </c>
      <c r="AA744" s="2" t="s">
        <v>49</v>
      </c>
      <c r="AB744" s="2">
        <v>14</v>
      </c>
      <c r="AC744" s="2">
        <v>3</v>
      </c>
      <c r="AD744" s="2">
        <v>3</v>
      </c>
      <c r="AE744" s="2">
        <v>80</v>
      </c>
      <c r="AF744" s="2">
        <v>1</v>
      </c>
      <c r="AG744" s="2">
        <v>10</v>
      </c>
      <c r="AH744" s="2">
        <v>6</v>
      </c>
      <c r="AI744" s="2">
        <v>3</v>
      </c>
      <c r="AJ744" s="2">
        <v>9</v>
      </c>
      <c r="AK744" s="2">
        <v>7</v>
      </c>
      <c r="AL744" s="2">
        <v>2</v>
      </c>
      <c r="AM744" s="2">
        <v>8</v>
      </c>
    </row>
    <row r="745" spans="2:39" x14ac:dyDescent="0.3">
      <c r="B745" t="s">
        <v>810</v>
      </c>
      <c r="C745">
        <v>36</v>
      </c>
      <c r="D745" t="s">
        <v>802</v>
      </c>
      <c r="E745" t="s">
        <v>49</v>
      </c>
      <c r="F745" t="s">
        <v>41</v>
      </c>
      <c r="G745">
        <v>922</v>
      </c>
      <c r="H745" t="s">
        <v>42</v>
      </c>
      <c r="I745">
        <v>3</v>
      </c>
      <c r="J745">
        <v>2</v>
      </c>
      <c r="K745" t="s">
        <v>43</v>
      </c>
      <c r="L745">
        <v>1</v>
      </c>
      <c r="M745">
        <v>155</v>
      </c>
      <c r="N745">
        <v>1</v>
      </c>
      <c r="O745" t="s">
        <v>53</v>
      </c>
      <c r="P745">
        <v>39</v>
      </c>
      <c r="Q745">
        <v>3</v>
      </c>
      <c r="R745">
        <v>1</v>
      </c>
      <c r="S745" t="s">
        <v>45</v>
      </c>
      <c r="T745">
        <v>4</v>
      </c>
      <c r="U745" t="s">
        <v>102</v>
      </c>
      <c r="V745">
        <v>2835</v>
      </c>
      <c r="W745" t="s">
        <v>47</v>
      </c>
      <c r="X745">
        <v>2561</v>
      </c>
      <c r="Y745">
        <v>5</v>
      </c>
      <c r="Z745" t="s">
        <v>48</v>
      </c>
      <c r="AA745" t="s">
        <v>49</v>
      </c>
      <c r="AB745">
        <v>22</v>
      </c>
      <c r="AC745">
        <v>4</v>
      </c>
      <c r="AD745">
        <v>1</v>
      </c>
      <c r="AE745">
        <v>80</v>
      </c>
      <c r="AF745">
        <v>1</v>
      </c>
      <c r="AG745">
        <v>7</v>
      </c>
      <c r="AH745">
        <v>2</v>
      </c>
      <c r="AI745">
        <v>3</v>
      </c>
      <c r="AJ745">
        <v>1</v>
      </c>
      <c r="AK745">
        <v>0</v>
      </c>
      <c r="AL745">
        <v>0</v>
      </c>
      <c r="AM745">
        <v>0</v>
      </c>
    </row>
    <row r="746" spans="2:39" x14ac:dyDescent="0.3">
      <c r="B746" s="2" t="s">
        <v>811</v>
      </c>
      <c r="C746" s="2">
        <v>36</v>
      </c>
      <c r="D746" s="2" t="s">
        <v>802</v>
      </c>
      <c r="E746" s="2" t="s">
        <v>49</v>
      </c>
      <c r="F746" s="2" t="s">
        <v>41</v>
      </c>
      <c r="G746" s="2">
        <v>216</v>
      </c>
      <c r="H746" s="2" t="s">
        <v>42</v>
      </c>
      <c r="I746" s="2">
        <v>6</v>
      </c>
      <c r="J746" s="2">
        <v>2</v>
      </c>
      <c r="K746" s="2" t="s">
        <v>52</v>
      </c>
      <c r="L746" s="2">
        <v>1</v>
      </c>
      <c r="M746" s="2">
        <v>178</v>
      </c>
      <c r="N746" s="2">
        <v>2</v>
      </c>
      <c r="O746" s="2" t="s">
        <v>44</v>
      </c>
      <c r="P746" s="2">
        <v>84</v>
      </c>
      <c r="Q746" s="2">
        <v>3</v>
      </c>
      <c r="R746" s="2">
        <v>2</v>
      </c>
      <c r="S746" s="2" t="s">
        <v>112</v>
      </c>
      <c r="T746" s="2">
        <v>2</v>
      </c>
      <c r="U746" s="2" t="s">
        <v>102</v>
      </c>
      <c r="V746" s="2">
        <v>4941</v>
      </c>
      <c r="W746" s="2" t="s">
        <v>47</v>
      </c>
      <c r="X746" s="2">
        <v>2819</v>
      </c>
      <c r="Y746" s="2">
        <v>6</v>
      </c>
      <c r="Z746" s="2" t="s">
        <v>48</v>
      </c>
      <c r="AA746" s="2" t="s">
        <v>49</v>
      </c>
      <c r="AB746" s="2">
        <v>20</v>
      </c>
      <c r="AC746" s="2">
        <v>4</v>
      </c>
      <c r="AD746" s="2">
        <v>4</v>
      </c>
      <c r="AE746" s="2">
        <v>80</v>
      </c>
      <c r="AF746" s="2">
        <v>2</v>
      </c>
      <c r="AG746" s="2">
        <v>7</v>
      </c>
      <c r="AH746" s="2">
        <v>0</v>
      </c>
      <c r="AI746" s="2">
        <v>3</v>
      </c>
      <c r="AJ746" s="2">
        <v>3</v>
      </c>
      <c r="AK746" s="2">
        <v>2</v>
      </c>
      <c r="AL746" s="2">
        <v>0</v>
      </c>
      <c r="AM746" s="2">
        <v>1</v>
      </c>
    </row>
    <row r="747" spans="2:39" x14ac:dyDescent="0.3">
      <c r="B747" t="s">
        <v>812</v>
      </c>
      <c r="C747">
        <v>36</v>
      </c>
      <c r="D747" t="s">
        <v>802</v>
      </c>
      <c r="E747" t="s">
        <v>49</v>
      </c>
      <c r="F747" t="s">
        <v>56</v>
      </c>
      <c r="G747">
        <v>1480</v>
      </c>
      <c r="H747" t="s">
        <v>42</v>
      </c>
      <c r="I747">
        <v>3</v>
      </c>
      <c r="J747">
        <v>2</v>
      </c>
      <c r="K747" t="s">
        <v>52</v>
      </c>
      <c r="L747">
        <v>1</v>
      </c>
      <c r="M747">
        <v>238</v>
      </c>
      <c r="N747">
        <v>4</v>
      </c>
      <c r="O747" t="s">
        <v>44</v>
      </c>
      <c r="P747">
        <v>30</v>
      </c>
      <c r="Q747">
        <v>3</v>
      </c>
      <c r="R747">
        <v>1</v>
      </c>
      <c r="S747" t="s">
        <v>45</v>
      </c>
      <c r="T747">
        <v>2</v>
      </c>
      <c r="U747" t="s">
        <v>46</v>
      </c>
      <c r="V747">
        <v>2088</v>
      </c>
      <c r="W747" t="s">
        <v>47</v>
      </c>
      <c r="X747">
        <v>15062</v>
      </c>
      <c r="Y747">
        <v>4</v>
      </c>
      <c r="Z747" t="s">
        <v>48</v>
      </c>
      <c r="AA747" t="s">
        <v>49</v>
      </c>
      <c r="AB747">
        <v>12</v>
      </c>
      <c r="AC747">
        <v>3</v>
      </c>
      <c r="AD747">
        <v>3</v>
      </c>
      <c r="AE747">
        <v>80</v>
      </c>
      <c r="AF747">
        <v>0</v>
      </c>
      <c r="AG747">
        <v>13</v>
      </c>
      <c r="AH747">
        <v>3</v>
      </c>
      <c r="AI747">
        <v>2</v>
      </c>
      <c r="AJ747">
        <v>8</v>
      </c>
      <c r="AK747">
        <v>7</v>
      </c>
      <c r="AL747">
        <v>7</v>
      </c>
      <c r="AM747">
        <v>2</v>
      </c>
    </row>
    <row r="748" spans="2:39" x14ac:dyDescent="0.3">
      <c r="B748" s="2" t="s">
        <v>813</v>
      </c>
      <c r="C748" s="2">
        <v>36</v>
      </c>
      <c r="D748" s="2" t="s">
        <v>802</v>
      </c>
      <c r="E748" s="2" t="s">
        <v>49</v>
      </c>
      <c r="F748" s="2" t="s">
        <v>56</v>
      </c>
      <c r="G748" s="2">
        <v>635</v>
      </c>
      <c r="H748" s="2" t="s">
        <v>42</v>
      </c>
      <c r="I748" s="2">
        <v>18</v>
      </c>
      <c r="J748" s="2">
        <v>1</v>
      </c>
      <c r="K748" s="2" t="s">
        <v>52</v>
      </c>
      <c r="L748" s="2">
        <v>1</v>
      </c>
      <c r="M748" s="2">
        <v>286</v>
      </c>
      <c r="N748" s="2">
        <v>2</v>
      </c>
      <c r="O748" s="2" t="s">
        <v>53</v>
      </c>
      <c r="P748" s="2">
        <v>73</v>
      </c>
      <c r="Q748" s="2">
        <v>3</v>
      </c>
      <c r="R748" s="2">
        <v>1</v>
      </c>
      <c r="S748" s="2" t="s">
        <v>45</v>
      </c>
      <c r="T748" s="2">
        <v>4</v>
      </c>
      <c r="U748" s="2" t="s">
        <v>46</v>
      </c>
      <c r="V748" s="2">
        <v>2153</v>
      </c>
      <c r="W748" s="2" t="s">
        <v>47</v>
      </c>
      <c r="X748" s="2">
        <v>7703</v>
      </c>
      <c r="Y748" s="2">
        <v>1</v>
      </c>
      <c r="Z748" s="2" t="s">
        <v>48</v>
      </c>
      <c r="AA748" s="2" t="s">
        <v>49</v>
      </c>
      <c r="AB748" s="2">
        <v>13</v>
      </c>
      <c r="AC748" s="2">
        <v>3</v>
      </c>
      <c r="AD748" s="2">
        <v>1</v>
      </c>
      <c r="AE748" s="2">
        <v>80</v>
      </c>
      <c r="AF748" s="2">
        <v>0</v>
      </c>
      <c r="AG748" s="2">
        <v>8</v>
      </c>
      <c r="AH748" s="2">
        <v>2</v>
      </c>
      <c r="AI748" s="2">
        <v>3</v>
      </c>
      <c r="AJ748" s="2">
        <v>8</v>
      </c>
      <c r="AK748" s="2">
        <v>1</v>
      </c>
      <c r="AL748" s="2">
        <v>1</v>
      </c>
      <c r="AM748" s="2"/>
    </row>
    <row r="749" spans="2:39" x14ac:dyDescent="0.3">
      <c r="B749" t="s">
        <v>814</v>
      </c>
      <c r="C749">
        <v>36</v>
      </c>
      <c r="D749" t="s">
        <v>802</v>
      </c>
      <c r="E749" t="s">
        <v>49</v>
      </c>
      <c r="F749" t="s">
        <v>41</v>
      </c>
      <c r="G749">
        <v>1396</v>
      </c>
      <c r="H749" t="s">
        <v>42</v>
      </c>
      <c r="I749">
        <v>5</v>
      </c>
      <c r="J749">
        <v>2</v>
      </c>
      <c r="K749" t="s">
        <v>43</v>
      </c>
      <c r="L749">
        <v>1</v>
      </c>
      <c r="M749">
        <v>304</v>
      </c>
      <c r="N749">
        <v>4</v>
      </c>
      <c r="O749" t="s">
        <v>44</v>
      </c>
      <c r="P749">
        <v>62</v>
      </c>
      <c r="Q749">
        <v>3</v>
      </c>
      <c r="R749">
        <v>2</v>
      </c>
      <c r="S749" t="s">
        <v>45</v>
      </c>
      <c r="T749">
        <v>2</v>
      </c>
      <c r="U749" t="s">
        <v>46</v>
      </c>
      <c r="V749">
        <v>5914</v>
      </c>
      <c r="W749" t="s">
        <v>163</v>
      </c>
      <c r="X749">
        <v>9945</v>
      </c>
      <c r="Y749">
        <v>8</v>
      </c>
      <c r="Z749" t="s">
        <v>48</v>
      </c>
      <c r="AA749" t="s">
        <v>49</v>
      </c>
      <c r="AB749">
        <v>16</v>
      </c>
      <c r="AC749">
        <v>3</v>
      </c>
      <c r="AD749">
        <v>4</v>
      </c>
      <c r="AE749">
        <v>80</v>
      </c>
      <c r="AF749">
        <v>0</v>
      </c>
      <c r="AG749">
        <v>16</v>
      </c>
      <c r="AH749">
        <v>3</v>
      </c>
      <c r="AI749">
        <v>4</v>
      </c>
      <c r="AJ749">
        <v>13</v>
      </c>
      <c r="AK749">
        <v>11</v>
      </c>
      <c r="AL749">
        <v>3</v>
      </c>
      <c r="AM749">
        <v>7</v>
      </c>
    </row>
    <row r="750" spans="2:39" x14ac:dyDescent="0.3">
      <c r="B750" s="2" t="s">
        <v>815</v>
      </c>
      <c r="C750" s="2">
        <v>36</v>
      </c>
      <c r="D750" s="2" t="s">
        <v>802</v>
      </c>
      <c r="E750" s="2" t="s">
        <v>49</v>
      </c>
      <c r="F750" s="2" t="s">
        <v>41</v>
      </c>
      <c r="G750" s="2">
        <v>1403</v>
      </c>
      <c r="H750" s="2" t="s">
        <v>42</v>
      </c>
      <c r="I750" s="2">
        <v>6</v>
      </c>
      <c r="J750" s="2">
        <v>3</v>
      </c>
      <c r="K750" s="2" t="s">
        <v>43</v>
      </c>
      <c r="L750" s="2">
        <v>1</v>
      </c>
      <c r="M750" s="2">
        <v>373</v>
      </c>
      <c r="N750" s="2">
        <v>4</v>
      </c>
      <c r="O750" s="2" t="s">
        <v>44</v>
      </c>
      <c r="P750" s="2">
        <v>47</v>
      </c>
      <c r="Q750" s="2">
        <v>3</v>
      </c>
      <c r="R750" s="2">
        <v>1</v>
      </c>
      <c r="S750" s="2" t="s">
        <v>45</v>
      </c>
      <c r="T750" s="2">
        <v>4</v>
      </c>
      <c r="U750" s="2" t="s">
        <v>105</v>
      </c>
      <c r="V750" s="2">
        <v>3210</v>
      </c>
      <c r="W750" s="2" t="s">
        <v>47</v>
      </c>
      <c r="X750" s="2">
        <v>20251</v>
      </c>
      <c r="Y750" s="2">
        <v>0</v>
      </c>
      <c r="Z750" s="2" t="s">
        <v>48</v>
      </c>
      <c r="AA750" s="2" t="s">
        <v>49</v>
      </c>
      <c r="AB750" s="2">
        <v>11</v>
      </c>
      <c r="AC750" s="2">
        <v>3</v>
      </c>
      <c r="AD750" s="2">
        <v>3</v>
      </c>
      <c r="AE750" s="2">
        <v>80</v>
      </c>
      <c r="AF750" s="2">
        <v>1</v>
      </c>
      <c r="AG750" s="2">
        <v>16</v>
      </c>
      <c r="AH750" s="2">
        <v>4</v>
      </c>
      <c r="AI750" s="2">
        <v>3</v>
      </c>
      <c r="AJ750" s="2">
        <v>15</v>
      </c>
      <c r="AK750" s="2">
        <v>13</v>
      </c>
      <c r="AL750" s="2">
        <v>10</v>
      </c>
      <c r="AM750" s="2">
        <v>11</v>
      </c>
    </row>
    <row r="751" spans="2:39" x14ac:dyDescent="0.3">
      <c r="B751" t="s">
        <v>816</v>
      </c>
      <c r="C751">
        <v>36</v>
      </c>
      <c r="D751" t="s">
        <v>802</v>
      </c>
      <c r="E751" t="s">
        <v>49</v>
      </c>
      <c r="F751" t="s">
        <v>41</v>
      </c>
      <c r="G751">
        <v>506</v>
      </c>
      <c r="H751" t="s">
        <v>42</v>
      </c>
      <c r="I751">
        <v>3</v>
      </c>
      <c r="J751">
        <v>3</v>
      </c>
      <c r="K751" t="s">
        <v>68</v>
      </c>
      <c r="L751">
        <v>1</v>
      </c>
      <c r="M751">
        <v>397</v>
      </c>
      <c r="N751">
        <v>3</v>
      </c>
      <c r="O751" t="s">
        <v>44</v>
      </c>
      <c r="P751">
        <v>30</v>
      </c>
      <c r="Q751">
        <v>3</v>
      </c>
      <c r="R751">
        <v>2</v>
      </c>
      <c r="S751" t="s">
        <v>60</v>
      </c>
      <c r="T751">
        <v>2</v>
      </c>
      <c r="U751" t="s">
        <v>46</v>
      </c>
      <c r="V751">
        <v>4485</v>
      </c>
      <c r="W751" t="s">
        <v>47</v>
      </c>
      <c r="X751">
        <v>26285</v>
      </c>
      <c r="Y751">
        <v>4</v>
      </c>
      <c r="Z751" t="s">
        <v>48</v>
      </c>
      <c r="AA751" t="s">
        <v>49</v>
      </c>
      <c r="AB751">
        <v>12</v>
      </c>
      <c r="AC751">
        <v>3</v>
      </c>
      <c r="AD751">
        <v>4</v>
      </c>
      <c r="AE751">
        <v>80</v>
      </c>
      <c r="AF751">
        <v>0</v>
      </c>
      <c r="AG751">
        <v>10</v>
      </c>
      <c r="AH751">
        <v>2</v>
      </c>
      <c r="AI751">
        <v>3</v>
      </c>
      <c r="AJ751">
        <v>8</v>
      </c>
      <c r="AK751">
        <v>0</v>
      </c>
      <c r="AL751">
        <v>7</v>
      </c>
      <c r="AM751">
        <v>7</v>
      </c>
    </row>
    <row r="752" spans="2:39" x14ac:dyDescent="0.3">
      <c r="B752" s="2" t="s">
        <v>817</v>
      </c>
      <c r="C752" s="2">
        <v>36</v>
      </c>
      <c r="D752" s="2" t="s">
        <v>802</v>
      </c>
      <c r="E752" s="2" t="s">
        <v>49</v>
      </c>
      <c r="F752" s="2" t="s">
        <v>56</v>
      </c>
      <c r="G752" s="2">
        <v>566</v>
      </c>
      <c r="H752" s="2" t="s">
        <v>42</v>
      </c>
      <c r="I752" s="2">
        <v>18</v>
      </c>
      <c r="J752" s="2">
        <v>4</v>
      </c>
      <c r="K752" s="2" t="s">
        <v>43</v>
      </c>
      <c r="L752" s="2">
        <v>1</v>
      </c>
      <c r="M752" s="2">
        <v>407</v>
      </c>
      <c r="N752" s="2">
        <v>3</v>
      </c>
      <c r="O752" s="2" t="s">
        <v>44</v>
      </c>
      <c r="P752" s="2">
        <v>81</v>
      </c>
      <c r="Q752" s="2">
        <v>4</v>
      </c>
      <c r="R752" s="2">
        <v>1</v>
      </c>
      <c r="S752" s="2" t="s">
        <v>45</v>
      </c>
      <c r="T752" s="2">
        <v>4</v>
      </c>
      <c r="U752" s="2" t="s">
        <v>105</v>
      </c>
      <c r="V752" s="2">
        <v>3688</v>
      </c>
      <c r="W752" s="2" t="s">
        <v>47</v>
      </c>
      <c r="X752" s="2">
        <v>7122</v>
      </c>
      <c r="Y752" s="2">
        <v>4</v>
      </c>
      <c r="Z752" s="2" t="s">
        <v>48</v>
      </c>
      <c r="AA752" s="2" t="s">
        <v>49</v>
      </c>
      <c r="AB752" s="2">
        <v>18</v>
      </c>
      <c r="AC752" s="2">
        <v>3</v>
      </c>
      <c r="AD752" s="2">
        <v>4</v>
      </c>
      <c r="AE752" s="2">
        <v>80</v>
      </c>
      <c r="AF752" s="2">
        <v>2</v>
      </c>
      <c r="AG752" s="2">
        <v>4</v>
      </c>
      <c r="AH752" s="2">
        <v>2</v>
      </c>
      <c r="AI752" s="2">
        <v>3</v>
      </c>
      <c r="AJ752" s="2">
        <v>1</v>
      </c>
      <c r="AK752" s="2">
        <v>0</v>
      </c>
      <c r="AL752" s="2">
        <v>0</v>
      </c>
      <c r="AM752" s="2">
        <v>0</v>
      </c>
    </row>
    <row r="753" spans="2:39" x14ac:dyDescent="0.3">
      <c r="B753" t="s">
        <v>818</v>
      </c>
      <c r="C753">
        <v>36</v>
      </c>
      <c r="D753" t="s">
        <v>802</v>
      </c>
      <c r="E753" t="s">
        <v>49</v>
      </c>
      <c r="F753" t="s">
        <v>59</v>
      </c>
      <c r="G753">
        <v>1105</v>
      </c>
      <c r="H753" t="s">
        <v>42</v>
      </c>
      <c r="I753">
        <v>24</v>
      </c>
      <c r="J753">
        <v>4</v>
      </c>
      <c r="K753" t="s">
        <v>43</v>
      </c>
      <c r="L753">
        <v>1</v>
      </c>
      <c r="M753">
        <v>419</v>
      </c>
      <c r="N753">
        <v>2</v>
      </c>
      <c r="O753" t="s">
        <v>53</v>
      </c>
      <c r="P753">
        <v>47</v>
      </c>
      <c r="Q753">
        <v>3</v>
      </c>
      <c r="R753">
        <v>2</v>
      </c>
      <c r="S753" t="s">
        <v>45</v>
      </c>
      <c r="T753">
        <v>2</v>
      </c>
      <c r="U753" t="s">
        <v>105</v>
      </c>
      <c r="V753">
        <v>5674</v>
      </c>
      <c r="W753" t="s">
        <v>163</v>
      </c>
      <c r="X753">
        <v>6927</v>
      </c>
      <c r="Y753">
        <v>7</v>
      </c>
      <c r="Z753" t="s">
        <v>48</v>
      </c>
      <c r="AA753" t="s">
        <v>49</v>
      </c>
      <c r="AB753">
        <v>15</v>
      </c>
      <c r="AC753">
        <v>3</v>
      </c>
      <c r="AD753">
        <v>3</v>
      </c>
      <c r="AE753">
        <v>80</v>
      </c>
      <c r="AF753">
        <v>1</v>
      </c>
      <c r="AG753">
        <v>11</v>
      </c>
      <c r="AH753">
        <v>3</v>
      </c>
      <c r="AI753">
        <v>3</v>
      </c>
      <c r="AJ753">
        <v>9</v>
      </c>
      <c r="AK753">
        <v>8</v>
      </c>
      <c r="AL753">
        <v>0</v>
      </c>
      <c r="AM753">
        <v>8</v>
      </c>
    </row>
    <row r="754" spans="2:39" x14ac:dyDescent="0.3">
      <c r="B754" s="2" t="s">
        <v>819</v>
      </c>
      <c r="C754" s="2">
        <v>36</v>
      </c>
      <c r="D754" s="2" t="s">
        <v>802</v>
      </c>
      <c r="E754" s="2" t="s">
        <v>49</v>
      </c>
      <c r="F754" s="2" t="s">
        <v>59</v>
      </c>
      <c r="G754" s="2">
        <v>845</v>
      </c>
      <c r="H754" s="2" t="s">
        <v>51</v>
      </c>
      <c r="I754" s="2">
        <v>1</v>
      </c>
      <c r="J754" s="2">
        <v>5</v>
      </c>
      <c r="K754" s="2" t="s">
        <v>52</v>
      </c>
      <c r="L754" s="2">
        <v>1</v>
      </c>
      <c r="M754" s="2">
        <v>479</v>
      </c>
      <c r="N754" s="2">
        <v>4</v>
      </c>
      <c r="O754" s="2" t="s">
        <v>53</v>
      </c>
      <c r="P754" s="2">
        <v>45</v>
      </c>
      <c r="Q754" s="2">
        <v>3</v>
      </c>
      <c r="R754" s="2">
        <v>2</v>
      </c>
      <c r="S754" s="2" t="s">
        <v>137</v>
      </c>
      <c r="T754" s="2">
        <v>4</v>
      </c>
      <c r="U754" s="2" t="s">
        <v>46</v>
      </c>
      <c r="V754" s="2">
        <v>6653</v>
      </c>
      <c r="W754" s="2" t="s">
        <v>163</v>
      </c>
      <c r="X754" s="2">
        <v>15276</v>
      </c>
      <c r="Y754" s="2">
        <v>4</v>
      </c>
      <c r="Z754" s="2" t="s">
        <v>48</v>
      </c>
      <c r="AA754" s="2" t="s">
        <v>49</v>
      </c>
      <c r="AB754" s="2">
        <v>15</v>
      </c>
      <c r="AC754" s="2">
        <v>3</v>
      </c>
      <c r="AD754" s="2">
        <v>2</v>
      </c>
      <c r="AE754" s="2">
        <v>80</v>
      </c>
      <c r="AF754" s="2">
        <v>0</v>
      </c>
      <c r="AG754" s="2">
        <v>7</v>
      </c>
      <c r="AH754" s="2">
        <v>6</v>
      </c>
      <c r="AI754" s="2">
        <v>3</v>
      </c>
      <c r="AJ754" s="2">
        <v>1</v>
      </c>
      <c r="AK754" s="2">
        <v>0</v>
      </c>
      <c r="AL754" s="2">
        <v>0</v>
      </c>
      <c r="AM754" s="2"/>
    </row>
    <row r="755" spans="2:39" x14ac:dyDescent="0.3">
      <c r="B755" t="s">
        <v>820</v>
      </c>
      <c r="C755">
        <v>36</v>
      </c>
      <c r="D755" t="s">
        <v>802</v>
      </c>
      <c r="E755" t="s">
        <v>49</v>
      </c>
      <c r="F755" t="s">
        <v>56</v>
      </c>
      <c r="G755">
        <v>541</v>
      </c>
      <c r="H755" t="s">
        <v>51</v>
      </c>
      <c r="I755">
        <v>3</v>
      </c>
      <c r="J755">
        <v>4</v>
      </c>
      <c r="K755" t="s">
        <v>52</v>
      </c>
      <c r="L755">
        <v>1</v>
      </c>
      <c r="M755">
        <v>481</v>
      </c>
      <c r="N755">
        <v>1</v>
      </c>
      <c r="O755" t="s">
        <v>44</v>
      </c>
      <c r="P755">
        <v>48</v>
      </c>
      <c r="Q755">
        <v>2</v>
      </c>
      <c r="R755">
        <v>3</v>
      </c>
      <c r="S755" t="s">
        <v>137</v>
      </c>
      <c r="T755">
        <v>4</v>
      </c>
      <c r="U755" t="s">
        <v>105</v>
      </c>
      <c r="V755">
        <v>9699</v>
      </c>
      <c r="W755" t="s">
        <v>163</v>
      </c>
      <c r="X755">
        <v>7246</v>
      </c>
      <c r="Y755">
        <v>4</v>
      </c>
      <c r="Z755" t="s">
        <v>48</v>
      </c>
      <c r="AA755" t="s">
        <v>49</v>
      </c>
      <c r="AB755">
        <v>11</v>
      </c>
      <c r="AC755">
        <v>3</v>
      </c>
      <c r="AD755">
        <v>1</v>
      </c>
      <c r="AE755">
        <v>80</v>
      </c>
      <c r="AF755">
        <v>1</v>
      </c>
      <c r="AG755">
        <v>16</v>
      </c>
      <c r="AH755">
        <v>2</v>
      </c>
      <c r="AI755">
        <v>3</v>
      </c>
      <c r="AJ755">
        <v>13</v>
      </c>
      <c r="AK755">
        <v>9</v>
      </c>
      <c r="AL755">
        <v>1</v>
      </c>
    </row>
    <row r="756" spans="2:39" x14ac:dyDescent="0.3">
      <c r="B756" s="2" t="s">
        <v>821</v>
      </c>
      <c r="C756" s="2">
        <v>36</v>
      </c>
      <c r="D756" s="2" t="s">
        <v>802</v>
      </c>
      <c r="E756" s="2" t="s">
        <v>49</v>
      </c>
      <c r="F756" s="2" t="s">
        <v>41</v>
      </c>
      <c r="G756" s="2">
        <v>329</v>
      </c>
      <c r="H756" s="2" t="s">
        <v>42</v>
      </c>
      <c r="I756" s="2">
        <v>2</v>
      </c>
      <c r="J756" s="2">
        <v>3</v>
      </c>
      <c r="K756" s="2" t="s">
        <v>43</v>
      </c>
      <c r="L756" s="2">
        <v>1</v>
      </c>
      <c r="M756" s="2">
        <v>501</v>
      </c>
      <c r="N756" s="2">
        <v>4</v>
      </c>
      <c r="O756" s="2" t="s">
        <v>53</v>
      </c>
      <c r="P756" s="2">
        <v>96</v>
      </c>
      <c r="Q756" s="2">
        <v>3</v>
      </c>
      <c r="R756" s="2">
        <v>1</v>
      </c>
      <c r="S756" s="2" t="s">
        <v>60</v>
      </c>
      <c r="T756" s="2">
        <v>3</v>
      </c>
      <c r="U756" s="2" t="s">
        <v>105</v>
      </c>
      <c r="V756" s="2">
        <v>2543</v>
      </c>
      <c r="W756" s="2" t="s">
        <v>47</v>
      </c>
      <c r="X756" s="2">
        <v>11868</v>
      </c>
      <c r="Y756" s="2">
        <v>4</v>
      </c>
      <c r="Z756" s="2" t="s">
        <v>48</v>
      </c>
      <c r="AA756" s="2" t="s">
        <v>49</v>
      </c>
      <c r="AB756" s="2">
        <v>13</v>
      </c>
      <c r="AC756" s="2">
        <v>3</v>
      </c>
      <c r="AD756" s="2">
        <v>2</v>
      </c>
      <c r="AE756" s="2">
        <v>80</v>
      </c>
      <c r="AF756" s="2">
        <v>1</v>
      </c>
      <c r="AG756" s="2">
        <v>6</v>
      </c>
      <c r="AH756" s="2">
        <v>3</v>
      </c>
      <c r="AI756" s="2">
        <v>3</v>
      </c>
      <c r="AJ756" s="2">
        <v>2</v>
      </c>
      <c r="AK756" s="2">
        <v>2</v>
      </c>
      <c r="AL756" s="2">
        <v>2</v>
      </c>
      <c r="AM756" s="2">
        <v>2</v>
      </c>
    </row>
    <row r="757" spans="2:39" x14ac:dyDescent="0.3">
      <c r="B757" t="s">
        <v>822</v>
      </c>
      <c r="C757">
        <v>36</v>
      </c>
      <c r="D757" t="s">
        <v>802</v>
      </c>
      <c r="E757" t="s">
        <v>49</v>
      </c>
      <c r="F757" t="s">
        <v>41</v>
      </c>
      <c r="G757">
        <v>164</v>
      </c>
      <c r="H757" t="s">
        <v>51</v>
      </c>
      <c r="I757">
        <v>2</v>
      </c>
      <c r="J757">
        <v>2</v>
      </c>
      <c r="K757" t="s">
        <v>52</v>
      </c>
      <c r="L757">
        <v>1</v>
      </c>
      <c r="M757">
        <v>513</v>
      </c>
      <c r="N757">
        <v>2</v>
      </c>
      <c r="O757" t="s">
        <v>44</v>
      </c>
      <c r="P757">
        <v>61</v>
      </c>
      <c r="Q757">
        <v>2</v>
      </c>
      <c r="R757">
        <v>3</v>
      </c>
      <c r="S757" t="s">
        <v>137</v>
      </c>
      <c r="T757">
        <v>3</v>
      </c>
      <c r="U757" t="s">
        <v>105</v>
      </c>
      <c r="V757">
        <v>7596</v>
      </c>
      <c r="W757" t="s">
        <v>163</v>
      </c>
      <c r="X757">
        <v>3809</v>
      </c>
      <c r="Y757">
        <v>1</v>
      </c>
      <c r="Z757" t="s">
        <v>48</v>
      </c>
      <c r="AA757" t="s">
        <v>49</v>
      </c>
      <c r="AB757">
        <v>13</v>
      </c>
      <c r="AC757">
        <v>3</v>
      </c>
      <c r="AD757">
        <v>2</v>
      </c>
      <c r="AE757">
        <v>80</v>
      </c>
      <c r="AF757">
        <v>2</v>
      </c>
      <c r="AG757">
        <v>10</v>
      </c>
      <c r="AH757">
        <v>2</v>
      </c>
      <c r="AI757">
        <v>3</v>
      </c>
      <c r="AJ757">
        <v>10</v>
      </c>
      <c r="AK757">
        <v>9</v>
      </c>
      <c r="AL757">
        <v>9</v>
      </c>
      <c r="AM757">
        <v>0</v>
      </c>
    </row>
    <row r="758" spans="2:39" x14ac:dyDescent="0.3">
      <c r="B758" s="2" t="s">
        <v>823</v>
      </c>
      <c r="C758" s="2">
        <v>36</v>
      </c>
      <c r="D758" s="2" t="s">
        <v>802</v>
      </c>
      <c r="E758" s="2" t="s">
        <v>49</v>
      </c>
      <c r="F758" s="2" t="s">
        <v>59</v>
      </c>
      <c r="G758" s="2">
        <v>635</v>
      </c>
      <c r="H758" s="2" t="s">
        <v>51</v>
      </c>
      <c r="I758" s="2">
        <v>10</v>
      </c>
      <c r="J758" s="2">
        <v>4</v>
      </c>
      <c r="K758" s="2" t="s">
        <v>52</v>
      </c>
      <c r="L758" s="2">
        <v>1</v>
      </c>
      <c r="M758" s="2">
        <v>592</v>
      </c>
      <c r="N758" s="2">
        <v>2</v>
      </c>
      <c r="O758" s="2" t="s">
        <v>44</v>
      </c>
      <c r="P758" s="2">
        <v>32</v>
      </c>
      <c r="Q758" s="2">
        <v>3</v>
      </c>
      <c r="R758" s="2">
        <v>3</v>
      </c>
      <c r="S758" s="2" t="s">
        <v>137</v>
      </c>
      <c r="T758" s="2">
        <v>4</v>
      </c>
      <c r="U758" s="2" t="s">
        <v>46</v>
      </c>
      <c r="V758" s="2">
        <v>9980</v>
      </c>
      <c r="W758" s="2" t="s">
        <v>163</v>
      </c>
      <c r="X758" s="2">
        <v>15318</v>
      </c>
      <c r="Y758" s="2">
        <v>1</v>
      </c>
      <c r="Z758" s="2" t="s">
        <v>48</v>
      </c>
      <c r="AA758" s="2" t="s">
        <v>49</v>
      </c>
      <c r="AB758" s="2">
        <v>14</v>
      </c>
      <c r="AC758" s="2">
        <v>3</v>
      </c>
      <c r="AD758" s="2">
        <v>4</v>
      </c>
      <c r="AE758" s="2">
        <v>80</v>
      </c>
      <c r="AF758" s="2">
        <v>0</v>
      </c>
      <c r="AG758" s="2">
        <v>10</v>
      </c>
      <c r="AH758" s="2">
        <v>3</v>
      </c>
      <c r="AI758" s="2">
        <v>2</v>
      </c>
      <c r="AJ758" s="2">
        <v>10</v>
      </c>
      <c r="AK758" s="2">
        <v>3</v>
      </c>
      <c r="AL758" s="2">
        <v>9</v>
      </c>
      <c r="AM758" s="2">
        <v>7</v>
      </c>
    </row>
    <row r="759" spans="2:39" x14ac:dyDescent="0.3">
      <c r="B759" t="s">
        <v>824</v>
      </c>
      <c r="C759">
        <v>36</v>
      </c>
      <c r="D759" t="s">
        <v>802</v>
      </c>
      <c r="E759" t="s">
        <v>49</v>
      </c>
      <c r="F759" t="s">
        <v>41</v>
      </c>
      <c r="G759">
        <v>913</v>
      </c>
      <c r="H759" t="s">
        <v>42</v>
      </c>
      <c r="I759">
        <v>9</v>
      </c>
      <c r="J759">
        <v>2</v>
      </c>
      <c r="K759" t="s">
        <v>52</v>
      </c>
      <c r="L759">
        <v>1</v>
      </c>
      <c r="M759">
        <v>699</v>
      </c>
      <c r="N759">
        <v>2</v>
      </c>
      <c r="O759" t="s">
        <v>44</v>
      </c>
      <c r="P759">
        <v>48</v>
      </c>
      <c r="Q759">
        <v>2</v>
      </c>
      <c r="R759">
        <v>2</v>
      </c>
      <c r="S759" t="s">
        <v>112</v>
      </c>
      <c r="T759">
        <v>2</v>
      </c>
      <c r="U759" t="s">
        <v>102</v>
      </c>
      <c r="V759">
        <v>8847</v>
      </c>
      <c r="W759" t="s">
        <v>163</v>
      </c>
      <c r="X759">
        <v>13934</v>
      </c>
      <c r="Y759">
        <v>2</v>
      </c>
      <c r="Z759" t="s">
        <v>48</v>
      </c>
      <c r="AA759" t="s">
        <v>40</v>
      </c>
      <c r="AB759">
        <v>11</v>
      </c>
      <c r="AC759">
        <v>3</v>
      </c>
      <c r="AD759">
        <v>3</v>
      </c>
      <c r="AE759">
        <v>80</v>
      </c>
      <c r="AF759">
        <v>1</v>
      </c>
      <c r="AG759">
        <v>13</v>
      </c>
      <c r="AH759">
        <v>2</v>
      </c>
      <c r="AI759">
        <v>3</v>
      </c>
      <c r="AJ759">
        <v>3</v>
      </c>
      <c r="AK759">
        <v>2</v>
      </c>
      <c r="AL759">
        <v>0</v>
      </c>
      <c r="AM759">
        <v>2</v>
      </c>
    </row>
    <row r="760" spans="2:39" x14ac:dyDescent="0.3">
      <c r="B760" s="2" t="s">
        <v>825</v>
      </c>
      <c r="C760" s="2">
        <v>36</v>
      </c>
      <c r="D760" s="2" t="s">
        <v>802</v>
      </c>
      <c r="E760" s="2" t="s">
        <v>49</v>
      </c>
      <c r="F760" s="2" t="s">
        <v>59</v>
      </c>
      <c r="G760" s="2">
        <v>427</v>
      </c>
      <c r="H760" s="2" t="s">
        <v>42</v>
      </c>
      <c r="I760" s="2">
        <v>8</v>
      </c>
      <c r="J760" s="2">
        <v>3</v>
      </c>
      <c r="K760" s="2" t="s">
        <v>43</v>
      </c>
      <c r="L760" s="2">
        <v>1</v>
      </c>
      <c r="M760" s="2">
        <v>742</v>
      </c>
      <c r="N760" s="2">
        <v>1</v>
      </c>
      <c r="O760" s="2" t="s">
        <v>53</v>
      </c>
      <c r="P760" s="2">
        <v>63</v>
      </c>
      <c r="Q760" s="2">
        <v>4</v>
      </c>
      <c r="R760" s="2">
        <v>3</v>
      </c>
      <c r="S760" s="2" t="s">
        <v>252</v>
      </c>
      <c r="T760" s="2">
        <v>1</v>
      </c>
      <c r="U760" s="2" t="s">
        <v>105</v>
      </c>
      <c r="V760" s="2">
        <v>11713</v>
      </c>
      <c r="W760" s="2" t="s">
        <v>253</v>
      </c>
      <c r="X760" s="2">
        <v>20335</v>
      </c>
      <c r="Y760" s="2">
        <v>9</v>
      </c>
      <c r="Z760" s="2" t="s">
        <v>48</v>
      </c>
      <c r="AA760" s="2" t="s">
        <v>49</v>
      </c>
      <c r="AB760" s="2">
        <v>14</v>
      </c>
      <c r="AC760" s="2">
        <v>3</v>
      </c>
      <c r="AD760" s="2">
        <v>1</v>
      </c>
      <c r="AE760" s="2">
        <v>80</v>
      </c>
      <c r="AF760" s="2">
        <v>1</v>
      </c>
      <c r="AG760" s="2">
        <v>10</v>
      </c>
      <c r="AH760" s="2">
        <v>2</v>
      </c>
      <c r="AI760" s="2">
        <v>3</v>
      </c>
      <c r="AJ760" s="2">
        <v>8</v>
      </c>
      <c r="AK760" s="2">
        <v>7</v>
      </c>
      <c r="AL760" s="2">
        <v>0</v>
      </c>
      <c r="AM760" s="2">
        <v>5</v>
      </c>
    </row>
    <row r="761" spans="2:39" x14ac:dyDescent="0.3">
      <c r="B761" t="s">
        <v>826</v>
      </c>
      <c r="C761">
        <v>36</v>
      </c>
      <c r="D761" t="s">
        <v>802</v>
      </c>
      <c r="E761" t="s">
        <v>49</v>
      </c>
      <c r="F761" t="s">
        <v>59</v>
      </c>
      <c r="G761">
        <v>1434</v>
      </c>
      <c r="H761" t="s">
        <v>51</v>
      </c>
      <c r="I761">
        <v>8</v>
      </c>
      <c r="J761">
        <v>4</v>
      </c>
      <c r="K761" t="s">
        <v>43</v>
      </c>
      <c r="L761">
        <v>1</v>
      </c>
      <c r="M761">
        <v>789</v>
      </c>
      <c r="N761">
        <v>1</v>
      </c>
      <c r="O761" t="s">
        <v>44</v>
      </c>
      <c r="P761">
        <v>76</v>
      </c>
      <c r="Q761">
        <v>2</v>
      </c>
      <c r="R761">
        <v>3</v>
      </c>
      <c r="S761" t="s">
        <v>137</v>
      </c>
      <c r="T761">
        <v>1</v>
      </c>
      <c r="U761" t="s">
        <v>46</v>
      </c>
      <c r="V761">
        <v>7587</v>
      </c>
      <c r="W761" t="s">
        <v>163</v>
      </c>
      <c r="X761">
        <v>14229</v>
      </c>
      <c r="Y761">
        <v>1</v>
      </c>
      <c r="Z761" t="s">
        <v>48</v>
      </c>
      <c r="AA761" t="s">
        <v>49</v>
      </c>
      <c r="AB761">
        <v>15</v>
      </c>
      <c r="AC761">
        <v>3</v>
      </c>
      <c r="AD761">
        <v>2</v>
      </c>
      <c r="AE761">
        <v>80</v>
      </c>
      <c r="AF761">
        <v>0</v>
      </c>
      <c r="AG761">
        <v>10</v>
      </c>
      <c r="AH761">
        <v>1</v>
      </c>
      <c r="AI761">
        <v>3</v>
      </c>
      <c r="AJ761">
        <v>10</v>
      </c>
      <c r="AK761">
        <v>7</v>
      </c>
      <c r="AL761">
        <v>0</v>
      </c>
      <c r="AM761">
        <v>9</v>
      </c>
    </row>
    <row r="762" spans="2:39" x14ac:dyDescent="0.3">
      <c r="B762" s="2" t="s">
        <v>827</v>
      </c>
      <c r="C762" s="2">
        <v>36</v>
      </c>
      <c r="D762" s="2" t="s">
        <v>802</v>
      </c>
      <c r="E762" s="2" t="s">
        <v>49</v>
      </c>
      <c r="F762" s="2" t="s">
        <v>41</v>
      </c>
      <c r="G762" s="2">
        <v>676</v>
      </c>
      <c r="H762" s="2" t="s">
        <v>42</v>
      </c>
      <c r="I762" s="2">
        <v>1</v>
      </c>
      <c r="J762" s="2">
        <v>3</v>
      </c>
      <c r="K762" s="2" t="s">
        <v>73</v>
      </c>
      <c r="L762" s="2">
        <v>1</v>
      </c>
      <c r="M762" s="2">
        <v>823</v>
      </c>
      <c r="N762" s="2">
        <v>3</v>
      </c>
      <c r="O762" s="2" t="s">
        <v>53</v>
      </c>
      <c r="P762" s="2">
        <v>35</v>
      </c>
      <c r="Q762" s="2">
        <v>3</v>
      </c>
      <c r="R762" s="2">
        <v>2</v>
      </c>
      <c r="S762" s="2" t="s">
        <v>112</v>
      </c>
      <c r="T762" s="2">
        <v>2</v>
      </c>
      <c r="U762" s="2" t="s">
        <v>105</v>
      </c>
      <c r="V762" s="2">
        <v>5228</v>
      </c>
      <c r="W762" s="2" t="s">
        <v>163</v>
      </c>
      <c r="X762" s="2">
        <v>23361</v>
      </c>
      <c r="Y762" s="2">
        <v>0</v>
      </c>
      <c r="Z762" s="2" t="s">
        <v>48</v>
      </c>
      <c r="AA762" s="2" t="s">
        <v>49</v>
      </c>
      <c r="AB762" s="2">
        <v>15</v>
      </c>
      <c r="AC762" s="2">
        <v>3</v>
      </c>
      <c r="AD762" s="2">
        <v>1</v>
      </c>
      <c r="AE762" s="2">
        <v>80</v>
      </c>
      <c r="AF762" s="2">
        <v>1</v>
      </c>
      <c r="AG762" s="2">
        <v>10</v>
      </c>
      <c r="AH762" s="2">
        <v>2</v>
      </c>
      <c r="AI762" s="2">
        <v>3</v>
      </c>
      <c r="AJ762" s="2">
        <v>9</v>
      </c>
      <c r="AK762" s="2">
        <v>7</v>
      </c>
      <c r="AL762" s="2">
        <v>0</v>
      </c>
      <c r="AM762" s="2">
        <v>5</v>
      </c>
    </row>
    <row r="763" spans="2:39" x14ac:dyDescent="0.3">
      <c r="B763" t="s">
        <v>828</v>
      </c>
      <c r="C763">
        <v>36</v>
      </c>
      <c r="D763" t="s">
        <v>802</v>
      </c>
      <c r="E763" t="s">
        <v>49</v>
      </c>
      <c r="F763" t="s">
        <v>41</v>
      </c>
      <c r="G763">
        <v>1041</v>
      </c>
      <c r="H763" t="s">
        <v>71</v>
      </c>
      <c r="I763">
        <v>13</v>
      </c>
      <c r="J763">
        <v>3</v>
      </c>
      <c r="K763" t="s">
        <v>71</v>
      </c>
      <c r="L763">
        <v>1</v>
      </c>
      <c r="M763">
        <v>829</v>
      </c>
      <c r="N763">
        <v>3</v>
      </c>
      <c r="O763" t="s">
        <v>44</v>
      </c>
      <c r="P763">
        <v>36</v>
      </c>
      <c r="Q763">
        <v>3</v>
      </c>
      <c r="R763">
        <v>1</v>
      </c>
      <c r="S763" t="s">
        <v>71</v>
      </c>
      <c r="T763">
        <v>2</v>
      </c>
      <c r="U763" t="s">
        <v>105</v>
      </c>
      <c r="V763">
        <v>2143</v>
      </c>
      <c r="W763" t="s">
        <v>47</v>
      </c>
      <c r="X763">
        <v>25527</v>
      </c>
      <c r="Y763">
        <v>4</v>
      </c>
      <c r="Z763" t="s">
        <v>48</v>
      </c>
      <c r="AA763" t="s">
        <v>49</v>
      </c>
      <c r="AB763">
        <v>13</v>
      </c>
      <c r="AC763">
        <v>3</v>
      </c>
      <c r="AD763">
        <v>2</v>
      </c>
      <c r="AE763">
        <v>80</v>
      </c>
      <c r="AF763">
        <v>1</v>
      </c>
      <c r="AG763">
        <v>8</v>
      </c>
      <c r="AH763">
        <v>2</v>
      </c>
      <c r="AI763">
        <v>3</v>
      </c>
      <c r="AJ763">
        <v>5</v>
      </c>
      <c r="AK763">
        <v>2</v>
      </c>
      <c r="AL763">
        <v>0</v>
      </c>
      <c r="AM763">
        <v>4</v>
      </c>
    </row>
    <row r="764" spans="2:39" x14ac:dyDescent="0.3">
      <c r="B764" s="2" t="s">
        <v>829</v>
      </c>
      <c r="C764" s="2">
        <v>36</v>
      </c>
      <c r="D764" s="2" t="s">
        <v>802</v>
      </c>
      <c r="E764" s="2" t="s">
        <v>49</v>
      </c>
      <c r="F764" s="2" t="s">
        <v>41</v>
      </c>
      <c r="G764" s="2">
        <v>928</v>
      </c>
      <c r="H764" s="2" t="s">
        <v>51</v>
      </c>
      <c r="I764" s="2">
        <v>1</v>
      </c>
      <c r="J764" s="2">
        <v>2</v>
      </c>
      <c r="K764" s="2" t="s">
        <v>43</v>
      </c>
      <c r="L764" s="2">
        <v>1</v>
      </c>
      <c r="M764" s="2">
        <v>857</v>
      </c>
      <c r="N764" s="2">
        <v>2</v>
      </c>
      <c r="O764" s="2" t="s">
        <v>44</v>
      </c>
      <c r="P764" s="2">
        <v>56</v>
      </c>
      <c r="Q764" s="2">
        <v>3</v>
      </c>
      <c r="R764" s="2">
        <v>2</v>
      </c>
      <c r="S764" s="2" t="s">
        <v>137</v>
      </c>
      <c r="T764" s="2">
        <v>4</v>
      </c>
      <c r="U764" s="2" t="s">
        <v>105</v>
      </c>
      <c r="V764" s="2">
        <v>6201</v>
      </c>
      <c r="W764" s="2" t="s">
        <v>163</v>
      </c>
      <c r="X764" s="2">
        <v>2823</v>
      </c>
      <c r="Y764" s="2">
        <v>1</v>
      </c>
      <c r="Z764" s="2" t="s">
        <v>48</v>
      </c>
      <c r="AA764" s="2" t="s">
        <v>40</v>
      </c>
      <c r="AB764" s="2">
        <v>14</v>
      </c>
      <c r="AC764" s="2">
        <v>3</v>
      </c>
      <c r="AD764" s="2">
        <v>4</v>
      </c>
      <c r="AE764" s="2">
        <v>80</v>
      </c>
      <c r="AF764" s="2">
        <v>1</v>
      </c>
      <c r="AG764" s="2">
        <v>18</v>
      </c>
      <c r="AH764" s="2">
        <v>1</v>
      </c>
      <c r="AI764" s="2">
        <v>2</v>
      </c>
      <c r="AJ764" s="2">
        <v>18</v>
      </c>
      <c r="AK764" s="2">
        <v>14</v>
      </c>
      <c r="AL764" s="2">
        <v>4</v>
      </c>
      <c r="AM764" s="2">
        <v>11</v>
      </c>
    </row>
    <row r="765" spans="2:39" x14ac:dyDescent="0.3">
      <c r="B765" t="s">
        <v>830</v>
      </c>
      <c r="C765">
        <v>36</v>
      </c>
      <c r="D765" t="s">
        <v>802</v>
      </c>
      <c r="E765" t="s">
        <v>49</v>
      </c>
      <c r="F765" t="s">
        <v>41</v>
      </c>
      <c r="G765">
        <v>1278</v>
      </c>
      <c r="H765" t="s">
        <v>71</v>
      </c>
      <c r="I765">
        <v>8</v>
      </c>
      <c r="J765">
        <v>3</v>
      </c>
      <c r="K765" t="s">
        <v>43</v>
      </c>
      <c r="L765">
        <v>1</v>
      </c>
      <c r="M765">
        <v>878</v>
      </c>
      <c r="N765">
        <v>1</v>
      </c>
      <c r="O765" t="s">
        <v>44</v>
      </c>
      <c r="P765">
        <v>77</v>
      </c>
      <c r="Q765">
        <v>2</v>
      </c>
      <c r="R765">
        <v>1</v>
      </c>
      <c r="S765" t="s">
        <v>71</v>
      </c>
      <c r="T765">
        <v>1</v>
      </c>
      <c r="U765" t="s">
        <v>105</v>
      </c>
      <c r="V765">
        <v>2342</v>
      </c>
      <c r="W765" t="s">
        <v>47</v>
      </c>
      <c r="X765">
        <v>8635</v>
      </c>
      <c r="Y765">
        <v>0</v>
      </c>
      <c r="Z765" t="s">
        <v>48</v>
      </c>
      <c r="AA765" t="s">
        <v>49</v>
      </c>
      <c r="AB765">
        <v>21</v>
      </c>
      <c r="AC765">
        <v>4</v>
      </c>
      <c r="AD765">
        <v>3</v>
      </c>
      <c r="AE765">
        <v>80</v>
      </c>
      <c r="AF765">
        <v>0</v>
      </c>
      <c r="AG765">
        <v>6</v>
      </c>
      <c r="AH765">
        <v>3</v>
      </c>
      <c r="AI765">
        <v>3</v>
      </c>
      <c r="AJ765">
        <v>5</v>
      </c>
      <c r="AK765">
        <v>4</v>
      </c>
      <c r="AL765">
        <v>0</v>
      </c>
      <c r="AM765">
        <v>3</v>
      </c>
    </row>
    <row r="766" spans="2:39" x14ac:dyDescent="0.3">
      <c r="B766" s="2" t="s">
        <v>831</v>
      </c>
      <c r="C766" s="2">
        <v>36</v>
      </c>
      <c r="D766" s="2" t="s">
        <v>802</v>
      </c>
      <c r="E766" s="2" t="s">
        <v>49</v>
      </c>
      <c r="F766" s="2" t="s">
        <v>41</v>
      </c>
      <c r="G766" s="2">
        <v>1425</v>
      </c>
      <c r="H766" s="2" t="s">
        <v>42</v>
      </c>
      <c r="I766" s="2">
        <v>14</v>
      </c>
      <c r="J766" s="2">
        <v>1</v>
      </c>
      <c r="K766" s="2" t="s">
        <v>43</v>
      </c>
      <c r="L766" s="2">
        <v>1</v>
      </c>
      <c r="M766" s="2">
        <v>924</v>
      </c>
      <c r="N766" s="2">
        <v>3</v>
      </c>
      <c r="O766" s="2" t="s">
        <v>44</v>
      </c>
      <c r="P766" s="2">
        <v>68</v>
      </c>
      <c r="Q766" s="2">
        <v>3</v>
      </c>
      <c r="R766" s="2">
        <v>2</v>
      </c>
      <c r="S766" s="2" t="s">
        <v>161</v>
      </c>
      <c r="T766" s="2">
        <v>4</v>
      </c>
      <c r="U766" s="2" t="s">
        <v>105</v>
      </c>
      <c r="V766" s="2">
        <v>6586</v>
      </c>
      <c r="W766" s="2" t="s">
        <v>163</v>
      </c>
      <c r="X766" s="2">
        <v>4821</v>
      </c>
      <c r="Y766" s="2">
        <v>0</v>
      </c>
      <c r="Z766" s="2" t="s">
        <v>48</v>
      </c>
      <c r="AA766" s="2" t="s">
        <v>40</v>
      </c>
      <c r="AB766" s="2">
        <v>17</v>
      </c>
      <c r="AC766" s="2">
        <v>3</v>
      </c>
      <c r="AD766" s="2">
        <v>1</v>
      </c>
      <c r="AE766" s="2">
        <v>80</v>
      </c>
      <c r="AF766" s="2">
        <v>1</v>
      </c>
      <c r="AG766" s="2">
        <v>17</v>
      </c>
      <c r="AH766" s="2">
        <v>2</v>
      </c>
      <c r="AI766" s="2">
        <v>2</v>
      </c>
      <c r="AJ766" s="2">
        <v>16</v>
      </c>
      <c r="AK766" s="2">
        <v>8</v>
      </c>
      <c r="AL766" s="2">
        <v>4</v>
      </c>
      <c r="AM766" s="2">
        <v>11</v>
      </c>
    </row>
    <row r="767" spans="2:39" x14ac:dyDescent="0.3">
      <c r="B767" t="s">
        <v>832</v>
      </c>
      <c r="C767">
        <v>36</v>
      </c>
      <c r="D767" t="s">
        <v>802</v>
      </c>
      <c r="E767" t="s">
        <v>49</v>
      </c>
      <c r="F767" t="s">
        <v>41</v>
      </c>
      <c r="G767">
        <v>188</v>
      </c>
      <c r="H767" t="s">
        <v>42</v>
      </c>
      <c r="I767">
        <v>7</v>
      </c>
      <c r="J767">
        <v>4</v>
      </c>
      <c r="K767" t="s">
        <v>73</v>
      </c>
      <c r="L767">
        <v>1</v>
      </c>
      <c r="M767">
        <v>949</v>
      </c>
      <c r="N767">
        <v>2</v>
      </c>
      <c r="O767" t="s">
        <v>44</v>
      </c>
      <c r="P767">
        <v>65</v>
      </c>
      <c r="Q767">
        <v>3</v>
      </c>
      <c r="R767">
        <v>1</v>
      </c>
      <c r="S767" t="s">
        <v>60</v>
      </c>
      <c r="T767">
        <v>4</v>
      </c>
      <c r="U767" t="s">
        <v>46</v>
      </c>
      <c r="V767">
        <v>4678</v>
      </c>
      <c r="W767" t="s">
        <v>47</v>
      </c>
      <c r="X767">
        <v>23293</v>
      </c>
      <c r="Y767">
        <v>2</v>
      </c>
      <c r="Z767" t="s">
        <v>48</v>
      </c>
      <c r="AA767" t="s">
        <v>49</v>
      </c>
      <c r="AB767">
        <v>18</v>
      </c>
      <c r="AC767">
        <v>3</v>
      </c>
      <c r="AD767">
        <v>3</v>
      </c>
      <c r="AE767">
        <v>80</v>
      </c>
      <c r="AF767">
        <v>0</v>
      </c>
      <c r="AG767">
        <v>8</v>
      </c>
      <c r="AH767">
        <v>6</v>
      </c>
      <c r="AI767">
        <v>3</v>
      </c>
      <c r="AJ767">
        <v>6</v>
      </c>
      <c r="AK767">
        <v>2</v>
      </c>
      <c r="AL767">
        <v>0</v>
      </c>
      <c r="AM767">
        <v>1</v>
      </c>
    </row>
    <row r="768" spans="2:39" x14ac:dyDescent="0.3">
      <c r="B768" s="2" t="s">
        <v>833</v>
      </c>
      <c r="C768" s="2">
        <v>36</v>
      </c>
      <c r="D768" s="2" t="s">
        <v>802</v>
      </c>
      <c r="E768" s="2" t="s">
        <v>49</v>
      </c>
      <c r="F768" s="2" t="s">
        <v>41</v>
      </c>
      <c r="G768" s="2">
        <v>938</v>
      </c>
      <c r="H768" s="2" t="s">
        <v>42</v>
      </c>
      <c r="I768" s="2">
        <v>2</v>
      </c>
      <c r="J768" s="2">
        <v>4</v>
      </c>
      <c r="K768" s="2" t="s">
        <v>52</v>
      </c>
      <c r="L768" s="2">
        <v>1</v>
      </c>
      <c r="M768" s="2">
        <v>958</v>
      </c>
      <c r="N768" s="2">
        <v>3</v>
      </c>
      <c r="O768" s="2" t="s">
        <v>44</v>
      </c>
      <c r="P768" s="2">
        <v>79</v>
      </c>
      <c r="Q768" s="2">
        <v>3</v>
      </c>
      <c r="R768" s="2">
        <v>1</v>
      </c>
      <c r="S768" s="2" t="s">
        <v>45</v>
      </c>
      <c r="T768" s="2">
        <v>3</v>
      </c>
      <c r="U768" s="2" t="s">
        <v>46</v>
      </c>
      <c r="V768" s="2">
        <v>2519</v>
      </c>
      <c r="W768" s="2" t="s">
        <v>47</v>
      </c>
      <c r="X768" s="2">
        <v>12287</v>
      </c>
      <c r="Y768" s="2">
        <v>4</v>
      </c>
      <c r="Z768" s="2" t="s">
        <v>48</v>
      </c>
      <c r="AA768" s="2" t="s">
        <v>49</v>
      </c>
      <c r="AB768" s="2">
        <v>21</v>
      </c>
      <c r="AC768" s="2">
        <v>4</v>
      </c>
      <c r="AD768" s="2">
        <v>3</v>
      </c>
      <c r="AE768" s="2">
        <v>80</v>
      </c>
      <c r="AF768" s="2">
        <v>0</v>
      </c>
      <c r="AG768" s="2">
        <v>16</v>
      </c>
      <c r="AH768" s="2">
        <v>6</v>
      </c>
      <c r="AI768" s="2">
        <v>3</v>
      </c>
      <c r="AJ768" s="2">
        <v>11</v>
      </c>
      <c r="AK768" s="2">
        <v>8</v>
      </c>
      <c r="AL768" s="2">
        <v>3</v>
      </c>
      <c r="AM768" s="2">
        <v>9</v>
      </c>
    </row>
    <row r="769" spans="2:39" x14ac:dyDescent="0.3">
      <c r="B769" t="s">
        <v>834</v>
      </c>
      <c r="C769">
        <v>36</v>
      </c>
      <c r="D769" t="s">
        <v>802</v>
      </c>
      <c r="E769" t="s">
        <v>40</v>
      </c>
      <c r="F769" t="s">
        <v>41</v>
      </c>
      <c r="G769">
        <v>530</v>
      </c>
      <c r="H769" t="s">
        <v>51</v>
      </c>
      <c r="I769">
        <v>3</v>
      </c>
      <c r="J769">
        <v>1</v>
      </c>
      <c r="K769" t="s">
        <v>43</v>
      </c>
      <c r="L769">
        <v>1</v>
      </c>
      <c r="M769">
        <v>967</v>
      </c>
      <c r="N769">
        <v>3</v>
      </c>
      <c r="O769" t="s">
        <v>44</v>
      </c>
      <c r="P769">
        <v>51</v>
      </c>
      <c r="Q769">
        <v>2</v>
      </c>
      <c r="R769">
        <v>3</v>
      </c>
      <c r="S769" t="s">
        <v>137</v>
      </c>
      <c r="T769">
        <v>4</v>
      </c>
      <c r="U769" t="s">
        <v>105</v>
      </c>
      <c r="V769">
        <v>10325</v>
      </c>
      <c r="W769" t="s">
        <v>253</v>
      </c>
      <c r="X769">
        <v>5518</v>
      </c>
      <c r="Y769">
        <v>1</v>
      </c>
      <c r="Z769" t="s">
        <v>48</v>
      </c>
      <c r="AA769" t="s">
        <v>40</v>
      </c>
      <c r="AB769">
        <v>11</v>
      </c>
      <c r="AC769">
        <v>3</v>
      </c>
      <c r="AD769">
        <v>1</v>
      </c>
      <c r="AE769">
        <v>80</v>
      </c>
      <c r="AF769">
        <v>1</v>
      </c>
      <c r="AG769">
        <v>16</v>
      </c>
      <c r="AH769">
        <v>6</v>
      </c>
      <c r="AI769">
        <v>3</v>
      </c>
      <c r="AJ769">
        <v>16</v>
      </c>
      <c r="AK769">
        <v>7</v>
      </c>
      <c r="AL769">
        <v>3</v>
      </c>
      <c r="AM769">
        <v>7</v>
      </c>
    </row>
    <row r="770" spans="2:39" x14ac:dyDescent="0.3">
      <c r="B770" s="2" t="s">
        <v>835</v>
      </c>
      <c r="C770" s="2">
        <v>36</v>
      </c>
      <c r="D770" s="2" t="s">
        <v>802</v>
      </c>
      <c r="E770" s="2" t="s">
        <v>49</v>
      </c>
      <c r="F770" s="2" t="s">
        <v>59</v>
      </c>
      <c r="G770" s="2">
        <v>1229</v>
      </c>
      <c r="H770" s="2" t="s">
        <v>51</v>
      </c>
      <c r="I770" s="2">
        <v>8</v>
      </c>
      <c r="J770" s="2">
        <v>4</v>
      </c>
      <c r="K770" s="2" t="s">
        <v>68</v>
      </c>
      <c r="L770" s="2">
        <v>1</v>
      </c>
      <c r="M770" s="2">
        <v>990</v>
      </c>
      <c r="N770" s="2">
        <v>1</v>
      </c>
      <c r="O770" s="2" t="s">
        <v>44</v>
      </c>
      <c r="P770" s="2">
        <v>84</v>
      </c>
      <c r="Q770" s="2">
        <v>3</v>
      </c>
      <c r="R770" s="2">
        <v>2</v>
      </c>
      <c r="S770" s="2" t="s">
        <v>137</v>
      </c>
      <c r="T770" s="2">
        <v>4</v>
      </c>
      <c r="U770" s="2" t="s">
        <v>102</v>
      </c>
      <c r="V770" s="2">
        <v>5079</v>
      </c>
      <c r="W770" s="2" t="s">
        <v>163</v>
      </c>
      <c r="X770" s="2">
        <v>25952</v>
      </c>
      <c r="Y770" s="2">
        <v>4</v>
      </c>
      <c r="Z770" s="2" t="s">
        <v>48</v>
      </c>
      <c r="AA770" s="2" t="s">
        <v>49</v>
      </c>
      <c r="AB770" s="2">
        <v>13</v>
      </c>
      <c r="AC770" s="2">
        <v>3</v>
      </c>
      <c r="AD770" s="2">
        <v>4</v>
      </c>
      <c r="AE770" s="2">
        <v>80</v>
      </c>
      <c r="AF770" s="2">
        <v>2</v>
      </c>
      <c r="AG770" s="2">
        <v>12</v>
      </c>
      <c r="AH770" s="2">
        <v>3</v>
      </c>
      <c r="AI770" s="2">
        <v>3</v>
      </c>
      <c r="AJ770" s="2">
        <v>7</v>
      </c>
      <c r="AK770" s="2">
        <v>7</v>
      </c>
      <c r="AL770" s="2">
        <v>0</v>
      </c>
      <c r="AM770" s="2">
        <v>7</v>
      </c>
    </row>
    <row r="771" spans="2:39" x14ac:dyDescent="0.3">
      <c r="B771" t="s">
        <v>836</v>
      </c>
      <c r="C771">
        <v>36</v>
      </c>
      <c r="D771" t="s">
        <v>802</v>
      </c>
      <c r="E771" t="s">
        <v>40</v>
      </c>
      <c r="F771" t="s">
        <v>41</v>
      </c>
      <c r="G771">
        <v>885</v>
      </c>
      <c r="H771" t="s">
        <v>42</v>
      </c>
      <c r="I771">
        <v>16</v>
      </c>
      <c r="J771">
        <v>4</v>
      </c>
      <c r="K771" t="s">
        <v>43</v>
      </c>
      <c r="L771">
        <v>1</v>
      </c>
      <c r="M771">
        <v>1042</v>
      </c>
      <c r="N771">
        <v>3</v>
      </c>
      <c r="O771" t="s">
        <v>53</v>
      </c>
      <c r="P771">
        <v>43</v>
      </c>
      <c r="Q771">
        <v>4</v>
      </c>
      <c r="R771">
        <v>1</v>
      </c>
      <c r="S771" t="s">
        <v>45</v>
      </c>
      <c r="T771">
        <v>1</v>
      </c>
      <c r="U771" t="s">
        <v>46</v>
      </c>
      <c r="V771">
        <v>2743</v>
      </c>
      <c r="W771" t="s">
        <v>47</v>
      </c>
      <c r="X771">
        <v>8269</v>
      </c>
      <c r="Y771">
        <v>1</v>
      </c>
      <c r="Z771" t="s">
        <v>48</v>
      </c>
      <c r="AA771" t="s">
        <v>49</v>
      </c>
      <c r="AB771">
        <v>16</v>
      </c>
      <c r="AC771">
        <v>3</v>
      </c>
      <c r="AD771">
        <v>3</v>
      </c>
      <c r="AE771">
        <v>80</v>
      </c>
      <c r="AF771">
        <v>0</v>
      </c>
      <c r="AG771">
        <v>18</v>
      </c>
      <c r="AH771">
        <v>1</v>
      </c>
      <c r="AI771">
        <v>3</v>
      </c>
      <c r="AJ771">
        <v>17</v>
      </c>
      <c r="AK771">
        <v>13</v>
      </c>
      <c r="AL771">
        <v>15</v>
      </c>
      <c r="AM771">
        <v>14</v>
      </c>
    </row>
    <row r="772" spans="2:39" x14ac:dyDescent="0.3">
      <c r="B772" s="2" t="s">
        <v>837</v>
      </c>
      <c r="C772" s="2">
        <v>36</v>
      </c>
      <c r="D772" s="2" t="s">
        <v>802</v>
      </c>
      <c r="E772" s="2" t="s">
        <v>40</v>
      </c>
      <c r="F772" s="2" t="s">
        <v>41</v>
      </c>
      <c r="G772" s="2">
        <v>660</v>
      </c>
      <c r="H772" s="2" t="s">
        <v>42</v>
      </c>
      <c r="I772" s="2">
        <v>15</v>
      </c>
      <c r="J772" s="2">
        <v>3</v>
      </c>
      <c r="K772" s="2" t="s">
        <v>73</v>
      </c>
      <c r="L772" s="2">
        <v>1</v>
      </c>
      <c r="M772" s="2">
        <v>1052</v>
      </c>
      <c r="N772" s="2">
        <v>1</v>
      </c>
      <c r="O772" s="2" t="s">
        <v>44</v>
      </c>
      <c r="P772" s="2">
        <v>81</v>
      </c>
      <c r="Q772" s="2">
        <v>3</v>
      </c>
      <c r="R772" s="2">
        <v>2</v>
      </c>
      <c r="S772" s="2" t="s">
        <v>45</v>
      </c>
      <c r="T772" s="2">
        <v>3</v>
      </c>
      <c r="U772" s="2" t="s">
        <v>102</v>
      </c>
      <c r="V772" s="2">
        <v>4834</v>
      </c>
      <c r="W772" s="2" t="s">
        <v>47</v>
      </c>
      <c r="X772" s="2">
        <v>7858</v>
      </c>
      <c r="Y772" s="2">
        <v>7</v>
      </c>
      <c r="Z772" s="2" t="s">
        <v>48</v>
      </c>
      <c r="AA772" s="2" t="s">
        <v>49</v>
      </c>
      <c r="AB772" s="2">
        <v>14</v>
      </c>
      <c r="AC772" s="2">
        <v>3</v>
      </c>
      <c r="AD772" s="2">
        <v>2</v>
      </c>
      <c r="AE772" s="2">
        <v>80</v>
      </c>
      <c r="AF772" s="2">
        <v>1</v>
      </c>
      <c r="AG772" s="2">
        <v>9</v>
      </c>
      <c r="AH772" s="2">
        <v>3</v>
      </c>
      <c r="AI772" s="2">
        <v>2</v>
      </c>
      <c r="AJ772" s="2">
        <v>1</v>
      </c>
      <c r="AK772" s="2">
        <v>0</v>
      </c>
      <c r="AL772" s="2">
        <v>0</v>
      </c>
      <c r="AM772" s="2">
        <v>0</v>
      </c>
    </row>
    <row r="773" spans="2:39" x14ac:dyDescent="0.3">
      <c r="B773" t="s">
        <v>838</v>
      </c>
      <c r="C773">
        <v>36</v>
      </c>
      <c r="D773" t="s">
        <v>802</v>
      </c>
      <c r="E773" t="s">
        <v>49</v>
      </c>
      <c r="F773" t="s">
        <v>41</v>
      </c>
      <c r="G773">
        <v>796</v>
      </c>
      <c r="H773" t="s">
        <v>42</v>
      </c>
      <c r="I773">
        <v>12</v>
      </c>
      <c r="J773">
        <v>5</v>
      </c>
      <c r="K773" t="s">
        <v>52</v>
      </c>
      <c r="L773">
        <v>1</v>
      </c>
      <c r="M773">
        <v>1073</v>
      </c>
      <c r="N773">
        <v>4</v>
      </c>
      <c r="O773" t="s">
        <v>53</v>
      </c>
      <c r="P773">
        <v>51</v>
      </c>
      <c r="Q773">
        <v>2</v>
      </c>
      <c r="R773">
        <v>3</v>
      </c>
      <c r="S773" t="s">
        <v>112</v>
      </c>
      <c r="T773">
        <v>4</v>
      </c>
      <c r="U773" t="s">
        <v>46</v>
      </c>
      <c r="V773">
        <v>8858</v>
      </c>
      <c r="W773" t="s">
        <v>163</v>
      </c>
      <c r="X773">
        <v>15669</v>
      </c>
      <c r="Y773">
        <v>0</v>
      </c>
      <c r="Z773" t="s">
        <v>48</v>
      </c>
      <c r="AA773" t="s">
        <v>49</v>
      </c>
      <c r="AB773">
        <v>11</v>
      </c>
      <c r="AC773">
        <v>3</v>
      </c>
      <c r="AD773">
        <v>2</v>
      </c>
      <c r="AE773">
        <v>80</v>
      </c>
      <c r="AF773">
        <v>0</v>
      </c>
      <c r="AG773">
        <v>15</v>
      </c>
      <c r="AH773">
        <v>2</v>
      </c>
      <c r="AI773">
        <v>2</v>
      </c>
      <c r="AJ773">
        <v>14</v>
      </c>
      <c r="AK773">
        <v>8</v>
      </c>
      <c r="AL773">
        <v>7</v>
      </c>
      <c r="AM773">
        <v>8</v>
      </c>
    </row>
    <row r="774" spans="2:39" x14ac:dyDescent="0.3">
      <c r="B774" s="2" t="s">
        <v>839</v>
      </c>
      <c r="C774" s="2">
        <v>36</v>
      </c>
      <c r="D774" s="2" t="s">
        <v>802</v>
      </c>
      <c r="E774" s="2" t="s">
        <v>49</v>
      </c>
      <c r="F774" s="2" t="s">
        <v>59</v>
      </c>
      <c r="G774" s="2">
        <v>217</v>
      </c>
      <c r="H774" s="2" t="s">
        <v>42</v>
      </c>
      <c r="I774" s="2">
        <v>18</v>
      </c>
      <c r="J774" s="2">
        <v>4</v>
      </c>
      <c r="K774" s="2" t="s">
        <v>43</v>
      </c>
      <c r="L774" s="2">
        <v>1</v>
      </c>
      <c r="M774" s="2">
        <v>1133</v>
      </c>
      <c r="N774" s="2">
        <v>1</v>
      </c>
      <c r="O774" s="2" t="s">
        <v>44</v>
      </c>
      <c r="P774" s="2">
        <v>78</v>
      </c>
      <c r="Q774" s="2">
        <v>3</v>
      </c>
      <c r="R774" s="2">
        <v>2</v>
      </c>
      <c r="S774" s="2" t="s">
        <v>112</v>
      </c>
      <c r="T774" s="2">
        <v>4</v>
      </c>
      <c r="U774" s="2" t="s">
        <v>46</v>
      </c>
      <c r="V774" s="2">
        <v>7779</v>
      </c>
      <c r="W774" s="2" t="s">
        <v>163</v>
      </c>
      <c r="X774" s="2">
        <v>23238</v>
      </c>
      <c r="Y774" s="2">
        <v>2</v>
      </c>
      <c r="Z774" s="2" t="s">
        <v>48</v>
      </c>
      <c r="AA774" s="2" t="s">
        <v>49</v>
      </c>
      <c r="AB774" s="2">
        <v>20</v>
      </c>
      <c r="AC774" s="2">
        <v>4</v>
      </c>
      <c r="AD774" s="2">
        <v>1</v>
      </c>
      <c r="AE774" s="2">
        <v>80</v>
      </c>
      <c r="AF774" s="2">
        <v>0</v>
      </c>
      <c r="AG774" s="2">
        <v>18</v>
      </c>
      <c r="AH774" s="2">
        <v>0</v>
      </c>
      <c r="AI774" s="2">
        <v>3</v>
      </c>
      <c r="AJ774" s="2">
        <v>11</v>
      </c>
      <c r="AK774" s="2">
        <v>9</v>
      </c>
      <c r="AL774" s="2">
        <v>0</v>
      </c>
      <c r="AM774" s="2">
        <v>9</v>
      </c>
    </row>
    <row r="775" spans="2:39" x14ac:dyDescent="0.3">
      <c r="B775" t="s">
        <v>840</v>
      </c>
      <c r="C775">
        <v>36</v>
      </c>
      <c r="D775" t="s">
        <v>802</v>
      </c>
      <c r="E775" t="s">
        <v>49</v>
      </c>
      <c r="F775" t="s">
        <v>41</v>
      </c>
      <c r="G775">
        <v>917</v>
      </c>
      <c r="H775" t="s">
        <v>42</v>
      </c>
      <c r="I775">
        <v>6</v>
      </c>
      <c r="J775">
        <v>4</v>
      </c>
      <c r="K775" t="s">
        <v>43</v>
      </c>
      <c r="L775">
        <v>1</v>
      </c>
      <c r="M775">
        <v>1221</v>
      </c>
      <c r="N775">
        <v>3</v>
      </c>
      <c r="O775" t="s">
        <v>44</v>
      </c>
      <c r="P775">
        <v>60</v>
      </c>
      <c r="Q775">
        <v>1</v>
      </c>
      <c r="R775">
        <v>1</v>
      </c>
      <c r="S775" t="s">
        <v>45</v>
      </c>
      <c r="T775">
        <v>3</v>
      </c>
      <c r="U775" t="s">
        <v>102</v>
      </c>
      <c r="V775">
        <v>2741</v>
      </c>
      <c r="W775" t="s">
        <v>47</v>
      </c>
      <c r="X775">
        <v>6865</v>
      </c>
      <c r="Y775">
        <v>1</v>
      </c>
      <c r="Z775" t="s">
        <v>48</v>
      </c>
      <c r="AA775" t="s">
        <v>49</v>
      </c>
      <c r="AB775">
        <v>14</v>
      </c>
      <c r="AC775">
        <v>3</v>
      </c>
      <c r="AD775">
        <v>3</v>
      </c>
      <c r="AE775">
        <v>80</v>
      </c>
      <c r="AF775">
        <v>1</v>
      </c>
      <c r="AG775">
        <v>7</v>
      </c>
      <c r="AH775">
        <v>4</v>
      </c>
      <c r="AI775">
        <v>3</v>
      </c>
      <c r="AJ775">
        <v>7</v>
      </c>
      <c r="AK775">
        <v>7</v>
      </c>
      <c r="AL775">
        <v>1</v>
      </c>
      <c r="AM775">
        <v>7</v>
      </c>
    </row>
    <row r="776" spans="2:39" x14ac:dyDescent="0.3">
      <c r="B776" s="2" t="s">
        <v>841</v>
      </c>
      <c r="C776" s="2">
        <v>36</v>
      </c>
      <c r="D776" s="2" t="s">
        <v>802</v>
      </c>
      <c r="E776" s="2" t="s">
        <v>49</v>
      </c>
      <c r="F776" s="2" t="s">
        <v>41</v>
      </c>
      <c r="G776" s="2">
        <v>363</v>
      </c>
      <c r="H776" s="2" t="s">
        <v>42</v>
      </c>
      <c r="I776" s="2">
        <v>1</v>
      </c>
      <c r="J776" s="2">
        <v>3</v>
      </c>
      <c r="K776" s="2" t="s">
        <v>68</v>
      </c>
      <c r="L776" s="2">
        <v>1</v>
      </c>
      <c r="M776" s="2">
        <v>1237</v>
      </c>
      <c r="N776" s="2">
        <v>3</v>
      </c>
      <c r="O776" s="2" t="s">
        <v>53</v>
      </c>
      <c r="P776" s="2">
        <v>77</v>
      </c>
      <c r="Q776" s="2">
        <v>1</v>
      </c>
      <c r="R776" s="2">
        <v>3</v>
      </c>
      <c r="S776" s="2" t="s">
        <v>112</v>
      </c>
      <c r="T776" s="2">
        <v>1</v>
      </c>
      <c r="U776" s="2" t="s">
        <v>102</v>
      </c>
      <c r="V776" s="2">
        <v>10252</v>
      </c>
      <c r="W776" s="2" t="s">
        <v>253</v>
      </c>
      <c r="X776" s="2">
        <v>4235</v>
      </c>
      <c r="Y776" s="2">
        <v>2</v>
      </c>
      <c r="Z776" s="2" t="s">
        <v>48</v>
      </c>
      <c r="AA776" s="2" t="s">
        <v>40</v>
      </c>
      <c r="AB776" s="2">
        <v>21</v>
      </c>
      <c r="AC776" s="2">
        <v>4</v>
      </c>
      <c r="AD776" s="2">
        <v>3</v>
      </c>
      <c r="AE776" s="2">
        <v>80</v>
      </c>
      <c r="AF776" s="2">
        <v>1</v>
      </c>
      <c r="AG776" s="2">
        <v>17</v>
      </c>
      <c r="AH776" s="2">
        <v>2</v>
      </c>
      <c r="AI776" s="2">
        <v>3</v>
      </c>
      <c r="AJ776" s="2">
        <v>7</v>
      </c>
      <c r="AK776" s="2">
        <v>7</v>
      </c>
      <c r="AL776" s="2">
        <v>7</v>
      </c>
      <c r="AM776" s="2">
        <v>7</v>
      </c>
    </row>
    <row r="777" spans="2:39" x14ac:dyDescent="0.3">
      <c r="B777" t="s">
        <v>842</v>
      </c>
      <c r="C777">
        <v>36</v>
      </c>
      <c r="D777" t="s">
        <v>802</v>
      </c>
      <c r="E777" t="s">
        <v>49</v>
      </c>
      <c r="F777" t="s">
        <v>56</v>
      </c>
      <c r="G777">
        <v>469</v>
      </c>
      <c r="H777" t="s">
        <v>42</v>
      </c>
      <c r="I777">
        <v>3</v>
      </c>
      <c r="J777">
        <v>3</v>
      </c>
      <c r="K777" t="s">
        <v>68</v>
      </c>
      <c r="L777">
        <v>1</v>
      </c>
      <c r="M777">
        <v>1257</v>
      </c>
      <c r="N777">
        <v>3</v>
      </c>
      <c r="O777" t="s">
        <v>44</v>
      </c>
      <c r="P777">
        <v>46</v>
      </c>
      <c r="Q777">
        <v>3</v>
      </c>
      <c r="R777">
        <v>1</v>
      </c>
      <c r="S777" t="s">
        <v>60</v>
      </c>
      <c r="T777">
        <v>2</v>
      </c>
      <c r="U777" t="s">
        <v>105</v>
      </c>
      <c r="V777">
        <v>3692</v>
      </c>
      <c r="W777" t="s">
        <v>47</v>
      </c>
      <c r="X777">
        <v>9256</v>
      </c>
      <c r="Y777">
        <v>1</v>
      </c>
      <c r="Z777" t="s">
        <v>48</v>
      </c>
      <c r="AA777" t="s">
        <v>49</v>
      </c>
      <c r="AB777">
        <v>12</v>
      </c>
      <c r="AC777">
        <v>3</v>
      </c>
      <c r="AD777">
        <v>3</v>
      </c>
      <c r="AE777">
        <v>80</v>
      </c>
      <c r="AF777">
        <v>0</v>
      </c>
      <c r="AG777">
        <v>12</v>
      </c>
      <c r="AH777">
        <v>2</v>
      </c>
      <c r="AI777">
        <v>2</v>
      </c>
      <c r="AJ777">
        <v>11</v>
      </c>
      <c r="AK777">
        <v>10</v>
      </c>
      <c r="AL777">
        <v>0</v>
      </c>
      <c r="AM777">
        <v>7</v>
      </c>
    </row>
    <row r="778" spans="2:39" x14ac:dyDescent="0.3">
      <c r="B778" s="2" t="s">
        <v>843</v>
      </c>
      <c r="C778" s="2">
        <v>36</v>
      </c>
      <c r="D778" s="2" t="s">
        <v>802</v>
      </c>
      <c r="E778" s="2" t="s">
        <v>49</v>
      </c>
      <c r="F778" s="2" t="s">
        <v>41</v>
      </c>
      <c r="G778" s="2">
        <v>429</v>
      </c>
      <c r="H778" s="2" t="s">
        <v>42</v>
      </c>
      <c r="I778" s="2">
        <v>2</v>
      </c>
      <c r="J778" s="2">
        <v>4</v>
      </c>
      <c r="K778" s="2" t="s">
        <v>43</v>
      </c>
      <c r="L778" s="2">
        <v>1</v>
      </c>
      <c r="M778" s="2">
        <v>1294</v>
      </c>
      <c r="N778" s="2">
        <v>3</v>
      </c>
      <c r="O778" s="2" t="s">
        <v>53</v>
      </c>
      <c r="P778" s="2">
        <v>53</v>
      </c>
      <c r="Q778" s="2">
        <v>3</v>
      </c>
      <c r="R778" s="2">
        <v>2</v>
      </c>
      <c r="S778" s="2" t="s">
        <v>112</v>
      </c>
      <c r="T778" s="2">
        <v>2</v>
      </c>
      <c r="U778" s="2" t="s">
        <v>46</v>
      </c>
      <c r="V778" s="2">
        <v>5410</v>
      </c>
      <c r="W778" s="2" t="s">
        <v>163</v>
      </c>
      <c r="X778" s="2">
        <v>2323</v>
      </c>
      <c r="Y778" s="2">
        <v>9</v>
      </c>
      <c r="Z778" s="2" t="s">
        <v>48</v>
      </c>
      <c r="AA778" s="2" t="s">
        <v>40</v>
      </c>
      <c r="AB778" s="2">
        <v>11</v>
      </c>
      <c r="AC778" s="2">
        <v>3</v>
      </c>
      <c r="AD778" s="2">
        <v>4</v>
      </c>
      <c r="AE778" s="2">
        <v>80</v>
      </c>
      <c r="AF778" s="2">
        <v>0</v>
      </c>
      <c r="AG778" s="2">
        <v>18</v>
      </c>
      <c r="AH778" s="2">
        <v>2</v>
      </c>
      <c r="AI778" s="2">
        <v>3</v>
      </c>
      <c r="AJ778" s="2">
        <v>16</v>
      </c>
      <c r="AK778" s="2">
        <v>14</v>
      </c>
      <c r="AL778" s="2">
        <v>5</v>
      </c>
      <c r="AM778" s="2">
        <v>12</v>
      </c>
    </row>
    <row r="779" spans="2:39" x14ac:dyDescent="0.3">
      <c r="B779" t="s">
        <v>844</v>
      </c>
      <c r="C779">
        <v>36</v>
      </c>
      <c r="D779" t="s">
        <v>802</v>
      </c>
      <c r="E779" t="s">
        <v>49</v>
      </c>
      <c r="F779" t="s">
        <v>41</v>
      </c>
      <c r="G779">
        <v>325</v>
      </c>
      <c r="H779" t="s">
        <v>42</v>
      </c>
      <c r="I779">
        <v>10</v>
      </c>
      <c r="J779">
        <v>4</v>
      </c>
      <c r="K779" t="s">
        <v>68</v>
      </c>
      <c r="L779">
        <v>1</v>
      </c>
      <c r="M779">
        <v>1312</v>
      </c>
      <c r="N779">
        <v>4</v>
      </c>
      <c r="O779" t="s">
        <v>53</v>
      </c>
      <c r="P779">
        <v>63</v>
      </c>
      <c r="Q779">
        <v>3</v>
      </c>
      <c r="R779">
        <v>3</v>
      </c>
      <c r="S779" t="s">
        <v>161</v>
      </c>
      <c r="T779">
        <v>3</v>
      </c>
      <c r="U779" t="s">
        <v>105</v>
      </c>
      <c r="V779">
        <v>7094</v>
      </c>
      <c r="W779" t="s">
        <v>163</v>
      </c>
      <c r="X779">
        <v>5747</v>
      </c>
      <c r="Y779">
        <v>3</v>
      </c>
      <c r="Z779" t="s">
        <v>48</v>
      </c>
      <c r="AA779" t="s">
        <v>49</v>
      </c>
      <c r="AB779">
        <v>12</v>
      </c>
      <c r="AC779">
        <v>3</v>
      </c>
      <c r="AD779">
        <v>1</v>
      </c>
      <c r="AE779">
        <v>80</v>
      </c>
      <c r="AF779">
        <v>0</v>
      </c>
      <c r="AG779">
        <v>10</v>
      </c>
      <c r="AH779">
        <v>0</v>
      </c>
      <c r="AI779">
        <v>3</v>
      </c>
      <c r="AJ779">
        <v>7</v>
      </c>
      <c r="AK779">
        <v>7</v>
      </c>
      <c r="AL779">
        <v>1</v>
      </c>
      <c r="AM779">
        <v>7</v>
      </c>
    </row>
    <row r="780" spans="2:39" x14ac:dyDescent="0.3">
      <c r="B780" s="2" t="s">
        <v>845</v>
      </c>
      <c r="C780" s="2">
        <v>36</v>
      </c>
      <c r="D780" s="2" t="s">
        <v>802</v>
      </c>
      <c r="E780" s="2" t="s">
        <v>49</v>
      </c>
      <c r="F780" s="2" t="s">
        <v>56</v>
      </c>
      <c r="G780" s="2">
        <v>607</v>
      </c>
      <c r="H780" s="2" t="s">
        <v>51</v>
      </c>
      <c r="I780" s="2">
        <v>7</v>
      </c>
      <c r="J780" s="2">
        <v>3</v>
      </c>
      <c r="K780" s="2" t="s">
        <v>57</v>
      </c>
      <c r="L780" s="2">
        <v>1</v>
      </c>
      <c r="M780" s="2">
        <v>1362</v>
      </c>
      <c r="N780" s="2">
        <v>1</v>
      </c>
      <c r="O780" s="2" t="s">
        <v>53</v>
      </c>
      <c r="P780" s="2">
        <v>83</v>
      </c>
      <c r="Q780" s="2">
        <v>4</v>
      </c>
      <c r="R780" s="2">
        <v>2</v>
      </c>
      <c r="S780" s="2" t="s">
        <v>137</v>
      </c>
      <c r="T780" s="2">
        <v>1</v>
      </c>
      <c r="U780" s="2" t="s">
        <v>105</v>
      </c>
      <c r="V780" s="2">
        <v>4639</v>
      </c>
      <c r="W780" s="2" t="s">
        <v>47</v>
      </c>
      <c r="X780" s="2">
        <v>2261</v>
      </c>
      <c r="Y780" s="2">
        <v>2</v>
      </c>
      <c r="Z780" s="2" t="s">
        <v>48</v>
      </c>
      <c r="AA780" s="2" t="s">
        <v>49</v>
      </c>
      <c r="AB780" s="2">
        <v>16</v>
      </c>
      <c r="AC780" s="2">
        <v>3</v>
      </c>
      <c r="AD780" s="2">
        <v>4</v>
      </c>
      <c r="AE780" s="2">
        <v>80</v>
      </c>
      <c r="AF780" s="2">
        <v>1</v>
      </c>
      <c r="AG780" s="2">
        <v>17</v>
      </c>
      <c r="AH780" s="2">
        <v>2</v>
      </c>
      <c r="AI780" s="2">
        <v>2</v>
      </c>
      <c r="AJ780" s="2">
        <v>15</v>
      </c>
      <c r="AK780" s="2">
        <v>7</v>
      </c>
      <c r="AL780" s="2">
        <v>6</v>
      </c>
      <c r="AM780" s="2">
        <v>13</v>
      </c>
    </row>
    <row r="781" spans="2:39" x14ac:dyDescent="0.3">
      <c r="B781" t="s">
        <v>846</v>
      </c>
      <c r="C781">
        <v>36</v>
      </c>
      <c r="D781" t="s">
        <v>802</v>
      </c>
      <c r="E781" t="s">
        <v>49</v>
      </c>
      <c r="F781" t="s">
        <v>41</v>
      </c>
      <c r="G781">
        <v>1174</v>
      </c>
      <c r="H781" t="s">
        <v>51</v>
      </c>
      <c r="I781">
        <v>3</v>
      </c>
      <c r="J781">
        <v>4</v>
      </c>
      <c r="K781" t="s">
        <v>57</v>
      </c>
      <c r="L781">
        <v>1</v>
      </c>
      <c r="M781">
        <v>1425</v>
      </c>
      <c r="N781">
        <v>1</v>
      </c>
      <c r="O781" t="s">
        <v>53</v>
      </c>
      <c r="P781">
        <v>99</v>
      </c>
      <c r="Q781">
        <v>3</v>
      </c>
      <c r="R781">
        <v>2</v>
      </c>
      <c r="S781" t="s">
        <v>137</v>
      </c>
      <c r="T781">
        <v>2</v>
      </c>
      <c r="U781" t="s">
        <v>46</v>
      </c>
      <c r="V781">
        <v>9278</v>
      </c>
      <c r="W781" t="s">
        <v>163</v>
      </c>
      <c r="X781">
        <v>20763</v>
      </c>
      <c r="Y781">
        <v>3</v>
      </c>
      <c r="Z781" t="s">
        <v>48</v>
      </c>
      <c r="AA781" t="s">
        <v>40</v>
      </c>
      <c r="AB781">
        <v>16</v>
      </c>
      <c r="AC781">
        <v>3</v>
      </c>
      <c r="AD781">
        <v>4</v>
      </c>
      <c r="AE781">
        <v>80</v>
      </c>
      <c r="AF781">
        <v>0</v>
      </c>
      <c r="AG781">
        <v>15</v>
      </c>
      <c r="AH781">
        <v>3</v>
      </c>
      <c r="AI781">
        <v>3</v>
      </c>
      <c r="AJ781">
        <v>5</v>
      </c>
      <c r="AK781">
        <v>4</v>
      </c>
      <c r="AL781">
        <v>0</v>
      </c>
      <c r="AM781">
        <v>1</v>
      </c>
    </row>
    <row r="782" spans="2:39" x14ac:dyDescent="0.3">
      <c r="B782" s="2" t="s">
        <v>847</v>
      </c>
      <c r="C782" s="2">
        <v>36</v>
      </c>
      <c r="D782" s="2" t="s">
        <v>802</v>
      </c>
      <c r="E782" s="2" t="s">
        <v>49</v>
      </c>
      <c r="F782" s="2" t="s">
        <v>41</v>
      </c>
      <c r="G782" s="2">
        <v>172</v>
      </c>
      <c r="H782" s="2" t="s">
        <v>42</v>
      </c>
      <c r="I782" s="2">
        <v>4</v>
      </c>
      <c r="J782" s="2">
        <v>4</v>
      </c>
      <c r="K782" s="2" t="s">
        <v>43</v>
      </c>
      <c r="L782" s="2">
        <v>1</v>
      </c>
      <c r="M782" s="2">
        <v>1435</v>
      </c>
      <c r="N782" s="2">
        <v>1</v>
      </c>
      <c r="O782" s="2" t="s">
        <v>44</v>
      </c>
      <c r="P782" s="2">
        <v>37</v>
      </c>
      <c r="Q782" s="2">
        <v>2</v>
      </c>
      <c r="R782" s="2">
        <v>2</v>
      </c>
      <c r="S782" s="2" t="s">
        <v>45</v>
      </c>
      <c r="T782" s="2">
        <v>4</v>
      </c>
      <c r="U782" s="2" t="s">
        <v>46</v>
      </c>
      <c r="V782" s="2">
        <v>5810</v>
      </c>
      <c r="W782" s="2" t="s">
        <v>163</v>
      </c>
      <c r="X782" s="2">
        <v>22604</v>
      </c>
      <c r="Y782" s="2">
        <v>1</v>
      </c>
      <c r="Z782" s="2" t="s">
        <v>48</v>
      </c>
      <c r="AA782" s="2" t="s">
        <v>49</v>
      </c>
      <c r="AB782" s="2">
        <v>16</v>
      </c>
      <c r="AC782" s="2">
        <v>3</v>
      </c>
      <c r="AD782" s="2">
        <v>3</v>
      </c>
      <c r="AE782" s="2">
        <v>80</v>
      </c>
      <c r="AF782" s="2">
        <v>0</v>
      </c>
      <c r="AG782" s="2">
        <v>10</v>
      </c>
      <c r="AH782" s="2">
        <v>2</v>
      </c>
      <c r="AI782" s="2">
        <v>2</v>
      </c>
      <c r="AJ782" s="2">
        <v>10</v>
      </c>
      <c r="AK782" s="2">
        <v>4</v>
      </c>
      <c r="AL782" s="2">
        <v>1</v>
      </c>
      <c r="AM782" s="2">
        <v>8</v>
      </c>
    </row>
    <row r="783" spans="2:39" x14ac:dyDescent="0.3">
      <c r="B783" t="s">
        <v>848</v>
      </c>
      <c r="C783">
        <v>36</v>
      </c>
      <c r="D783" t="s">
        <v>802</v>
      </c>
      <c r="E783" t="s">
        <v>49</v>
      </c>
      <c r="F783" t="s">
        <v>41</v>
      </c>
      <c r="G783">
        <v>329</v>
      </c>
      <c r="H783" t="s">
        <v>51</v>
      </c>
      <c r="I783">
        <v>16</v>
      </c>
      <c r="J783">
        <v>4</v>
      </c>
      <c r="K783" t="s">
        <v>57</v>
      </c>
      <c r="L783">
        <v>1</v>
      </c>
      <c r="M783">
        <v>1436</v>
      </c>
      <c r="N783">
        <v>3</v>
      </c>
      <c r="O783" t="s">
        <v>53</v>
      </c>
      <c r="P783">
        <v>98</v>
      </c>
      <c r="Q783">
        <v>2</v>
      </c>
      <c r="R783">
        <v>2</v>
      </c>
      <c r="S783" t="s">
        <v>137</v>
      </c>
      <c r="T783">
        <v>1</v>
      </c>
      <c r="U783" t="s">
        <v>105</v>
      </c>
      <c r="V783">
        <v>5647</v>
      </c>
      <c r="W783" t="s">
        <v>163</v>
      </c>
      <c r="X783">
        <v>13494</v>
      </c>
      <c r="Y783">
        <v>4</v>
      </c>
      <c r="Z783" t="s">
        <v>48</v>
      </c>
      <c r="AA783" t="s">
        <v>49</v>
      </c>
      <c r="AB783">
        <v>13</v>
      </c>
      <c r="AC783">
        <v>3</v>
      </c>
      <c r="AD783">
        <v>1</v>
      </c>
      <c r="AE783">
        <v>80</v>
      </c>
      <c r="AF783">
        <v>2</v>
      </c>
      <c r="AG783">
        <v>11</v>
      </c>
      <c r="AH783">
        <v>3</v>
      </c>
      <c r="AI783">
        <v>2</v>
      </c>
      <c r="AJ783">
        <v>3</v>
      </c>
      <c r="AK783">
        <v>2</v>
      </c>
      <c r="AL783">
        <v>0</v>
      </c>
      <c r="AM783">
        <v>2</v>
      </c>
    </row>
    <row r="784" spans="2:39" x14ac:dyDescent="0.3">
      <c r="B784" s="2" t="s">
        <v>849</v>
      </c>
      <c r="C784" s="2">
        <v>36</v>
      </c>
      <c r="D784" s="2" t="s">
        <v>802</v>
      </c>
      <c r="E784" s="2" t="s">
        <v>49</v>
      </c>
      <c r="F784" s="2" t="s">
        <v>41</v>
      </c>
      <c r="G784" s="2">
        <v>1157</v>
      </c>
      <c r="H784" s="2" t="s">
        <v>51</v>
      </c>
      <c r="I784" s="2">
        <v>2</v>
      </c>
      <c r="J784" s="2">
        <v>4</v>
      </c>
      <c r="K784" s="2" t="s">
        <v>43</v>
      </c>
      <c r="L784" s="2">
        <v>1</v>
      </c>
      <c r="M784" s="2">
        <v>1556</v>
      </c>
      <c r="N784" s="2">
        <v>3</v>
      </c>
      <c r="O784" s="2" t="s">
        <v>44</v>
      </c>
      <c r="P784" s="2">
        <v>70</v>
      </c>
      <c r="Q784" s="2">
        <v>3</v>
      </c>
      <c r="R784" s="2">
        <v>1</v>
      </c>
      <c r="S784" s="2" t="s">
        <v>54</v>
      </c>
      <c r="T784" s="2">
        <v>4</v>
      </c>
      <c r="U784" s="2" t="s">
        <v>46</v>
      </c>
      <c r="V784" s="2">
        <v>2644</v>
      </c>
      <c r="W784" s="2" t="s">
        <v>47</v>
      </c>
      <c r="X784" s="2">
        <v>17001</v>
      </c>
      <c r="Y784" s="2">
        <v>3</v>
      </c>
      <c r="Z784" s="2" t="s">
        <v>48</v>
      </c>
      <c r="AA784" s="2" t="s">
        <v>40</v>
      </c>
      <c r="AB784" s="2">
        <v>21</v>
      </c>
      <c r="AC784" s="2">
        <v>4</v>
      </c>
      <c r="AD784" s="2">
        <v>4</v>
      </c>
      <c r="AE784" s="2">
        <v>80</v>
      </c>
      <c r="AF784" s="2">
        <v>0</v>
      </c>
      <c r="AG784" s="2">
        <v>7</v>
      </c>
      <c r="AH784" s="2">
        <v>3</v>
      </c>
      <c r="AI784" s="2">
        <v>2</v>
      </c>
      <c r="AJ784" s="2">
        <v>3</v>
      </c>
      <c r="AK784" s="2">
        <v>2</v>
      </c>
      <c r="AL784" s="2">
        <v>1</v>
      </c>
      <c r="AM784" s="2">
        <v>2</v>
      </c>
    </row>
    <row r="785" spans="2:39" x14ac:dyDescent="0.3">
      <c r="B785" t="s">
        <v>850</v>
      </c>
      <c r="C785">
        <v>36</v>
      </c>
      <c r="D785" t="s">
        <v>802</v>
      </c>
      <c r="E785" t="s">
        <v>49</v>
      </c>
      <c r="F785" t="s">
        <v>41</v>
      </c>
      <c r="G785">
        <v>884</v>
      </c>
      <c r="H785" t="s">
        <v>51</v>
      </c>
      <c r="I785">
        <v>1</v>
      </c>
      <c r="J785">
        <v>4</v>
      </c>
      <c r="K785" t="s">
        <v>43</v>
      </c>
      <c r="L785">
        <v>1</v>
      </c>
      <c r="M785">
        <v>1585</v>
      </c>
      <c r="N785">
        <v>2</v>
      </c>
      <c r="O785" t="s">
        <v>53</v>
      </c>
      <c r="P785">
        <v>73</v>
      </c>
      <c r="Q785">
        <v>3</v>
      </c>
      <c r="R785">
        <v>2</v>
      </c>
      <c r="S785" t="s">
        <v>137</v>
      </c>
      <c r="T785">
        <v>3</v>
      </c>
      <c r="U785" t="s">
        <v>46</v>
      </c>
      <c r="V785">
        <v>6815</v>
      </c>
      <c r="W785" t="s">
        <v>163</v>
      </c>
      <c r="X785">
        <v>21447</v>
      </c>
      <c r="Y785">
        <v>6</v>
      </c>
      <c r="Z785" t="s">
        <v>48</v>
      </c>
      <c r="AA785" t="s">
        <v>49</v>
      </c>
      <c r="AB785">
        <v>13</v>
      </c>
      <c r="AC785">
        <v>3</v>
      </c>
      <c r="AD785">
        <v>1</v>
      </c>
      <c r="AE785">
        <v>80</v>
      </c>
      <c r="AF785">
        <v>0</v>
      </c>
      <c r="AG785">
        <v>15</v>
      </c>
      <c r="AH785">
        <v>5</v>
      </c>
      <c r="AI785">
        <v>3</v>
      </c>
      <c r="AJ785">
        <v>1</v>
      </c>
      <c r="AK785">
        <v>0</v>
      </c>
      <c r="AL785">
        <v>0</v>
      </c>
      <c r="AM785">
        <v>0</v>
      </c>
    </row>
    <row r="786" spans="2:39" x14ac:dyDescent="0.3">
      <c r="B786" s="2" t="s">
        <v>851</v>
      </c>
      <c r="C786" s="2">
        <v>36</v>
      </c>
      <c r="D786" s="2" t="s">
        <v>802</v>
      </c>
      <c r="E786" s="2" t="s">
        <v>49</v>
      </c>
      <c r="F786" s="2" t="s">
        <v>56</v>
      </c>
      <c r="G786" s="2">
        <v>1302</v>
      </c>
      <c r="H786" s="2" t="s">
        <v>42</v>
      </c>
      <c r="I786" s="2">
        <v>6</v>
      </c>
      <c r="J786" s="2">
        <v>4</v>
      </c>
      <c r="K786" s="2" t="s">
        <v>43</v>
      </c>
      <c r="L786" s="2">
        <v>1</v>
      </c>
      <c r="M786" s="2">
        <v>1594</v>
      </c>
      <c r="N786" s="2">
        <v>1</v>
      </c>
      <c r="O786" s="2" t="s">
        <v>44</v>
      </c>
      <c r="P786" s="2">
        <v>80</v>
      </c>
      <c r="Q786" s="2">
        <v>4</v>
      </c>
      <c r="R786" s="2">
        <v>2</v>
      </c>
      <c r="S786" s="2" t="s">
        <v>45</v>
      </c>
      <c r="T786" s="2">
        <v>1</v>
      </c>
      <c r="U786" s="2" t="s">
        <v>105</v>
      </c>
      <c r="V786" s="2">
        <v>5562</v>
      </c>
      <c r="W786" s="2" t="s">
        <v>163</v>
      </c>
      <c r="X786" s="2">
        <v>19711</v>
      </c>
      <c r="Y786" s="2">
        <v>3</v>
      </c>
      <c r="Z786" s="2" t="s">
        <v>48</v>
      </c>
      <c r="AA786" s="2" t="s">
        <v>40</v>
      </c>
      <c r="AB786" s="2">
        <v>13</v>
      </c>
      <c r="AC786" s="2">
        <v>3</v>
      </c>
      <c r="AD786" s="2">
        <v>4</v>
      </c>
      <c r="AE786" s="2">
        <v>80</v>
      </c>
      <c r="AF786" s="2">
        <v>1</v>
      </c>
      <c r="AG786" s="2">
        <v>9</v>
      </c>
      <c r="AH786" s="2">
        <v>3</v>
      </c>
      <c r="AI786" s="2">
        <v>3</v>
      </c>
      <c r="AJ786" s="2">
        <v>3</v>
      </c>
      <c r="AK786" s="2">
        <v>2</v>
      </c>
      <c r="AL786" s="2">
        <v>0</v>
      </c>
      <c r="AM786" s="2">
        <v>2</v>
      </c>
    </row>
    <row r="787" spans="2:39" x14ac:dyDescent="0.3">
      <c r="B787" t="s">
        <v>852</v>
      </c>
      <c r="C787">
        <v>36</v>
      </c>
      <c r="D787" t="s">
        <v>802</v>
      </c>
      <c r="E787" t="s">
        <v>49</v>
      </c>
      <c r="F787" t="s">
        <v>41</v>
      </c>
      <c r="G787">
        <v>559</v>
      </c>
      <c r="H787" t="s">
        <v>42</v>
      </c>
      <c r="I787">
        <v>12</v>
      </c>
      <c r="J787">
        <v>4</v>
      </c>
      <c r="K787" t="s">
        <v>43</v>
      </c>
      <c r="L787">
        <v>1</v>
      </c>
      <c r="M787">
        <v>1614</v>
      </c>
      <c r="N787">
        <v>3</v>
      </c>
      <c r="O787" t="s">
        <v>53</v>
      </c>
      <c r="P787">
        <v>76</v>
      </c>
      <c r="Q787">
        <v>3</v>
      </c>
      <c r="R787">
        <v>2</v>
      </c>
      <c r="S787" t="s">
        <v>112</v>
      </c>
      <c r="T787">
        <v>3</v>
      </c>
      <c r="U787" t="s">
        <v>105</v>
      </c>
      <c r="V787">
        <v>4663</v>
      </c>
      <c r="W787" t="s">
        <v>47</v>
      </c>
      <c r="X787">
        <v>12421</v>
      </c>
      <c r="Y787">
        <v>9</v>
      </c>
      <c r="Z787" t="s">
        <v>48</v>
      </c>
      <c r="AA787" t="s">
        <v>40</v>
      </c>
      <c r="AB787">
        <v>12</v>
      </c>
      <c r="AC787">
        <v>3</v>
      </c>
      <c r="AD787">
        <v>2</v>
      </c>
      <c r="AE787">
        <v>80</v>
      </c>
      <c r="AF787">
        <v>2</v>
      </c>
      <c r="AG787">
        <v>7</v>
      </c>
      <c r="AH787">
        <v>2</v>
      </c>
      <c r="AI787">
        <v>3</v>
      </c>
      <c r="AJ787">
        <v>3</v>
      </c>
      <c r="AK787">
        <v>2</v>
      </c>
      <c r="AL787">
        <v>1</v>
      </c>
      <c r="AM787">
        <v>1</v>
      </c>
    </row>
    <row r="788" spans="2:39" x14ac:dyDescent="0.3">
      <c r="B788" s="2" t="s">
        <v>853</v>
      </c>
      <c r="C788" s="2">
        <v>36</v>
      </c>
      <c r="D788" s="2" t="s">
        <v>802</v>
      </c>
      <c r="E788" s="2" t="s">
        <v>49</v>
      </c>
      <c r="F788" s="2" t="s">
        <v>41</v>
      </c>
      <c r="G788" s="2">
        <v>711</v>
      </c>
      <c r="H788" s="2" t="s">
        <v>42</v>
      </c>
      <c r="I788" s="2">
        <v>5</v>
      </c>
      <c r="J788" s="2">
        <v>4</v>
      </c>
      <c r="K788" s="2" t="s">
        <v>43</v>
      </c>
      <c r="L788" s="2">
        <v>1</v>
      </c>
      <c r="M788" s="2">
        <v>1651</v>
      </c>
      <c r="N788" s="2">
        <v>2</v>
      </c>
      <c r="O788" s="2" t="s">
        <v>53</v>
      </c>
      <c r="P788" s="2">
        <v>42</v>
      </c>
      <c r="Q788" s="2">
        <v>3</v>
      </c>
      <c r="R788" s="2">
        <v>3</v>
      </c>
      <c r="S788" s="2" t="s">
        <v>161</v>
      </c>
      <c r="T788" s="2">
        <v>1</v>
      </c>
      <c r="U788" s="2" t="s">
        <v>105</v>
      </c>
      <c r="V788" s="2">
        <v>8008</v>
      </c>
      <c r="W788" s="2" t="s">
        <v>163</v>
      </c>
      <c r="X788" s="2">
        <v>22792</v>
      </c>
      <c r="Y788" s="2">
        <v>4</v>
      </c>
      <c r="Z788" s="2" t="s">
        <v>48</v>
      </c>
      <c r="AA788" s="2" t="s">
        <v>49</v>
      </c>
      <c r="AB788" s="2">
        <v>12</v>
      </c>
      <c r="AC788" s="2">
        <v>3</v>
      </c>
      <c r="AD788" s="2">
        <v>3</v>
      </c>
      <c r="AE788" s="2">
        <v>80</v>
      </c>
      <c r="AF788" s="2">
        <v>2</v>
      </c>
      <c r="AG788" s="2">
        <v>9</v>
      </c>
      <c r="AH788" s="2">
        <v>6</v>
      </c>
      <c r="AI788" s="2">
        <v>3</v>
      </c>
      <c r="AJ788" s="2">
        <v>3</v>
      </c>
      <c r="AK788" s="2">
        <v>2</v>
      </c>
      <c r="AL788" s="2">
        <v>0</v>
      </c>
      <c r="AM788" s="2">
        <v>2</v>
      </c>
    </row>
    <row r="789" spans="2:39" x14ac:dyDescent="0.3">
      <c r="B789" t="s">
        <v>854</v>
      </c>
      <c r="C789">
        <v>36</v>
      </c>
      <c r="D789" t="s">
        <v>802</v>
      </c>
      <c r="E789" t="s">
        <v>49</v>
      </c>
      <c r="F789" t="s">
        <v>41</v>
      </c>
      <c r="G789">
        <v>311</v>
      </c>
      <c r="H789" t="s">
        <v>42</v>
      </c>
      <c r="I789">
        <v>7</v>
      </c>
      <c r="J789">
        <v>3</v>
      </c>
      <c r="K789" t="s">
        <v>43</v>
      </c>
      <c r="L789">
        <v>1</v>
      </c>
      <c r="M789">
        <v>1659</v>
      </c>
      <c r="N789">
        <v>1</v>
      </c>
      <c r="O789" t="s">
        <v>44</v>
      </c>
      <c r="P789">
        <v>77</v>
      </c>
      <c r="Q789">
        <v>3</v>
      </c>
      <c r="R789">
        <v>1</v>
      </c>
      <c r="S789" t="s">
        <v>45</v>
      </c>
      <c r="T789">
        <v>2</v>
      </c>
      <c r="U789" t="s">
        <v>46</v>
      </c>
      <c r="V789">
        <v>2013</v>
      </c>
      <c r="W789" t="s">
        <v>47</v>
      </c>
      <c r="X789">
        <v>10950</v>
      </c>
      <c r="Y789">
        <v>2</v>
      </c>
      <c r="Z789" t="s">
        <v>48</v>
      </c>
      <c r="AA789" t="s">
        <v>49</v>
      </c>
      <c r="AB789">
        <v>11</v>
      </c>
      <c r="AC789">
        <v>3</v>
      </c>
      <c r="AD789">
        <v>3</v>
      </c>
      <c r="AE789">
        <v>80</v>
      </c>
      <c r="AF789">
        <v>0</v>
      </c>
      <c r="AG789">
        <v>15</v>
      </c>
      <c r="AH789">
        <v>4</v>
      </c>
      <c r="AI789">
        <v>3</v>
      </c>
      <c r="AJ789">
        <v>4</v>
      </c>
      <c r="AK789">
        <v>3</v>
      </c>
      <c r="AL789">
        <v>1</v>
      </c>
      <c r="AM789">
        <v>3</v>
      </c>
    </row>
    <row r="790" spans="2:39" x14ac:dyDescent="0.3">
      <c r="B790" s="2" t="s">
        <v>855</v>
      </c>
      <c r="C790" s="2">
        <v>36</v>
      </c>
      <c r="D790" s="2" t="s">
        <v>802</v>
      </c>
      <c r="E790" s="2" t="s">
        <v>49</v>
      </c>
      <c r="F790" s="2" t="s">
        <v>59</v>
      </c>
      <c r="G790" s="2">
        <v>894</v>
      </c>
      <c r="H790" s="2" t="s">
        <v>42</v>
      </c>
      <c r="I790" s="2">
        <v>1</v>
      </c>
      <c r="J790" s="2">
        <v>4</v>
      </c>
      <c r="K790" s="2" t="s">
        <v>52</v>
      </c>
      <c r="L790" s="2">
        <v>1</v>
      </c>
      <c r="M790" s="2">
        <v>1662</v>
      </c>
      <c r="N790" s="2">
        <v>4</v>
      </c>
      <c r="O790" s="2" t="s">
        <v>53</v>
      </c>
      <c r="P790" s="2">
        <v>33</v>
      </c>
      <c r="Q790" s="2">
        <v>2</v>
      </c>
      <c r="R790" s="2">
        <v>2</v>
      </c>
      <c r="S790" s="2" t="s">
        <v>112</v>
      </c>
      <c r="T790" s="2">
        <v>3</v>
      </c>
      <c r="U790" s="2" t="s">
        <v>105</v>
      </c>
      <c r="V790" s="2">
        <v>4374</v>
      </c>
      <c r="W790" s="2" t="s">
        <v>47</v>
      </c>
      <c r="X790" s="2">
        <v>15411</v>
      </c>
      <c r="Y790" s="2">
        <v>0</v>
      </c>
      <c r="Z790" s="2" t="s">
        <v>48</v>
      </c>
      <c r="AA790" s="2" t="s">
        <v>49</v>
      </c>
      <c r="AB790" s="2">
        <v>15</v>
      </c>
      <c r="AC790" s="2">
        <v>3</v>
      </c>
      <c r="AD790" s="2">
        <v>3</v>
      </c>
      <c r="AE790" s="2">
        <v>80</v>
      </c>
      <c r="AF790" s="2">
        <v>0</v>
      </c>
      <c r="AG790" s="2">
        <v>4</v>
      </c>
      <c r="AH790" s="2">
        <v>6</v>
      </c>
      <c r="AI790" s="2">
        <v>3</v>
      </c>
      <c r="AJ790" s="2">
        <v>3</v>
      </c>
      <c r="AK790" s="2">
        <v>2</v>
      </c>
      <c r="AL790" s="2">
        <v>1</v>
      </c>
      <c r="AM790" s="2">
        <v>2</v>
      </c>
    </row>
    <row r="791" spans="2:39" x14ac:dyDescent="0.3">
      <c r="B791" t="s">
        <v>856</v>
      </c>
      <c r="C791">
        <v>36</v>
      </c>
      <c r="D791" t="s">
        <v>802</v>
      </c>
      <c r="E791" t="s">
        <v>49</v>
      </c>
      <c r="F791" t="s">
        <v>41</v>
      </c>
      <c r="G791">
        <v>1040</v>
      </c>
      <c r="H791" t="s">
        <v>42</v>
      </c>
      <c r="I791">
        <v>3</v>
      </c>
      <c r="J791">
        <v>2</v>
      </c>
      <c r="K791" t="s">
        <v>43</v>
      </c>
      <c r="L791">
        <v>1</v>
      </c>
      <c r="M791">
        <v>1664</v>
      </c>
      <c r="N791">
        <v>4</v>
      </c>
      <c r="O791" t="s">
        <v>44</v>
      </c>
      <c r="P791">
        <v>79</v>
      </c>
      <c r="Q791">
        <v>4</v>
      </c>
      <c r="R791">
        <v>2</v>
      </c>
      <c r="S791" t="s">
        <v>161</v>
      </c>
      <c r="T791">
        <v>1</v>
      </c>
      <c r="U791" t="s">
        <v>102</v>
      </c>
      <c r="V791">
        <v>6842</v>
      </c>
      <c r="W791" t="s">
        <v>163</v>
      </c>
      <c r="X791">
        <v>26308</v>
      </c>
      <c r="Y791">
        <v>6</v>
      </c>
      <c r="Z791" t="s">
        <v>48</v>
      </c>
      <c r="AA791" t="s">
        <v>49</v>
      </c>
      <c r="AB791">
        <v>20</v>
      </c>
      <c r="AC791">
        <v>4</v>
      </c>
      <c r="AD791">
        <v>1</v>
      </c>
      <c r="AE791">
        <v>80</v>
      </c>
      <c r="AF791">
        <v>1</v>
      </c>
      <c r="AG791">
        <v>13</v>
      </c>
      <c r="AH791">
        <v>3</v>
      </c>
      <c r="AI791">
        <v>3</v>
      </c>
      <c r="AJ791">
        <v>5</v>
      </c>
      <c r="AK791">
        <v>4</v>
      </c>
      <c r="AL791">
        <v>0</v>
      </c>
      <c r="AM791">
        <v>4</v>
      </c>
    </row>
    <row r="792" spans="2:39" x14ac:dyDescent="0.3">
      <c r="B792" s="2" t="s">
        <v>857</v>
      </c>
      <c r="C792" s="2">
        <v>36</v>
      </c>
      <c r="D792" s="2" t="s">
        <v>802</v>
      </c>
      <c r="E792" s="2" t="s">
        <v>49</v>
      </c>
      <c r="F792" s="2" t="s">
        <v>41</v>
      </c>
      <c r="G792" s="2">
        <v>1351</v>
      </c>
      <c r="H792" s="2" t="s">
        <v>42</v>
      </c>
      <c r="I792" s="2">
        <v>26</v>
      </c>
      <c r="J792" s="2">
        <v>4</v>
      </c>
      <c r="K792" s="2" t="s">
        <v>43</v>
      </c>
      <c r="L792" s="2">
        <v>1</v>
      </c>
      <c r="M792" s="2">
        <v>1682</v>
      </c>
      <c r="N792" s="2">
        <v>1</v>
      </c>
      <c r="O792" s="2" t="s">
        <v>44</v>
      </c>
      <c r="P792" s="2">
        <v>80</v>
      </c>
      <c r="Q792" s="2">
        <v>3</v>
      </c>
      <c r="R792" s="2">
        <v>2</v>
      </c>
      <c r="S792" s="2" t="s">
        <v>161</v>
      </c>
      <c r="T792" s="2">
        <v>3</v>
      </c>
      <c r="U792" s="2" t="s">
        <v>105</v>
      </c>
      <c r="V792" s="2">
        <v>5347</v>
      </c>
      <c r="W792" s="2" t="s">
        <v>163</v>
      </c>
      <c r="X792" s="2">
        <v>7419</v>
      </c>
      <c r="Y792" s="2">
        <v>6</v>
      </c>
      <c r="Z792" s="2" t="s">
        <v>48</v>
      </c>
      <c r="AA792" s="2" t="s">
        <v>49</v>
      </c>
      <c r="AB792" s="2">
        <v>14</v>
      </c>
      <c r="AC792" s="2">
        <v>3</v>
      </c>
      <c r="AD792" s="2">
        <v>2</v>
      </c>
      <c r="AE792" s="2">
        <v>80</v>
      </c>
      <c r="AF792" s="2">
        <v>2</v>
      </c>
      <c r="AG792" s="2">
        <v>10</v>
      </c>
      <c r="AH792" s="2">
        <v>2</v>
      </c>
      <c r="AI792" s="2">
        <v>2</v>
      </c>
      <c r="AJ792" s="2">
        <v>3</v>
      </c>
      <c r="AK792" s="2">
        <v>2</v>
      </c>
      <c r="AL792" s="2">
        <v>0</v>
      </c>
      <c r="AM792" s="2">
        <v>2</v>
      </c>
    </row>
    <row r="793" spans="2:39" x14ac:dyDescent="0.3">
      <c r="B793" t="s">
        <v>858</v>
      </c>
      <c r="C793">
        <v>36</v>
      </c>
      <c r="D793" t="s">
        <v>802</v>
      </c>
      <c r="E793" t="s">
        <v>49</v>
      </c>
      <c r="F793" t="s">
        <v>41</v>
      </c>
      <c r="G793">
        <v>530</v>
      </c>
      <c r="H793" t="s">
        <v>51</v>
      </c>
      <c r="I793">
        <v>2</v>
      </c>
      <c r="J793">
        <v>4</v>
      </c>
      <c r="K793" t="s">
        <v>43</v>
      </c>
      <c r="L793">
        <v>1</v>
      </c>
      <c r="M793">
        <v>1710</v>
      </c>
      <c r="N793">
        <v>3</v>
      </c>
      <c r="O793" t="s">
        <v>53</v>
      </c>
      <c r="P793">
        <v>51</v>
      </c>
      <c r="Q793">
        <v>3</v>
      </c>
      <c r="R793">
        <v>2</v>
      </c>
      <c r="S793" t="s">
        <v>54</v>
      </c>
      <c r="T793">
        <v>4</v>
      </c>
      <c r="U793" t="s">
        <v>46</v>
      </c>
      <c r="V793">
        <v>4502</v>
      </c>
      <c r="W793" t="s">
        <v>47</v>
      </c>
      <c r="X793">
        <v>7439</v>
      </c>
      <c r="Y793">
        <v>3</v>
      </c>
      <c r="Z793" t="s">
        <v>48</v>
      </c>
      <c r="AA793" t="s">
        <v>49</v>
      </c>
      <c r="AB793">
        <v>15</v>
      </c>
      <c r="AC793">
        <v>3</v>
      </c>
      <c r="AD793">
        <v>3</v>
      </c>
      <c r="AE793">
        <v>80</v>
      </c>
      <c r="AF793">
        <v>0</v>
      </c>
      <c r="AG793">
        <v>17</v>
      </c>
      <c r="AH793">
        <v>2</v>
      </c>
      <c r="AI793">
        <v>2</v>
      </c>
      <c r="AJ793">
        <v>13</v>
      </c>
      <c r="AK793">
        <v>7</v>
      </c>
      <c r="AL793">
        <v>6</v>
      </c>
      <c r="AM793">
        <v>7</v>
      </c>
    </row>
    <row r="794" spans="2:39" x14ac:dyDescent="0.3">
      <c r="B794" s="2" t="s">
        <v>859</v>
      </c>
      <c r="C794" s="2">
        <v>36</v>
      </c>
      <c r="D794" s="2" t="s">
        <v>802</v>
      </c>
      <c r="E794" s="2" t="s">
        <v>40</v>
      </c>
      <c r="F794" s="2" t="s">
        <v>41</v>
      </c>
      <c r="G794" s="2">
        <v>1456</v>
      </c>
      <c r="H794" s="2" t="s">
        <v>51</v>
      </c>
      <c r="I794" s="2">
        <v>13</v>
      </c>
      <c r="J794" s="2">
        <v>5</v>
      </c>
      <c r="K794" s="2" t="s">
        <v>57</v>
      </c>
      <c r="L794" s="2">
        <v>1</v>
      </c>
      <c r="M794" s="2">
        <v>1733</v>
      </c>
      <c r="N794" s="2">
        <v>2</v>
      </c>
      <c r="O794" s="2" t="s">
        <v>44</v>
      </c>
      <c r="P794" s="2">
        <v>96</v>
      </c>
      <c r="Q794" s="2">
        <v>2</v>
      </c>
      <c r="R794" s="2">
        <v>2</v>
      </c>
      <c r="S794" s="2" t="s">
        <v>137</v>
      </c>
      <c r="T794" s="2">
        <v>1</v>
      </c>
      <c r="U794" s="2" t="s">
        <v>102</v>
      </c>
      <c r="V794" s="2">
        <v>6134</v>
      </c>
      <c r="W794" s="2" t="s">
        <v>163</v>
      </c>
      <c r="X794" s="2">
        <v>8658</v>
      </c>
      <c r="Y794" s="2">
        <v>5</v>
      </c>
      <c r="Z794" s="2" t="s">
        <v>48</v>
      </c>
      <c r="AA794" s="2" t="s">
        <v>40</v>
      </c>
      <c r="AB794" s="2">
        <v>13</v>
      </c>
      <c r="AC794" s="2">
        <v>3</v>
      </c>
      <c r="AD794" s="2">
        <v>2</v>
      </c>
      <c r="AE794" s="2">
        <v>80</v>
      </c>
      <c r="AF794" s="2">
        <v>3</v>
      </c>
      <c r="AG794" s="2">
        <v>16</v>
      </c>
      <c r="AH794" s="2">
        <v>3</v>
      </c>
      <c r="AI794" s="2">
        <v>3</v>
      </c>
      <c r="AJ794" s="2">
        <v>2</v>
      </c>
      <c r="AK794" s="2">
        <v>2</v>
      </c>
      <c r="AL794" s="2">
        <v>2</v>
      </c>
      <c r="AM794" s="2">
        <v>2</v>
      </c>
    </row>
    <row r="795" spans="2:39" x14ac:dyDescent="0.3">
      <c r="B795" t="s">
        <v>860</v>
      </c>
      <c r="C795">
        <v>36</v>
      </c>
      <c r="D795" t="s">
        <v>802</v>
      </c>
      <c r="E795" t="s">
        <v>49</v>
      </c>
      <c r="F795" t="s">
        <v>41</v>
      </c>
      <c r="G795">
        <v>1383</v>
      </c>
      <c r="H795" t="s">
        <v>42</v>
      </c>
      <c r="I795">
        <v>10</v>
      </c>
      <c r="J795">
        <v>3</v>
      </c>
      <c r="K795" t="s">
        <v>43</v>
      </c>
      <c r="L795">
        <v>1</v>
      </c>
      <c r="M795">
        <v>1790</v>
      </c>
      <c r="N795">
        <v>4</v>
      </c>
      <c r="O795" t="s">
        <v>44</v>
      </c>
      <c r="P795">
        <v>90</v>
      </c>
      <c r="Q795">
        <v>3</v>
      </c>
      <c r="R795">
        <v>3</v>
      </c>
      <c r="S795" t="s">
        <v>161</v>
      </c>
      <c r="T795">
        <v>1</v>
      </c>
      <c r="U795" t="s">
        <v>105</v>
      </c>
      <c r="V795">
        <v>8321</v>
      </c>
      <c r="W795" t="s">
        <v>163</v>
      </c>
      <c r="X795">
        <v>25949</v>
      </c>
      <c r="Y795">
        <v>7</v>
      </c>
      <c r="Z795" t="s">
        <v>48</v>
      </c>
      <c r="AA795" t="s">
        <v>40</v>
      </c>
      <c r="AB795">
        <v>13</v>
      </c>
      <c r="AC795">
        <v>3</v>
      </c>
      <c r="AD795">
        <v>4</v>
      </c>
      <c r="AE795">
        <v>80</v>
      </c>
      <c r="AF795">
        <v>1</v>
      </c>
      <c r="AG795">
        <v>15</v>
      </c>
      <c r="AH795">
        <v>1</v>
      </c>
      <c r="AI795">
        <v>3</v>
      </c>
      <c r="AJ795">
        <v>12</v>
      </c>
      <c r="AK795">
        <v>8</v>
      </c>
      <c r="AL795">
        <v>5</v>
      </c>
      <c r="AM795">
        <v>7</v>
      </c>
    </row>
    <row r="796" spans="2:39" x14ac:dyDescent="0.3">
      <c r="B796" s="2" t="s">
        <v>861</v>
      </c>
      <c r="C796" s="2">
        <v>36</v>
      </c>
      <c r="D796" s="2" t="s">
        <v>802</v>
      </c>
      <c r="E796" s="2" t="s">
        <v>49</v>
      </c>
      <c r="F796" s="2" t="s">
        <v>41</v>
      </c>
      <c r="G796" s="2">
        <v>430</v>
      </c>
      <c r="H796" s="2" t="s">
        <v>42</v>
      </c>
      <c r="I796" s="2">
        <v>2</v>
      </c>
      <c r="J796" s="2">
        <v>4</v>
      </c>
      <c r="K796" s="2" t="s">
        <v>73</v>
      </c>
      <c r="L796" s="2">
        <v>1</v>
      </c>
      <c r="M796" s="2">
        <v>1847</v>
      </c>
      <c r="N796" s="2">
        <v>4</v>
      </c>
      <c r="O796" s="2" t="s">
        <v>53</v>
      </c>
      <c r="P796" s="2">
        <v>73</v>
      </c>
      <c r="Q796" s="2">
        <v>3</v>
      </c>
      <c r="R796" s="2">
        <v>2</v>
      </c>
      <c r="S796" s="2" t="s">
        <v>60</v>
      </c>
      <c r="T796" s="2">
        <v>2</v>
      </c>
      <c r="U796" s="2" t="s">
        <v>105</v>
      </c>
      <c r="V796" s="2">
        <v>6962</v>
      </c>
      <c r="W796" s="2" t="s">
        <v>163</v>
      </c>
      <c r="X796" s="2">
        <v>19573</v>
      </c>
      <c r="Y796" s="2">
        <v>4</v>
      </c>
      <c r="Z796" s="2" t="s">
        <v>48</v>
      </c>
      <c r="AA796" s="2" t="s">
        <v>40</v>
      </c>
      <c r="AB796" s="2">
        <v>22</v>
      </c>
      <c r="AC796" s="2">
        <v>4</v>
      </c>
      <c r="AD796" s="2">
        <v>4</v>
      </c>
      <c r="AE796" s="2">
        <v>80</v>
      </c>
      <c r="AF796" s="2">
        <v>1</v>
      </c>
      <c r="AG796" s="2">
        <v>15</v>
      </c>
      <c r="AH796" s="2">
        <v>2</v>
      </c>
      <c r="AI796" s="2">
        <v>3</v>
      </c>
      <c r="AJ796" s="2">
        <v>1</v>
      </c>
      <c r="AK796" s="2">
        <v>0</v>
      </c>
      <c r="AL796" s="2">
        <v>0</v>
      </c>
      <c r="AM796" s="2">
        <v>0</v>
      </c>
    </row>
    <row r="797" spans="2:39" x14ac:dyDescent="0.3">
      <c r="B797" t="s">
        <v>862</v>
      </c>
      <c r="C797">
        <v>36</v>
      </c>
      <c r="D797" t="s">
        <v>802</v>
      </c>
      <c r="E797" t="s">
        <v>49</v>
      </c>
      <c r="F797" t="s">
        <v>41</v>
      </c>
      <c r="G797">
        <v>1266</v>
      </c>
      <c r="H797" t="s">
        <v>51</v>
      </c>
      <c r="I797">
        <v>10</v>
      </c>
      <c r="J797">
        <v>4</v>
      </c>
      <c r="K797" t="s">
        <v>68</v>
      </c>
      <c r="L797">
        <v>1</v>
      </c>
      <c r="M797">
        <v>1880</v>
      </c>
      <c r="N797">
        <v>2</v>
      </c>
      <c r="O797" t="s">
        <v>53</v>
      </c>
      <c r="P797">
        <v>63</v>
      </c>
      <c r="Q797">
        <v>2</v>
      </c>
      <c r="R797">
        <v>2</v>
      </c>
      <c r="S797" t="s">
        <v>137</v>
      </c>
      <c r="T797">
        <v>3</v>
      </c>
      <c r="U797" t="s">
        <v>105</v>
      </c>
      <c r="V797">
        <v>5673</v>
      </c>
      <c r="W797" t="s">
        <v>163</v>
      </c>
      <c r="X797">
        <v>6060</v>
      </c>
      <c r="Y797">
        <v>1</v>
      </c>
      <c r="Z797" t="s">
        <v>48</v>
      </c>
      <c r="AA797" t="s">
        <v>40</v>
      </c>
      <c r="AB797">
        <v>13</v>
      </c>
      <c r="AC797">
        <v>3</v>
      </c>
      <c r="AD797">
        <v>1</v>
      </c>
      <c r="AE797">
        <v>80</v>
      </c>
      <c r="AF797">
        <v>1</v>
      </c>
      <c r="AG797">
        <v>10</v>
      </c>
      <c r="AH797">
        <v>4</v>
      </c>
      <c r="AI797">
        <v>3</v>
      </c>
      <c r="AJ797">
        <v>10</v>
      </c>
      <c r="AK797">
        <v>9</v>
      </c>
      <c r="AL797">
        <v>1</v>
      </c>
      <c r="AM797">
        <v>7</v>
      </c>
    </row>
    <row r="798" spans="2:39" x14ac:dyDescent="0.3">
      <c r="B798" s="2" t="s">
        <v>863</v>
      </c>
      <c r="C798" s="2">
        <v>36</v>
      </c>
      <c r="D798" s="2" t="s">
        <v>802</v>
      </c>
      <c r="E798" s="2" t="s">
        <v>49</v>
      </c>
      <c r="F798" s="2" t="s">
        <v>56</v>
      </c>
      <c r="G798" s="2">
        <v>1213</v>
      </c>
      <c r="H798" s="2" t="s">
        <v>71</v>
      </c>
      <c r="I798" s="2">
        <v>2</v>
      </c>
      <c r="J798" s="2">
        <v>1</v>
      </c>
      <c r="K798" s="2" t="s">
        <v>71</v>
      </c>
      <c r="L798" s="2">
        <v>1</v>
      </c>
      <c r="M798" s="2">
        <v>1890</v>
      </c>
      <c r="N798" s="2">
        <v>2</v>
      </c>
      <c r="O798" s="2" t="s">
        <v>44</v>
      </c>
      <c r="P798" s="2">
        <v>94</v>
      </c>
      <c r="Q798" s="2">
        <v>2</v>
      </c>
      <c r="R798" s="2">
        <v>2</v>
      </c>
      <c r="S798" s="2" t="s">
        <v>71</v>
      </c>
      <c r="T798" s="2">
        <v>4</v>
      </c>
      <c r="U798" s="2" t="s">
        <v>46</v>
      </c>
      <c r="V798" s="2">
        <v>3886</v>
      </c>
      <c r="W798" s="2" t="s">
        <v>47</v>
      </c>
      <c r="X798" s="2">
        <v>4223</v>
      </c>
      <c r="Y798" s="2">
        <v>1</v>
      </c>
      <c r="Z798" s="2" t="s">
        <v>48</v>
      </c>
      <c r="AA798" s="2" t="s">
        <v>49</v>
      </c>
      <c r="AB798" s="2">
        <v>21</v>
      </c>
      <c r="AC798" s="2">
        <v>4</v>
      </c>
      <c r="AD798" s="2">
        <v>4</v>
      </c>
      <c r="AE798" s="2">
        <v>80</v>
      </c>
      <c r="AF798" s="2">
        <v>0</v>
      </c>
      <c r="AG798" s="2">
        <v>10</v>
      </c>
      <c r="AH798" s="2">
        <v>2</v>
      </c>
      <c r="AI798" s="2">
        <v>2</v>
      </c>
      <c r="AJ798" s="2">
        <v>10</v>
      </c>
      <c r="AK798" s="2">
        <v>1</v>
      </c>
      <c r="AL798" s="2">
        <v>0</v>
      </c>
      <c r="AM798" s="2">
        <v>8</v>
      </c>
    </row>
    <row r="799" spans="2:39" x14ac:dyDescent="0.3">
      <c r="B799" t="s">
        <v>864</v>
      </c>
      <c r="C799">
        <v>36</v>
      </c>
      <c r="D799" t="s">
        <v>802</v>
      </c>
      <c r="E799" t="s">
        <v>49</v>
      </c>
      <c r="F799" t="s">
        <v>41</v>
      </c>
      <c r="G799">
        <v>335</v>
      </c>
      <c r="H799" t="s">
        <v>51</v>
      </c>
      <c r="I799">
        <v>17</v>
      </c>
      <c r="J799">
        <v>2</v>
      </c>
      <c r="K799" t="s">
        <v>57</v>
      </c>
      <c r="L799">
        <v>1</v>
      </c>
      <c r="M799">
        <v>1908</v>
      </c>
      <c r="N799">
        <v>3</v>
      </c>
      <c r="O799" t="s">
        <v>44</v>
      </c>
      <c r="P799">
        <v>33</v>
      </c>
      <c r="Q799">
        <v>2</v>
      </c>
      <c r="R799">
        <v>2</v>
      </c>
      <c r="S799" t="s">
        <v>137</v>
      </c>
      <c r="T799">
        <v>2</v>
      </c>
      <c r="U799" t="s">
        <v>105</v>
      </c>
      <c r="V799">
        <v>5507</v>
      </c>
      <c r="W799" t="s">
        <v>163</v>
      </c>
      <c r="X799">
        <v>16822</v>
      </c>
      <c r="Y799">
        <v>2</v>
      </c>
      <c r="Z799" t="s">
        <v>48</v>
      </c>
      <c r="AA799" t="s">
        <v>49</v>
      </c>
      <c r="AB799">
        <v>16</v>
      </c>
      <c r="AC799">
        <v>3</v>
      </c>
      <c r="AD799">
        <v>3</v>
      </c>
      <c r="AE799">
        <v>80</v>
      </c>
      <c r="AF799">
        <v>2</v>
      </c>
      <c r="AG799">
        <v>12</v>
      </c>
      <c r="AH799">
        <v>1</v>
      </c>
      <c r="AI799">
        <v>1</v>
      </c>
      <c r="AJ799">
        <v>4</v>
      </c>
      <c r="AK799">
        <v>2</v>
      </c>
      <c r="AL799">
        <v>1</v>
      </c>
      <c r="AM799">
        <v>3</v>
      </c>
    </row>
    <row r="800" spans="2:39" x14ac:dyDescent="0.3">
      <c r="B800" s="2" t="s">
        <v>865</v>
      </c>
      <c r="C800" s="2">
        <v>36</v>
      </c>
      <c r="D800" s="2" t="s">
        <v>802</v>
      </c>
      <c r="E800" s="2" t="s">
        <v>49</v>
      </c>
      <c r="F800" s="2" t="s">
        <v>59</v>
      </c>
      <c r="G800" s="2">
        <v>1351</v>
      </c>
      <c r="H800" s="2" t="s">
        <v>42</v>
      </c>
      <c r="I800" s="2">
        <v>9</v>
      </c>
      <c r="J800" s="2">
        <v>4</v>
      </c>
      <c r="K800" s="2" t="s">
        <v>43</v>
      </c>
      <c r="L800" s="2">
        <v>1</v>
      </c>
      <c r="M800" s="2">
        <v>1949</v>
      </c>
      <c r="N800" s="2">
        <v>1</v>
      </c>
      <c r="O800" s="2" t="s">
        <v>44</v>
      </c>
      <c r="P800" s="2">
        <v>66</v>
      </c>
      <c r="Q800" s="2">
        <v>4</v>
      </c>
      <c r="R800" s="2">
        <v>1</v>
      </c>
      <c r="S800" s="2" t="s">
        <v>45</v>
      </c>
      <c r="T800" s="2">
        <v>2</v>
      </c>
      <c r="U800" s="2" t="s">
        <v>105</v>
      </c>
      <c r="V800" s="2">
        <v>2810</v>
      </c>
      <c r="W800" s="2" t="s">
        <v>47</v>
      </c>
      <c r="X800" s="2">
        <v>9238</v>
      </c>
      <c r="Y800" s="2">
        <v>1</v>
      </c>
      <c r="Z800" s="2" t="s">
        <v>48</v>
      </c>
      <c r="AA800" s="2" t="s">
        <v>49</v>
      </c>
      <c r="AB800" s="2">
        <v>22</v>
      </c>
      <c r="AC800" s="2">
        <v>4</v>
      </c>
      <c r="AD800" s="2">
        <v>2</v>
      </c>
      <c r="AE800" s="2">
        <v>80</v>
      </c>
      <c r="AF800" s="2">
        <v>0</v>
      </c>
      <c r="AG800" s="2">
        <v>5</v>
      </c>
      <c r="AH800" s="2">
        <v>3</v>
      </c>
      <c r="AI800" s="2">
        <v>3</v>
      </c>
      <c r="AJ800" s="2">
        <v>5</v>
      </c>
      <c r="AK800" s="2">
        <v>4</v>
      </c>
      <c r="AL800" s="2">
        <v>0</v>
      </c>
      <c r="AM800" s="2">
        <v>2</v>
      </c>
    </row>
    <row r="801" spans="2:39" x14ac:dyDescent="0.3">
      <c r="B801" t="s">
        <v>866</v>
      </c>
      <c r="C801">
        <v>36</v>
      </c>
      <c r="D801" t="s">
        <v>802</v>
      </c>
      <c r="E801" t="s">
        <v>49</v>
      </c>
      <c r="F801" t="s">
        <v>41</v>
      </c>
      <c r="G801">
        <v>557</v>
      </c>
      <c r="H801" t="s">
        <v>51</v>
      </c>
      <c r="I801">
        <v>3</v>
      </c>
      <c r="J801">
        <v>3</v>
      </c>
      <c r="K801" t="s">
        <v>52</v>
      </c>
      <c r="L801">
        <v>1</v>
      </c>
      <c r="M801">
        <v>2024</v>
      </c>
      <c r="N801">
        <v>1</v>
      </c>
      <c r="O801" t="s">
        <v>53</v>
      </c>
      <c r="P801">
        <v>94</v>
      </c>
      <c r="Q801">
        <v>2</v>
      </c>
      <c r="R801">
        <v>3</v>
      </c>
      <c r="S801" t="s">
        <v>137</v>
      </c>
      <c r="T801">
        <v>4</v>
      </c>
      <c r="U801" t="s">
        <v>105</v>
      </c>
      <c r="V801">
        <v>7644</v>
      </c>
      <c r="W801" t="s">
        <v>163</v>
      </c>
      <c r="X801">
        <v>12695</v>
      </c>
      <c r="Y801">
        <v>0</v>
      </c>
      <c r="Z801" t="s">
        <v>48</v>
      </c>
      <c r="AA801" t="s">
        <v>49</v>
      </c>
      <c r="AB801">
        <v>19</v>
      </c>
      <c r="AC801">
        <v>3</v>
      </c>
      <c r="AD801">
        <v>3</v>
      </c>
      <c r="AE801">
        <v>80</v>
      </c>
      <c r="AF801">
        <v>2</v>
      </c>
      <c r="AG801">
        <v>10</v>
      </c>
      <c r="AH801">
        <v>2</v>
      </c>
      <c r="AI801">
        <v>3</v>
      </c>
      <c r="AJ801">
        <v>9</v>
      </c>
      <c r="AK801">
        <v>7</v>
      </c>
      <c r="AL801">
        <v>3</v>
      </c>
      <c r="AM801">
        <v>4</v>
      </c>
    </row>
    <row r="802" spans="2:39" x14ac:dyDescent="0.3">
      <c r="B802" s="2" t="s">
        <v>867</v>
      </c>
      <c r="C802" s="2">
        <v>36</v>
      </c>
      <c r="D802" s="2" t="s">
        <v>802</v>
      </c>
      <c r="E802" s="2" t="s">
        <v>49</v>
      </c>
      <c r="F802" s="2" t="s">
        <v>56</v>
      </c>
      <c r="G802" s="2">
        <v>688</v>
      </c>
      <c r="H802" s="2" t="s">
        <v>42</v>
      </c>
      <c r="I802" s="2">
        <v>4</v>
      </c>
      <c r="J802" s="2">
        <v>2</v>
      </c>
      <c r="K802" s="2" t="s">
        <v>43</v>
      </c>
      <c r="L802" s="2">
        <v>1</v>
      </c>
      <c r="M802" s="2">
        <v>2025</v>
      </c>
      <c r="N802" s="2">
        <v>4</v>
      </c>
      <c r="O802" s="2" t="s">
        <v>53</v>
      </c>
      <c r="P802" s="2">
        <v>97</v>
      </c>
      <c r="Q802" s="2">
        <v>3</v>
      </c>
      <c r="R802" s="2">
        <v>2</v>
      </c>
      <c r="S802" s="2" t="s">
        <v>112</v>
      </c>
      <c r="T802" s="2">
        <v>2</v>
      </c>
      <c r="U802" s="2" t="s">
        <v>102</v>
      </c>
      <c r="V802" s="2">
        <v>5131</v>
      </c>
      <c r="W802" s="2" t="s">
        <v>163</v>
      </c>
      <c r="X802" s="2">
        <v>9192</v>
      </c>
      <c r="Y802" s="2">
        <v>7</v>
      </c>
      <c r="Z802" s="2" t="s">
        <v>48</v>
      </c>
      <c r="AA802" s="2" t="s">
        <v>49</v>
      </c>
      <c r="AB802" s="2">
        <v>13</v>
      </c>
      <c r="AC802" s="2">
        <v>3</v>
      </c>
      <c r="AD802" s="2">
        <v>2</v>
      </c>
      <c r="AE802" s="2">
        <v>80</v>
      </c>
      <c r="AF802" s="2">
        <v>3</v>
      </c>
      <c r="AG802" s="2">
        <v>18</v>
      </c>
      <c r="AH802" s="2">
        <v>3</v>
      </c>
      <c r="AI802" s="2">
        <v>3</v>
      </c>
      <c r="AJ802" s="2">
        <v>4</v>
      </c>
      <c r="AK802" s="2">
        <v>2</v>
      </c>
      <c r="AL802" s="2">
        <v>0</v>
      </c>
      <c r="AM802" s="2">
        <v>2</v>
      </c>
    </row>
    <row r="803" spans="2:39" x14ac:dyDescent="0.3">
      <c r="B803" t="s">
        <v>868</v>
      </c>
      <c r="C803">
        <v>36</v>
      </c>
      <c r="D803" t="s">
        <v>802</v>
      </c>
      <c r="E803" t="s">
        <v>49</v>
      </c>
      <c r="F803" t="s">
        <v>59</v>
      </c>
      <c r="G803">
        <v>301</v>
      </c>
      <c r="H803" t="s">
        <v>51</v>
      </c>
      <c r="I803">
        <v>15</v>
      </c>
      <c r="J803">
        <v>4</v>
      </c>
      <c r="K803" t="s">
        <v>57</v>
      </c>
      <c r="L803">
        <v>1</v>
      </c>
      <c r="M803">
        <v>2036</v>
      </c>
      <c r="N803">
        <v>4</v>
      </c>
      <c r="O803" t="s">
        <v>44</v>
      </c>
      <c r="P803">
        <v>88</v>
      </c>
      <c r="Q803">
        <v>1</v>
      </c>
      <c r="R803">
        <v>2</v>
      </c>
      <c r="S803" t="s">
        <v>137</v>
      </c>
      <c r="T803">
        <v>4</v>
      </c>
      <c r="U803" t="s">
        <v>102</v>
      </c>
      <c r="V803">
        <v>5406</v>
      </c>
      <c r="W803" t="s">
        <v>163</v>
      </c>
      <c r="X803">
        <v>10436</v>
      </c>
      <c r="Y803">
        <v>1</v>
      </c>
      <c r="Z803" t="s">
        <v>48</v>
      </c>
      <c r="AA803" t="s">
        <v>49</v>
      </c>
      <c r="AB803">
        <v>24</v>
      </c>
      <c r="AC803">
        <v>4</v>
      </c>
      <c r="AD803">
        <v>1</v>
      </c>
      <c r="AE803">
        <v>80</v>
      </c>
      <c r="AF803">
        <v>1</v>
      </c>
      <c r="AG803">
        <v>15</v>
      </c>
      <c r="AH803">
        <v>4</v>
      </c>
      <c r="AI803">
        <v>2</v>
      </c>
      <c r="AJ803">
        <v>15</v>
      </c>
      <c r="AK803">
        <v>12</v>
      </c>
      <c r="AL803">
        <v>11</v>
      </c>
      <c r="AM803">
        <v>11</v>
      </c>
    </row>
    <row r="804" spans="2:39" x14ac:dyDescent="0.3">
      <c r="B804" s="2" t="s">
        <v>869</v>
      </c>
      <c r="C804" s="2">
        <v>36</v>
      </c>
      <c r="D804" s="2" t="s">
        <v>802</v>
      </c>
      <c r="E804" s="2" t="s">
        <v>49</v>
      </c>
      <c r="F804" s="2" t="s">
        <v>41</v>
      </c>
      <c r="G804" s="2">
        <v>1120</v>
      </c>
      <c r="H804" s="2" t="s">
        <v>51</v>
      </c>
      <c r="I804" s="2">
        <v>11</v>
      </c>
      <c r="J804" s="2">
        <v>4</v>
      </c>
      <c r="K804" s="2" t="s">
        <v>57</v>
      </c>
      <c r="L804" s="2">
        <v>1</v>
      </c>
      <c r="M804" s="2">
        <v>2045</v>
      </c>
      <c r="N804" s="2">
        <v>2</v>
      </c>
      <c r="O804" s="2" t="s">
        <v>53</v>
      </c>
      <c r="P804" s="2">
        <v>100</v>
      </c>
      <c r="Q804" s="2">
        <v>2</v>
      </c>
      <c r="R804" s="2">
        <v>2</v>
      </c>
      <c r="S804" s="2" t="s">
        <v>137</v>
      </c>
      <c r="T804" s="2">
        <v>4</v>
      </c>
      <c r="U804" s="2" t="s">
        <v>105</v>
      </c>
      <c r="V804" s="2">
        <v>6652</v>
      </c>
      <c r="W804" s="2" t="s">
        <v>163</v>
      </c>
      <c r="X804" s="2">
        <v>14369</v>
      </c>
      <c r="Y804" s="2">
        <v>4</v>
      </c>
      <c r="Z804" s="2" t="s">
        <v>48</v>
      </c>
      <c r="AA804" s="2" t="s">
        <v>49</v>
      </c>
      <c r="AB804" s="2">
        <v>13</v>
      </c>
      <c r="AC804" s="2">
        <v>3</v>
      </c>
      <c r="AD804" s="2">
        <v>1</v>
      </c>
      <c r="AE804" s="2">
        <v>80</v>
      </c>
      <c r="AF804" s="2">
        <v>1</v>
      </c>
      <c r="AG804" s="2">
        <v>8</v>
      </c>
      <c r="AH804" s="2">
        <v>2</v>
      </c>
      <c r="AI804" s="2">
        <v>2</v>
      </c>
      <c r="AJ804" s="2">
        <v>6</v>
      </c>
      <c r="AK804" s="2">
        <v>3</v>
      </c>
      <c r="AL804" s="2">
        <v>0</v>
      </c>
      <c r="AM804" s="2">
        <v>0</v>
      </c>
    </row>
    <row r="805" spans="2:39" x14ac:dyDescent="0.3">
      <c r="B805" t="s">
        <v>870</v>
      </c>
      <c r="C805">
        <v>36</v>
      </c>
      <c r="D805" t="s">
        <v>802</v>
      </c>
      <c r="E805" t="s">
        <v>49</v>
      </c>
      <c r="F805" t="s">
        <v>56</v>
      </c>
      <c r="G805">
        <v>884</v>
      </c>
      <c r="H805" t="s">
        <v>42</v>
      </c>
      <c r="I805">
        <v>23</v>
      </c>
      <c r="J805">
        <v>2</v>
      </c>
      <c r="K805" t="s">
        <v>52</v>
      </c>
      <c r="L805">
        <v>1</v>
      </c>
      <c r="M805">
        <v>2061</v>
      </c>
      <c r="N805">
        <v>3</v>
      </c>
      <c r="O805" t="s">
        <v>44</v>
      </c>
      <c r="P805">
        <v>41</v>
      </c>
      <c r="Q805">
        <v>4</v>
      </c>
      <c r="R805">
        <v>2</v>
      </c>
      <c r="S805" t="s">
        <v>45</v>
      </c>
      <c r="T805">
        <v>4</v>
      </c>
      <c r="U805" t="s">
        <v>105</v>
      </c>
      <c r="V805">
        <v>2571</v>
      </c>
      <c r="W805" t="s">
        <v>47</v>
      </c>
      <c r="X805">
        <v>12290</v>
      </c>
      <c r="Y805">
        <v>4</v>
      </c>
      <c r="Z805" t="s">
        <v>48</v>
      </c>
      <c r="AA805" t="s">
        <v>49</v>
      </c>
      <c r="AB805">
        <v>17</v>
      </c>
      <c r="AC805">
        <v>3</v>
      </c>
      <c r="AD805">
        <v>3</v>
      </c>
      <c r="AE805">
        <v>80</v>
      </c>
      <c r="AF805">
        <v>1</v>
      </c>
      <c r="AG805">
        <v>17</v>
      </c>
      <c r="AH805">
        <v>3</v>
      </c>
      <c r="AI805">
        <v>3</v>
      </c>
      <c r="AJ805">
        <v>5</v>
      </c>
      <c r="AK805">
        <v>2</v>
      </c>
      <c r="AL805">
        <v>0</v>
      </c>
      <c r="AM805">
        <v>3</v>
      </c>
    </row>
    <row r="806" spans="2:39" x14ac:dyDescent="0.3">
      <c r="B806" s="2" t="s">
        <v>870</v>
      </c>
      <c r="C806" s="2">
        <v>36</v>
      </c>
      <c r="D806" s="2" t="s">
        <v>802</v>
      </c>
      <c r="E806" s="2" t="s">
        <v>49</v>
      </c>
      <c r="F806" s="2" t="s">
        <v>56</v>
      </c>
      <c r="G806" s="2">
        <v>884</v>
      </c>
      <c r="H806" s="2" t="s">
        <v>42</v>
      </c>
      <c r="I806" s="2">
        <v>23</v>
      </c>
      <c r="J806" s="2">
        <v>2</v>
      </c>
      <c r="K806" s="2" t="s">
        <v>52</v>
      </c>
      <c r="L806" s="2">
        <v>1</v>
      </c>
      <c r="M806" s="2">
        <v>2061</v>
      </c>
      <c r="N806" s="2">
        <v>3</v>
      </c>
      <c r="O806" s="2" t="s">
        <v>44</v>
      </c>
      <c r="P806" s="2">
        <v>41</v>
      </c>
      <c r="Q806" s="2">
        <v>4</v>
      </c>
      <c r="R806" s="2">
        <v>2</v>
      </c>
      <c r="S806" s="2" t="s">
        <v>45</v>
      </c>
      <c r="T806" s="2">
        <v>4</v>
      </c>
      <c r="U806" s="2" t="s">
        <v>105</v>
      </c>
      <c r="V806" s="2">
        <v>2571</v>
      </c>
      <c r="W806" s="2" t="s">
        <v>47</v>
      </c>
      <c r="X806" s="2">
        <v>12290</v>
      </c>
      <c r="Y806" s="2">
        <v>4</v>
      </c>
      <c r="Z806" s="2" t="s">
        <v>48</v>
      </c>
      <c r="AA806" s="2" t="s">
        <v>49</v>
      </c>
      <c r="AB806" s="2">
        <v>17</v>
      </c>
      <c r="AC806" s="2">
        <v>3</v>
      </c>
      <c r="AD806" s="2">
        <v>3</v>
      </c>
      <c r="AE806" s="2">
        <v>80</v>
      </c>
      <c r="AF806" s="2">
        <v>1</v>
      </c>
      <c r="AG806" s="2">
        <v>17</v>
      </c>
      <c r="AH806" s="2">
        <v>3</v>
      </c>
      <c r="AI806" s="2">
        <v>3</v>
      </c>
      <c r="AJ806" s="2">
        <v>5</v>
      </c>
      <c r="AK806" s="2">
        <v>2</v>
      </c>
      <c r="AL806" s="2">
        <v>0</v>
      </c>
      <c r="AM806" s="2">
        <v>2</v>
      </c>
    </row>
    <row r="807" spans="2:39" x14ac:dyDescent="0.3">
      <c r="B807" t="s">
        <v>871</v>
      </c>
      <c r="C807">
        <v>37</v>
      </c>
      <c r="D807" t="s">
        <v>802</v>
      </c>
      <c r="E807" t="s">
        <v>40</v>
      </c>
      <c r="F807" t="s">
        <v>41</v>
      </c>
      <c r="G807">
        <v>1373</v>
      </c>
      <c r="H807" t="s">
        <v>42</v>
      </c>
      <c r="I807">
        <v>2</v>
      </c>
      <c r="J807">
        <v>2</v>
      </c>
      <c r="K807" t="s">
        <v>73</v>
      </c>
      <c r="L807">
        <v>1</v>
      </c>
      <c r="M807">
        <v>4</v>
      </c>
      <c r="N807">
        <v>4</v>
      </c>
      <c r="O807" t="s">
        <v>44</v>
      </c>
      <c r="P807">
        <v>92</v>
      </c>
      <c r="Q807">
        <v>2</v>
      </c>
      <c r="R807">
        <v>1</v>
      </c>
      <c r="S807" t="s">
        <v>45</v>
      </c>
      <c r="T807">
        <v>3</v>
      </c>
      <c r="U807" t="s">
        <v>46</v>
      </c>
      <c r="V807">
        <v>2090</v>
      </c>
      <c r="W807" t="s">
        <v>47</v>
      </c>
      <c r="X807">
        <v>2396</v>
      </c>
      <c r="Y807">
        <v>6</v>
      </c>
      <c r="Z807" t="s">
        <v>48</v>
      </c>
      <c r="AA807" t="s">
        <v>40</v>
      </c>
      <c r="AB807">
        <v>15</v>
      </c>
      <c r="AC807">
        <v>3</v>
      </c>
      <c r="AD807">
        <v>2</v>
      </c>
      <c r="AE807">
        <v>80</v>
      </c>
      <c r="AF807">
        <v>0</v>
      </c>
      <c r="AG807">
        <v>7</v>
      </c>
      <c r="AH807">
        <v>3</v>
      </c>
      <c r="AI807">
        <v>3</v>
      </c>
      <c r="AJ807">
        <v>0</v>
      </c>
      <c r="AK807">
        <v>0</v>
      </c>
      <c r="AL807">
        <v>0</v>
      </c>
      <c r="AM807">
        <v>0</v>
      </c>
    </row>
    <row r="808" spans="2:39" x14ac:dyDescent="0.3">
      <c r="B808" s="2" t="s">
        <v>872</v>
      </c>
      <c r="C808" s="2">
        <v>37</v>
      </c>
      <c r="D808" s="2" t="s">
        <v>802</v>
      </c>
      <c r="E808" s="2" t="s">
        <v>49</v>
      </c>
      <c r="F808" s="2" t="s">
        <v>41</v>
      </c>
      <c r="G808" s="2">
        <v>408</v>
      </c>
      <c r="H808" s="2" t="s">
        <v>42</v>
      </c>
      <c r="I808" s="2">
        <v>19</v>
      </c>
      <c r="J808" s="2">
        <v>2</v>
      </c>
      <c r="K808" s="2" t="s">
        <v>43</v>
      </c>
      <c r="L808" s="2">
        <v>1</v>
      </c>
      <c r="M808" s="2">
        <v>61</v>
      </c>
      <c r="N808" s="2">
        <v>2</v>
      </c>
      <c r="O808" s="2" t="s">
        <v>44</v>
      </c>
      <c r="P808" s="2">
        <v>73</v>
      </c>
      <c r="Q808" s="2">
        <v>3</v>
      </c>
      <c r="R808" s="2">
        <v>1</v>
      </c>
      <c r="S808" s="2" t="s">
        <v>60</v>
      </c>
      <c r="T808" s="2">
        <v>2</v>
      </c>
      <c r="U808" s="2" t="s">
        <v>105</v>
      </c>
      <c r="V808" s="2">
        <v>3022</v>
      </c>
      <c r="W808" s="2" t="s">
        <v>47</v>
      </c>
      <c r="X808" s="2">
        <v>10227</v>
      </c>
      <c r="Y808" s="2">
        <v>4</v>
      </c>
      <c r="Z808" s="2" t="s">
        <v>48</v>
      </c>
      <c r="AA808" s="2" t="s">
        <v>49</v>
      </c>
      <c r="AB808" s="2">
        <v>21</v>
      </c>
      <c r="AC808" s="2">
        <v>4</v>
      </c>
      <c r="AD808" s="2">
        <v>1</v>
      </c>
      <c r="AE808" s="2">
        <v>80</v>
      </c>
      <c r="AF808" s="2">
        <v>0</v>
      </c>
      <c r="AG808" s="2">
        <v>8</v>
      </c>
      <c r="AH808" s="2">
        <v>1</v>
      </c>
      <c r="AI808" s="2">
        <v>3</v>
      </c>
      <c r="AJ808" s="2">
        <v>1</v>
      </c>
      <c r="AK808" s="2">
        <v>0</v>
      </c>
      <c r="AL808" s="2">
        <v>0</v>
      </c>
      <c r="AM808" s="2">
        <v>0</v>
      </c>
    </row>
    <row r="809" spans="2:39" x14ac:dyDescent="0.3">
      <c r="B809" t="s">
        <v>873</v>
      </c>
      <c r="C809">
        <v>37</v>
      </c>
      <c r="D809" t="s">
        <v>802</v>
      </c>
      <c r="E809" t="s">
        <v>49</v>
      </c>
      <c r="F809" t="s">
        <v>41</v>
      </c>
      <c r="G809">
        <v>1115</v>
      </c>
      <c r="H809" t="s">
        <v>42</v>
      </c>
      <c r="I809">
        <v>1</v>
      </c>
      <c r="J809">
        <v>4</v>
      </c>
      <c r="K809" t="s">
        <v>43</v>
      </c>
      <c r="L809">
        <v>1</v>
      </c>
      <c r="M809">
        <v>77</v>
      </c>
      <c r="N809">
        <v>1</v>
      </c>
      <c r="O809" t="s">
        <v>44</v>
      </c>
      <c r="P809">
        <v>51</v>
      </c>
      <c r="Q809">
        <v>2</v>
      </c>
      <c r="R809">
        <v>2</v>
      </c>
      <c r="S809" t="s">
        <v>112</v>
      </c>
      <c r="T809">
        <v>3</v>
      </c>
      <c r="U809" t="s">
        <v>102</v>
      </c>
      <c r="V809">
        <v>5993</v>
      </c>
      <c r="W809" t="s">
        <v>163</v>
      </c>
      <c r="X809">
        <v>2689</v>
      </c>
      <c r="Y809">
        <v>1</v>
      </c>
      <c r="Z809" t="s">
        <v>48</v>
      </c>
      <c r="AA809" t="s">
        <v>49</v>
      </c>
      <c r="AB809">
        <v>18</v>
      </c>
      <c r="AC809">
        <v>3</v>
      </c>
      <c r="AD809">
        <v>3</v>
      </c>
      <c r="AE809">
        <v>80</v>
      </c>
      <c r="AF809">
        <v>1</v>
      </c>
      <c r="AG809">
        <v>7</v>
      </c>
      <c r="AH809">
        <v>2</v>
      </c>
      <c r="AI809">
        <v>4</v>
      </c>
      <c r="AJ809">
        <v>7</v>
      </c>
      <c r="AK809">
        <v>5</v>
      </c>
      <c r="AL809">
        <v>0</v>
      </c>
      <c r="AM809">
        <v>7</v>
      </c>
    </row>
    <row r="810" spans="2:39" x14ac:dyDescent="0.3">
      <c r="B810" s="2" t="s">
        <v>874</v>
      </c>
      <c r="C810" s="2">
        <v>37</v>
      </c>
      <c r="D810" s="2" t="s">
        <v>802</v>
      </c>
      <c r="E810" s="2" t="s">
        <v>49</v>
      </c>
      <c r="F810" s="2" t="s">
        <v>41</v>
      </c>
      <c r="G810" s="2">
        <v>397</v>
      </c>
      <c r="H810" s="2" t="s">
        <v>42</v>
      </c>
      <c r="I810" s="2">
        <v>7</v>
      </c>
      <c r="J810" s="2">
        <v>4</v>
      </c>
      <c r="K810" s="2" t="s">
        <v>52</v>
      </c>
      <c r="L810" s="2">
        <v>1</v>
      </c>
      <c r="M810" s="2">
        <v>102</v>
      </c>
      <c r="N810" s="2">
        <v>1</v>
      </c>
      <c r="O810" s="2" t="s">
        <v>44</v>
      </c>
      <c r="P810" s="2">
        <v>30</v>
      </c>
      <c r="Q810" s="2">
        <v>3</v>
      </c>
      <c r="R810" s="2">
        <v>3</v>
      </c>
      <c r="S810" s="2" t="s">
        <v>252</v>
      </c>
      <c r="T810" s="2">
        <v>3</v>
      </c>
      <c r="U810" s="2" t="s">
        <v>46</v>
      </c>
      <c r="V810" s="2">
        <v>13664</v>
      </c>
      <c r="W810" s="2" t="s">
        <v>253</v>
      </c>
      <c r="X810" s="2">
        <v>25258</v>
      </c>
      <c r="Y810" s="2">
        <v>4</v>
      </c>
      <c r="Z810" s="2" t="s">
        <v>48</v>
      </c>
      <c r="AA810" s="2" t="s">
        <v>49</v>
      </c>
      <c r="AB810" s="2">
        <v>13</v>
      </c>
      <c r="AC810" s="2">
        <v>3</v>
      </c>
      <c r="AD810" s="2">
        <v>1</v>
      </c>
      <c r="AE810" s="2">
        <v>80</v>
      </c>
      <c r="AF810" s="2">
        <v>0</v>
      </c>
      <c r="AG810" s="2">
        <v>16</v>
      </c>
      <c r="AH810" s="2">
        <v>3</v>
      </c>
      <c r="AI810" s="2">
        <v>4</v>
      </c>
      <c r="AJ810" s="2">
        <v>5</v>
      </c>
      <c r="AK810" s="2">
        <v>2</v>
      </c>
      <c r="AL810" s="2">
        <v>0</v>
      </c>
      <c r="AM810" s="2">
        <v>2</v>
      </c>
    </row>
    <row r="811" spans="2:39" x14ac:dyDescent="0.3">
      <c r="B811" t="s">
        <v>875</v>
      </c>
      <c r="C811">
        <v>37</v>
      </c>
      <c r="D811" t="s">
        <v>802</v>
      </c>
      <c r="E811" t="s">
        <v>40</v>
      </c>
      <c r="F811" t="s">
        <v>41</v>
      </c>
      <c r="G811">
        <v>807</v>
      </c>
      <c r="H811" t="s">
        <v>71</v>
      </c>
      <c r="I811">
        <v>6</v>
      </c>
      <c r="J811">
        <v>4</v>
      </c>
      <c r="K811" t="s">
        <v>71</v>
      </c>
      <c r="L811">
        <v>1</v>
      </c>
      <c r="M811">
        <v>133</v>
      </c>
      <c r="N811">
        <v>3</v>
      </c>
      <c r="O811" t="s">
        <v>44</v>
      </c>
      <c r="P811">
        <v>63</v>
      </c>
      <c r="Q811">
        <v>3</v>
      </c>
      <c r="R811">
        <v>1</v>
      </c>
      <c r="S811" t="s">
        <v>71</v>
      </c>
      <c r="T811">
        <v>1</v>
      </c>
      <c r="U811" t="s">
        <v>102</v>
      </c>
      <c r="V811">
        <v>2073</v>
      </c>
      <c r="W811" t="s">
        <v>47</v>
      </c>
      <c r="X811">
        <v>23648</v>
      </c>
      <c r="Y811">
        <v>4</v>
      </c>
      <c r="Z811" t="s">
        <v>48</v>
      </c>
      <c r="AA811" t="s">
        <v>40</v>
      </c>
      <c r="AB811">
        <v>22</v>
      </c>
      <c r="AC811">
        <v>4</v>
      </c>
      <c r="AD811">
        <v>4</v>
      </c>
      <c r="AE811">
        <v>80</v>
      </c>
      <c r="AF811">
        <v>0</v>
      </c>
      <c r="AG811">
        <v>7</v>
      </c>
      <c r="AH811">
        <v>3</v>
      </c>
      <c r="AI811">
        <v>3</v>
      </c>
      <c r="AJ811">
        <v>3</v>
      </c>
      <c r="AK811">
        <v>2</v>
      </c>
      <c r="AL811">
        <v>0</v>
      </c>
      <c r="AM811">
        <v>2</v>
      </c>
    </row>
    <row r="812" spans="2:39" x14ac:dyDescent="0.3">
      <c r="B812" s="2" t="s">
        <v>876</v>
      </c>
      <c r="C812" s="2">
        <v>37</v>
      </c>
      <c r="D812" s="2" t="s">
        <v>802</v>
      </c>
      <c r="E812" s="2" t="s">
        <v>49</v>
      </c>
      <c r="F812" s="2" t="s">
        <v>59</v>
      </c>
      <c r="G812" s="2">
        <v>1040</v>
      </c>
      <c r="H812" s="2" t="s">
        <v>42</v>
      </c>
      <c r="I812" s="2">
        <v>2</v>
      </c>
      <c r="J812" s="2">
        <v>2</v>
      </c>
      <c r="K812" s="2" t="s">
        <v>43</v>
      </c>
      <c r="L812" s="2">
        <v>1</v>
      </c>
      <c r="M812" s="2">
        <v>139</v>
      </c>
      <c r="N812" s="2">
        <v>3</v>
      </c>
      <c r="O812" s="2" t="s">
        <v>44</v>
      </c>
      <c r="P812" s="2">
        <v>100</v>
      </c>
      <c r="Q812" s="2">
        <v>2</v>
      </c>
      <c r="R812" s="2">
        <v>2</v>
      </c>
      <c r="S812" s="2" t="s">
        <v>161</v>
      </c>
      <c r="T812" s="2">
        <v>4</v>
      </c>
      <c r="U812" s="2" t="s">
        <v>102</v>
      </c>
      <c r="V812" s="2">
        <v>5163</v>
      </c>
      <c r="W812" s="2" t="s">
        <v>163</v>
      </c>
      <c r="X812" s="2">
        <v>15850</v>
      </c>
      <c r="Y812" s="2">
        <v>5</v>
      </c>
      <c r="Z812" s="2" t="s">
        <v>48</v>
      </c>
      <c r="AA812" s="2" t="s">
        <v>49</v>
      </c>
      <c r="AB812" s="2">
        <v>14</v>
      </c>
      <c r="AC812" s="2">
        <v>3</v>
      </c>
      <c r="AD812" s="2">
        <v>4</v>
      </c>
      <c r="AE812" s="2">
        <v>80</v>
      </c>
      <c r="AF812" s="2">
        <v>1</v>
      </c>
      <c r="AG812" s="2">
        <v>17</v>
      </c>
      <c r="AH812" s="2">
        <v>2</v>
      </c>
      <c r="AI812" s="2">
        <v>4</v>
      </c>
      <c r="AJ812" s="2">
        <v>1</v>
      </c>
      <c r="AK812" s="2">
        <v>0</v>
      </c>
      <c r="AL812" s="2">
        <v>0</v>
      </c>
      <c r="AM812" s="2">
        <v>0</v>
      </c>
    </row>
    <row r="813" spans="2:39" x14ac:dyDescent="0.3">
      <c r="B813" t="s">
        <v>877</v>
      </c>
      <c r="C813">
        <v>37</v>
      </c>
      <c r="D813" t="s">
        <v>802</v>
      </c>
      <c r="E813" t="s">
        <v>49</v>
      </c>
      <c r="F813" t="s">
        <v>41</v>
      </c>
      <c r="G813">
        <v>1189</v>
      </c>
      <c r="H813" t="s">
        <v>51</v>
      </c>
      <c r="I813">
        <v>3</v>
      </c>
      <c r="J813">
        <v>3</v>
      </c>
      <c r="K813" t="s">
        <v>43</v>
      </c>
      <c r="L813">
        <v>1</v>
      </c>
      <c r="M813">
        <v>152</v>
      </c>
      <c r="N813">
        <v>3</v>
      </c>
      <c r="O813" t="s">
        <v>44</v>
      </c>
      <c r="P813">
        <v>87</v>
      </c>
      <c r="Q813">
        <v>3</v>
      </c>
      <c r="R813">
        <v>3</v>
      </c>
      <c r="S813" t="s">
        <v>137</v>
      </c>
      <c r="T813">
        <v>4</v>
      </c>
      <c r="U813" t="s">
        <v>46</v>
      </c>
      <c r="V813">
        <v>7428</v>
      </c>
      <c r="W813" t="s">
        <v>163</v>
      </c>
      <c r="X813">
        <v>14506</v>
      </c>
      <c r="Y813">
        <v>2</v>
      </c>
      <c r="Z813" t="s">
        <v>48</v>
      </c>
      <c r="AA813" t="s">
        <v>49</v>
      </c>
      <c r="AB813">
        <v>12</v>
      </c>
      <c r="AC813">
        <v>3</v>
      </c>
      <c r="AD813">
        <v>1</v>
      </c>
      <c r="AE813">
        <v>80</v>
      </c>
      <c r="AF813">
        <v>0</v>
      </c>
      <c r="AG813">
        <v>12</v>
      </c>
      <c r="AH813">
        <v>3</v>
      </c>
      <c r="AI813">
        <v>3</v>
      </c>
      <c r="AJ813">
        <v>5</v>
      </c>
      <c r="AK813">
        <v>3</v>
      </c>
      <c r="AL813">
        <v>1</v>
      </c>
      <c r="AM813">
        <v>3</v>
      </c>
    </row>
    <row r="814" spans="2:39" x14ac:dyDescent="0.3">
      <c r="B814" s="2" t="s">
        <v>878</v>
      </c>
      <c r="C814" s="2">
        <v>37</v>
      </c>
      <c r="D814" s="2" t="s">
        <v>802</v>
      </c>
      <c r="E814" s="2" t="s">
        <v>49</v>
      </c>
      <c r="F814" s="2" t="s">
        <v>41</v>
      </c>
      <c r="G814" s="2">
        <v>290</v>
      </c>
      <c r="H814" s="2" t="s">
        <v>42</v>
      </c>
      <c r="I814" s="2">
        <v>21</v>
      </c>
      <c r="J814" s="2">
        <v>3</v>
      </c>
      <c r="K814" s="2" t="s">
        <v>43</v>
      </c>
      <c r="L814" s="2">
        <v>1</v>
      </c>
      <c r="M814" s="2">
        <v>267</v>
      </c>
      <c r="N814" s="2">
        <v>2</v>
      </c>
      <c r="O814" s="2" t="s">
        <v>44</v>
      </c>
      <c r="P814" s="2">
        <v>65</v>
      </c>
      <c r="Q814" s="2">
        <v>4</v>
      </c>
      <c r="R814" s="2">
        <v>1</v>
      </c>
      <c r="S814" s="2" t="s">
        <v>60</v>
      </c>
      <c r="T814" s="2">
        <v>1</v>
      </c>
      <c r="U814" s="2" t="s">
        <v>105</v>
      </c>
      <c r="V814" s="2">
        <v>3564</v>
      </c>
      <c r="W814" s="2" t="s">
        <v>47</v>
      </c>
      <c r="X814" s="2">
        <v>22977</v>
      </c>
      <c r="Y814" s="2">
        <v>1</v>
      </c>
      <c r="Z814" s="2" t="s">
        <v>48</v>
      </c>
      <c r="AA814" s="2" t="s">
        <v>40</v>
      </c>
      <c r="AB814" s="2">
        <v>12</v>
      </c>
      <c r="AC814" s="2">
        <v>3</v>
      </c>
      <c r="AD814" s="2">
        <v>1</v>
      </c>
      <c r="AE814" s="2">
        <v>80</v>
      </c>
      <c r="AF814" s="2">
        <v>1</v>
      </c>
      <c r="AG814" s="2">
        <v>8</v>
      </c>
      <c r="AH814" s="2">
        <v>3</v>
      </c>
      <c r="AI814" s="2">
        <v>2</v>
      </c>
      <c r="AJ814" s="2">
        <v>8</v>
      </c>
      <c r="AK814" s="2">
        <v>7</v>
      </c>
      <c r="AL814" s="2">
        <v>1</v>
      </c>
      <c r="AM814" s="2">
        <v>7</v>
      </c>
    </row>
    <row r="815" spans="2:39" x14ac:dyDescent="0.3">
      <c r="B815" t="s">
        <v>879</v>
      </c>
      <c r="C815">
        <v>37</v>
      </c>
      <c r="D815" t="s">
        <v>802</v>
      </c>
      <c r="E815" t="s">
        <v>49</v>
      </c>
      <c r="F815" t="s">
        <v>56</v>
      </c>
      <c r="G815">
        <v>663</v>
      </c>
      <c r="H815" t="s">
        <v>42</v>
      </c>
      <c r="I815">
        <v>11</v>
      </c>
      <c r="J815">
        <v>3</v>
      </c>
      <c r="K815" t="s">
        <v>73</v>
      </c>
      <c r="L815">
        <v>1</v>
      </c>
      <c r="M815">
        <v>306</v>
      </c>
      <c r="N815">
        <v>2</v>
      </c>
      <c r="O815" t="s">
        <v>44</v>
      </c>
      <c r="P815">
        <v>47</v>
      </c>
      <c r="Q815">
        <v>3</v>
      </c>
      <c r="R815">
        <v>3</v>
      </c>
      <c r="S815" t="s">
        <v>252</v>
      </c>
      <c r="T815">
        <v>4</v>
      </c>
      <c r="U815" t="s">
        <v>102</v>
      </c>
      <c r="V815">
        <v>12185</v>
      </c>
      <c r="W815" t="s">
        <v>253</v>
      </c>
      <c r="X815">
        <v>10056</v>
      </c>
      <c r="Y815">
        <v>1</v>
      </c>
      <c r="Z815" t="s">
        <v>48</v>
      </c>
      <c r="AA815" t="s">
        <v>40</v>
      </c>
      <c r="AB815">
        <v>14</v>
      </c>
      <c r="AC815">
        <v>3</v>
      </c>
      <c r="AD815">
        <v>3</v>
      </c>
      <c r="AE815">
        <v>80</v>
      </c>
      <c r="AF815">
        <v>3</v>
      </c>
      <c r="AG815">
        <v>10</v>
      </c>
      <c r="AH815">
        <v>1</v>
      </c>
      <c r="AI815">
        <v>3</v>
      </c>
      <c r="AJ815">
        <v>10</v>
      </c>
      <c r="AK815">
        <v>8</v>
      </c>
      <c r="AL815">
        <v>0</v>
      </c>
      <c r="AM815">
        <v>7</v>
      </c>
    </row>
    <row r="816" spans="2:39" x14ac:dyDescent="0.3">
      <c r="B816" s="2" t="s">
        <v>880</v>
      </c>
      <c r="C816" s="2">
        <v>37</v>
      </c>
      <c r="D816" s="2" t="s">
        <v>802</v>
      </c>
      <c r="E816" s="2" t="s">
        <v>49</v>
      </c>
      <c r="F816" s="2" t="s">
        <v>56</v>
      </c>
      <c r="G816" s="2">
        <v>319</v>
      </c>
      <c r="H816" s="2" t="s">
        <v>51</v>
      </c>
      <c r="I816" s="2">
        <v>4</v>
      </c>
      <c r="J816" s="2">
        <v>4</v>
      </c>
      <c r="K816" s="2" t="s">
        <v>57</v>
      </c>
      <c r="L816" s="2">
        <v>1</v>
      </c>
      <c r="M816" s="2">
        <v>311</v>
      </c>
      <c r="N816" s="2">
        <v>1</v>
      </c>
      <c r="O816" s="2" t="s">
        <v>44</v>
      </c>
      <c r="P816" s="2">
        <v>41</v>
      </c>
      <c r="Q816" s="2">
        <v>3</v>
      </c>
      <c r="R816" s="2">
        <v>1</v>
      </c>
      <c r="S816" s="2" t="s">
        <v>54</v>
      </c>
      <c r="T816" s="2">
        <v>4</v>
      </c>
      <c r="U816" s="2" t="s">
        <v>102</v>
      </c>
      <c r="V816" s="2">
        <v>2793</v>
      </c>
      <c r="W816" s="2" t="s">
        <v>47</v>
      </c>
      <c r="X816" s="2">
        <v>2539</v>
      </c>
      <c r="Y816" s="2">
        <v>4</v>
      </c>
      <c r="Z816" s="2" t="s">
        <v>48</v>
      </c>
      <c r="AA816" s="2" t="s">
        <v>49</v>
      </c>
      <c r="AB816" s="2">
        <v>17</v>
      </c>
      <c r="AC816" s="2">
        <v>3</v>
      </c>
      <c r="AD816" s="2">
        <v>3</v>
      </c>
      <c r="AE816" s="2">
        <v>80</v>
      </c>
      <c r="AF816" s="2">
        <v>1</v>
      </c>
      <c r="AG816" s="2">
        <v>13</v>
      </c>
      <c r="AH816" s="2">
        <v>2</v>
      </c>
      <c r="AI816" s="2">
        <v>3</v>
      </c>
      <c r="AJ816" s="2">
        <v>9</v>
      </c>
      <c r="AK816" s="2">
        <v>8</v>
      </c>
      <c r="AL816" s="2">
        <v>5</v>
      </c>
      <c r="AM816" s="2">
        <v>8</v>
      </c>
    </row>
    <row r="817" spans="2:39" x14ac:dyDescent="0.3">
      <c r="B817" t="s">
        <v>881</v>
      </c>
      <c r="C817">
        <v>37</v>
      </c>
      <c r="D817" t="s">
        <v>802</v>
      </c>
      <c r="E817" t="s">
        <v>49</v>
      </c>
      <c r="F817" t="s">
        <v>41</v>
      </c>
      <c r="G817">
        <v>1017</v>
      </c>
      <c r="H817" t="s">
        <v>42</v>
      </c>
      <c r="I817">
        <v>1</v>
      </c>
      <c r="J817">
        <v>2</v>
      </c>
      <c r="K817" t="s">
        <v>52</v>
      </c>
      <c r="L817">
        <v>1</v>
      </c>
      <c r="M817">
        <v>340</v>
      </c>
      <c r="N817">
        <v>3</v>
      </c>
      <c r="O817" t="s">
        <v>53</v>
      </c>
      <c r="P817">
        <v>83</v>
      </c>
      <c r="Q817">
        <v>2</v>
      </c>
      <c r="R817">
        <v>1</v>
      </c>
      <c r="S817" t="s">
        <v>60</v>
      </c>
      <c r="T817">
        <v>1</v>
      </c>
      <c r="U817" t="s">
        <v>105</v>
      </c>
      <c r="V817">
        <v>3920</v>
      </c>
      <c r="W817" t="s">
        <v>47</v>
      </c>
      <c r="X817">
        <v>18697</v>
      </c>
      <c r="Y817">
        <v>2</v>
      </c>
      <c r="Z817" t="s">
        <v>48</v>
      </c>
      <c r="AA817" t="s">
        <v>49</v>
      </c>
      <c r="AB817">
        <v>14</v>
      </c>
      <c r="AC817">
        <v>3</v>
      </c>
      <c r="AD817">
        <v>1</v>
      </c>
      <c r="AE817">
        <v>80</v>
      </c>
      <c r="AF817">
        <v>1</v>
      </c>
      <c r="AG817">
        <v>17</v>
      </c>
      <c r="AH817">
        <v>2</v>
      </c>
      <c r="AI817">
        <v>2</v>
      </c>
      <c r="AJ817">
        <v>3</v>
      </c>
      <c r="AK817">
        <v>1</v>
      </c>
      <c r="AL817">
        <v>0</v>
      </c>
    </row>
    <row r="818" spans="2:39" x14ac:dyDescent="0.3">
      <c r="B818" s="2" t="s">
        <v>882</v>
      </c>
      <c r="C818" s="2">
        <v>37</v>
      </c>
      <c r="D818" s="2" t="s">
        <v>802</v>
      </c>
      <c r="E818" s="2" t="s">
        <v>40</v>
      </c>
      <c r="F818" s="2" t="s">
        <v>56</v>
      </c>
      <c r="G818" s="2">
        <v>504</v>
      </c>
      <c r="H818" s="2" t="s">
        <v>42</v>
      </c>
      <c r="I818" s="2">
        <v>10</v>
      </c>
      <c r="J818" s="2">
        <v>3</v>
      </c>
      <c r="K818" s="2" t="s">
        <v>52</v>
      </c>
      <c r="L818" s="2">
        <v>1</v>
      </c>
      <c r="M818" s="2">
        <v>342</v>
      </c>
      <c r="N818" s="2">
        <v>1</v>
      </c>
      <c r="O818" s="2" t="s">
        <v>44</v>
      </c>
      <c r="P818" s="2">
        <v>61</v>
      </c>
      <c r="Q818" s="2">
        <v>3</v>
      </c>
      <c r="R818" s="2">
        <v>3</v>
      </c>
      <c r="S818" s="2" t="s">
        <v>112</v>
      </c>
      <c r="T818" s="2">
        <v>3</v>
      </c>
      <c r="U818" s="2" t="s">
        <v>102</v>
      </c>
      <c r="V818" s="2">
        <v>10048</v>
      </c>
      <c r="W818" s="2" t="s">
        <v>253</v>
      </c>
      <c r="X818" s="2">
        <v>22573</v>
      </c>
      <c r="Y818" s="2">
        <v>6</v>
      </c>
      <c r="Z818" s="2" t="s">
        <v>48</v>
      </c>
      <c r="AA818" s="2" t="s">
        <v>49</v>
      </c>
      <c r="AB818" s="2">
        <v>11</v>
      </c>
      <c r="AC818" s="2">
        <v>3</v>
      </c>
      <c r="AD818" s="2">
        <v>2</v>
      </c>
      <c r="AE818" s="2">
        <v>80</v>
      </c>
      <c r="AF818" s="2">
        <v>2</v>
      </c>
      <c r="AG818" s="2">
        <v>17</v>
      </c>
      <c r="AH818" s="2">
        <v>5</v>
      </c>
      <c r="AI818" s="2">
        <v>3</v>
      </c>
      <c r="AJ818" s="2">
        <v>1</v>
      </c>
      <c r="AK818" s="2">
        <v>0</v>
      </c>
      <c r="AL818" s="2">
        <v>0</v>
      </c>
      <c r="AM818" s="2"/>
    </row>
    <row r="819" spans="2:39" x14ac:dyDescent="0.3">
      <c r="B819" t="s">
        <v>883</v>
      </c>
      <c r="C819">
        <v>37</v>
      </c>
      <c r="D819" t="s">
        <v>802</v>
      </c>
      <c r="E819" t="s">
        <v>49</v>
      </c>
      <c r="F819" t="s">
        <v>41</v>
      </c>
      <c r="G819">
        <v>228</v>
      </c>
      <c r="H819" t="s">
        <v>51</v>
      </c>
      <c r="I819">
        <v>6</v>
      </c>
      <c r="J819">
        <v>4</v>
      </c>
      <c r="K819" t="s">
        <v>52</v>
      </c>
      <c r="L819">
        <v>1</v>
      </c>
      <c r="M819">
        <v>378</v>
      </c>
      <c r="N819">
        <v>3</v>
      </c>
      <c r="O819" t="s">
        <v>44</v>
      </c>
      <c r="P819">
        <v>98</v>
      </c>
      <c r="Q819">
        <v>3</v>
      </c>
      <c r="R819">
        <v>2</v>
      </c>
      <c r="S819" t="s">
        <v>137</v>
      </c>
      <c r="T819">
        <v>4</v>
      </c>
      <c r="U819" t="s">
        <v>105</v>
      </c>
      <c r="V819">
        <v>6502</v>
      </c>
      <c r="W819" t="s">
        <v>163</v>
      </c>
      <c r="X819">
        <v>22825</v>
      </c>
      <c r="Y819">
        <v>4</v>
      </c>
      <c r="Z819" t="s">
        <v>48</v>
      </c>
      <c r="AA819" t="s">
        <v>49</v>
      </c>
      <c r="AB819">
        <v>14</v>
      </c>
      <c r="AC819">
        <v>3</v>
      </c>
      <c r="AD819">
        <v>2</v>
      </c>
      <c r="AE819">
        <v>80</v>
      </c>
      <c r="AF819">
        <v>1</v>
      </c>
      <c r="AG819">
        <v>7</v>
      </c>
      <c r="AH819">
        <v>5</v>
      </c>
      <c r="AI819">
        <v>4</v>
      </c>
      <c r="AJ819">
        <v>5</v>
      </c>
      <c r="AK819">
        <v>4</v>
      </c>
      <c r="AL819">
        <v>0</v>
      </c>
      <c r="AM819">
        <v>1</v>
      </c>
    </row>
    <row r="820" spans="2:39" x14ac:dyDescent="0.3">
      <c r="B820" s="2" t="s">
        <v>884</v>
      </c>
      <c r="C820" s="2">
        <v>37</v>
      </c>
      <c r="D820" s="2" t="s">
        <v>802</v>
      </c>
      <c r="E820" s="2" t="s">
        <v>49</v>
      </c>
      <c r="F820" s="2" t="s">
        <v>59</v>
      </c>
      <c r="G820" s="2">
        <v>728</v>
      </c>
      <c r="H820" s="2" t="s">
        <v>42</v>
      </c>
      <c r="I820" s="2">
        <v>1</v>
      </c>
      <c r="J820" s="2">
        <v>4</v>
      </c>
      <c r="K820" s="2" t="s">
        <v>52</v>
      </c>
      <c r="L820" s="2">
        <v>1</v>
      </c>
      <c r="M820" s="2">
        <v>380</v>
      </c>
      <c r="N820" s="2">
        <v>1</v>
      </c>
      <c r="O820" s="2" t="s">
        <v>53</v>
      </c>
      <c r="P820" s="2">
        <v>80</v>
      </c>
      <c r="Q820" s="2">
        <v>3</v>
      </c>
      <c r="R820" s="2">
        <v>3</v>
      </c>
      <c r="S820" s="2" t="s">
        <v>252</v>
      </c>
      <c r="T820" s="2">
        <v>4</v>
      </c>
      <c r="U820" s="2" t="s">
        <v>102</v>
      </c>
      <c r="V820" s="2">
        <v>13603</v>
      </c>
      <c r="W820" s="2" t="s">
        <v>253</v>
      </c>
      <c r="X820" s="2">
        <v>11677</v>
      </c>
      <c r="Y820" s="2">
        <v>2</v>
      </c>
      <c r="Z820" s="2" t="s">
        <v>48</v>
      </c>
      <c r="AA820" s="2" t="s">
        <v>40</v>
      </c>
      <c r="AB820" s="2">
        <v>18</v>
      </c>
      <c r="AC820" s="2">
        <v>3</v>
      </c>
      <c r="AD820" s="2">
        <v>1</v>
      </c>
      <c r="AE820" s="2">
        <v>80</v>
      </c>
      <c r="AF820" s="2">
        <v>2</v>
      </c>
      <c r="AG820" s="2">
        <v>15</v>
      </c>
      <c r="AH820" s="2">
        <v>2</v>
      </c>
      <c r="AI820" s="2">
        <v>3</v>
      </c>
      <c r="AJ820" s="2">
        <v>5</v>
      </c>
      <c r="AK820" s="2">
        <v>2</v>
      </c>
      <c r="AL820" s="2">
        <v>0</v>
      </c>
      <c r="AM820" s="2">
        <v>2</v>
      </c>
    </row>
    <row r="821" spans="2:39" x14ac:dyDescent="0.3">
      <c r="B821" t="s">
        <v>885</v>
      </c>
      <c r="C821">
        <v>37</v>
      </c>
      <c r="D821" t="s">
        <v>802</v>
      </c>
      <c r="E821" t="s">
        <v>49</v>
      </c>
      <c r="F821" t="s">
        <v>41</v>
      </c>
      <c r="G821">
        <v>1372</v>
      </c>
      <c r="H821" t="s">
        <v>42</v>
      </c>
      <c r="I821">
        <v>1</v>
      </c>
      <c r="J821">
        <v>3</v>
      </c>
      <c r="K821" t="s">
        <v>43</v>
      </c>
      <c r="L821">
        <v>1</v>
      </c>
      <c r="M821">
        <v>391</v>
      </c>
      <c r="N821">
        <v>4</v>
      </c>
      <c r="O821" t="s">
        <v>53</v>
      </c>
      <c r="P821">
        <v>42</v>
      </c>
      <c r="Q821">
        <v>3</v>
      </c>
      <c r="R821">
        <v>1</v>
      </c>
      <c r="S821" t="s">
        <v>60</v>
      </c>
      <c r="T821">
        <v>4</v>
      </c>
      <c r="U821" t="s">
        <v>46</v>
      </c>
      <c r="V821">
        <v>2115</v>
      </c>
      <c r="W821" t="s">
        <v>47</v>
      </c>
      <c r="X821">
        <v>15881</v>
      </c>
      <c r="Y821">
        <v>1</v>
      </c>
      <c r="Z821" t="s">
        <v>48</v>
      </c>
      <c r="AA821" t="s">
        <v>49</v>
      </c>
      <c r="AB821">
        <v>12</v>
      </c>
      <c r="AC821">
        <v>3</v>
      </c>
      <c r="AD821">
        <v>2</v>
      </c>
      <c r="AE821">
        <v>80</v>
      </c>
      <c r="AF821">
        <v>0</v>
      </c>
      <c r="AG821">
        <v>17</v>
      </c>
      <c r="AH821">
        <v>3</v>
      </c>
      <c r="AI821">
        <v>3</v>
      </c>
      <c r="AJ821">
        <v>17</v>
      </c>
      <c r="AK821">
        <v>12</v>
      </c>
      <c r="AL821">
        <v>5</v>
      </c>
      <c r="AM821">
        <v>7</v>
      </c>
    </row>
    <row r="822" spans="2:39" x14ac:dyDescent="0.3">
      <c r="B822" s="2" t="s">
        <v>886</v>
      </c>
      <c r="C822" s="2">
        <v>37</v>
      </c>
      <c r="D822" s="2" t="s">
        <v>802</v>
      </c>
      <c r="E822" s="2" t="s">
        <v>49</v>
      </c>
      <c r="F822" s="2" t="s">
        <v>56</v>
      </c>
      <c r="G822" s="2">
        <v>889</v>
      </c>
      <c r="H822" s="2" t="s">
        <v>42</v>
      </c>
      <c r="I822" s="2">
        <v>9</v>
      </c>
      <c r="J822" s="2">
        <v>3</v>
      </c>
      <c r="K822" s="2" t="s">
        <v>52</v>
      </c>
      <c r="L822" s="2">
        <v>1</v>
      </c>
      <c r="M822" s="2">
        <v>403</v>
      </c>
      <c r="N822" s="2">
        <v>2</v>
      </c>
      <c r="O822" s="2" t="s">
        <v>44</v>
      </c>
      <c r="P822" s="2">
        <v>53</v>
      </c>
      <c r="Q822" s="2">
        <v>3</v>
      </c>
      <c r="R822" s="2">
        <v>1</v>
      </c>
      <c r="S822" s="2" t="s">
        <v>60</v>
      </c>
      <c r="T822" s="2">
        <v>4</v>
      </c>
      <c r="U822" s="2" t="s">
        <v>105</v>
      </c>
      <c r="V822" s="2">
        <v>2326</v>
      </c>
      <c r="W822" s="2" t="s">
        <v>47</v>
      </c>
      <c r="X822" s="2">
        <v>11411</v>
      </c>
      <c r="Y822" s="2">
        <v>1</v>
      </c>
      <c r="Z822" s="2" t="s">
        <v>48</v>
      </c>
      <c r="AA822" s="2" t="s">
        <v>40</v>
      </c>
      <c r="AB822" s="2">
        <v>12</v>
      </c>
      <c r="AC822" s="2">
        <v>3</v>
      </c>
      <c r="AD822" s="2">
        <v>3</v>
      </c>
      <c r="AE822" s="2">
        <v>80</v>
      </c>
      <c r="AF822" s="2">
        <v>3</v>
      </c>
      <c r="AG822" s="2">
        <v>4</v>
      </c>
      <c r="AH822" s="2">
        <v>3</v>
      </c>
      <c r="AI822" s="2">
        <v>2</v>
      </c>
      <c r="AJ822" s="2">
        <v>4</v>
      </c>
      <c r="AK822" s="2">
        <v>2</v>
      </c>
      <c r="AL822" s="2">
        <v>1</v>
      </c>
      <c r="AM822" s="2">
        <v>2</v>
      </c>
    </row>
    <row r="823" spans="2:39" x14ac:dyDescent="0.3">
      <c r="B823" t="s">
        <v>887</v>
      </c>
      <c r="C823">
        <v>37</v>
      </c>
      <c r="D823" t="s">
        <v>802</v>
      </c>
      <c r="E823" t="s">
        <v>49</v>
      </c>
      <c r="F823" t="s">
        <v>41</v>
      </c>
      <c r="G823">
        <v>1192</v>
      </c>
      <c r="H823" t="s">
        <v>42</v>
      </c>
      <c r="I823">
        <v>5</v>
      </c>
      <c r="J823">
        <v>2</v>
      </c>
      <c r="K823" t="s">
        <v>52</v>
      </c>
      <c r="L823">
        <v>1</v>
      </c>
      <c r="M823">
        <v>460</v>
      </c>
      <c r="N823">
        <v>4</v>
      </c>
      <c r="O823" t="s">
        <v>44</v>
      </c>
      <c r="P823">
        <v>61</v>
      </c>
      <c r="Q823">
        <v>3</v>
      </c>
      <c r="R823">
        <v>2</v>
      </c>
      <c r="S823" t="s">
        <v>112</v>
      </c>
      <c r="T823">
        <v>4</v>
      </c>
      <c r="U823" t="s">
        <v>102</v>
      </c>
      <c r="V823">
        <v>6347</v>
      </c>
      <c r="W823" t="s">
        <v>163</v>
      </c>
      <c r="X823">
        <v>23177</v>
      </c>
      <c r="Y823">
        <v>7</v>
      </c>
      <c r="Z823" t="s">
        <v>48</v>
      </c>
      <c r="AA823" t="s">
        <v>49</v>
      </c>
      <c r="AB823">
        <v>16</v>
      </c>
      <c r="AC823">
        <v>3</v>
      </c>
      <c r="AD823">
        <v>3</v>
      </c>
      <c r="AE823">
        <v>80</v>
      </c>
      <c r="AF823">
        <v>2</v>
      </c>
      <c r="AG823">
        <v>8</v>
      </c>
      <c r="AH823">
        <v>2</v>
      </c>
      <c r="AI823">
        <v>2</v>
      </c>
      <c r="AJ823">
        <v>6</v>
      </c>
      <c r="AK823">
        <v>2</v>
      </c>
      <c r="AL823">
        <v>0</v>
      </c>
      <c r="AM823">
        <v>4</v>
      </c>
    </row>
    <row r="824" spans="2:39" x14ac:dyDescent="0.3">
      <c r="B824" s="2" t="s">
        <v>888</v>
      </c>
      <c r="C824" s="2">
        <v>37</v>
      </c>
      <c r="D824" s="2" t="s">
        <v>802</v>
      </c>
      <c r="E824" s="2" t="s">
        <v>49</v>
      </c>
      <c r="F824" s="2" t="s">
        <v>41</v>
      </c>
      <c r="G824" s="2">
        <v>1319</v>
      </c>
      <c r="H824" s="2" t="s">
        <v>42</v>
      </c>
      <c r="I824" s="2">
        <v>6</v>
      </c>
      <c r="J824" s="2">
        <v>3</v>
      </c>
      <c r="K824" s="2" t="s">
        <v>52</v>
      </c>
      <c r="L824" s="2">
        <v>1</v>
      </c>
      <c r="M824" s="2">
        <v>474</v>
      </c>
      <c r="N824" s="2">
        <v>3</v>
      </c>
      <c r="O824" s="2" t="s">
        <v>44</v>
      </c>
      <c r="P824" s="2">
        <v>51</v>
      </c>
      <c r="Q824" s="2">
        <v>4</v>
      </c>
      <c r="R824" s="2">
        <v>2</v>
      </c>
      <c r="S824" s="2" t="s">
        <v>60</v>
      </c>
      <c r="T824" s="2">
        <v>1</v>
      </c>
      <c r="U824" s="2" t="s">
        <v>102</v>
      </c>
      <c r="V824" s="2">
        <v>5974</v>
      </c>
      <c r="W824" s="2" t="s">
        <v>163</v>
      </c>
      <c r="X824" s="2">
        <v>17001</v>
      </c>
      <c r="Y824" s="2">
        <v>4</v>
      </c>
      <c r="Z824" s="2" t="s">
        <v>48</v>
      </c>
      <c r="AA824" s="2" t="s">
        <v>40</v>
      </c>
      <c r="AB824" s="2">
        <v>13</v>
      </c>
      <c r="AC824" s="2">
        <v>3</v>
      </c>
      <c r="AD824" s="2">
        <v>1</v>
      </c>
      <c r="AE824" s="2">
        <v>80</v>
      </c>
      <c r="AF824" s="2">
        <v>2</v>
      </c>
      <c r="AG824" s="2">
        <v>13</v>
      </c>
      <c r="AH824" s="2">
        <v>2</v>
      </c>
      <c r="AI824" s="2">
        <v>3</v>
      </c>
      <c r="AJ824" s="2">
        <v>7</v>
      </c>
      <c r="AK824" s="2">
        <v>7</v>
      </c>
      <c r="AL824" s="2">
        <v>6</v>
      </c>
      <c r="AM824" s="2">
        <v>7</v>
      </c>
    </row>
    <row r="825" spans="2:39" x14ac:dyDescent="0.3">
      <c r="B825" t="s">
        <v>889</v>
      </c>
      <c r="C825">
        <v>37</v>
      </c>
      <c r="D825" t="s">
        <v>802</v>
      </c>
      <c r="E825" t="s">
        <v>49</v>
      </c>
      <c r="F825" t="s">
        <v>41</v>
      </c>
      <c r="G825">
        <v>921</v>
      </c>
      <c r="H825" t="s">
        <v>42</v>
      </c>
      <c r="I825">
        <v>10</v>
      </c>
      <c r="J825">
        <v>3</v>
      </c>
      <c r="K825" t="s">
        <v>52</v>
      </c>
      <c r="L825">
        <v>1</v>
      </c>
      <c r="M825">
        <v>486</v>
      </c>
      <c r="N825">
        <v>3</v>
      </c>
      <c r="O825" t="s">
        <v>53</v>
      </c>
      <c r="P825">
        <v>98</v>
      </c>
      <c r="Q825">
        <v>3</v>
      </c>
      <c r="R825">
        <v>1</v>
      </c>
      <c r="S825" t="s">
        <v>45</v>
      </c>
      <c r="T825">
        <v>1</v>
      </c>
      <c r="U825" t="s">
        <v>105</v>
      </c>
      <c r="V825">
        <v>3452</v>
      </c>
      <c r="W825" t="s">
        <v>47</v>
      </c>
      <c r="X825">
        <v>17663</v>
      </c>
      <c r="Y825">
        <v>6</v>
      </c>
      <c r="Z825" t="s">
        <v>48</v>
      </c>
      <c r="AA825" t="s">
        <v>49</v>
      </c>
      <c r="AB825">
        <v>20</v>
      </c>
      <c r="AC825">
        <v>4</v>
      </c>
      <c r="AD825">
        <v>2</v>
      </c>
      <c r="AE825">
        <v>80</v>
      </c>
      <c r="AF825">
        <v>1</v>
      </c>
      <c r="AG825">
        <v>17</v>
      </c>
      <c r="AH825">
        <v>3</v>
      </c>
      <c r="AI825">
        <v>3</v>
      </c>
      <c r="AJ825">
        <v>5</v>
      </c>
      <c r="AK825">
        <v>4</v>
      </c>
      <c r="AL825">
        <v>0</v>
      </c>
      <c r="AM825">
        <v>3</v>
      </c>
    </row>
    <row r="826" spans="2:39" x14ac:dyDescent="0.3">
      <c r="B826" s="2" t="s">
        <v>890</v>
      </c>
      <c r="C826" s="2">
        <v>37</v>
      </c>
      <c r="D826" s="2" t="s">
        <v>802</v>
      </c>
      <c r="E826" s="2" t="s">
        <v>49</v>
      </c>
      <c r="F826" s="2" t="s">
        <v>41</v>
      </c>
      <c r="G826" s="2">
        <v>1107</v>
      </c>
      <c r="H826" s="2" t="s">
        <v>42</v>
      </c>
      <c r="I826" s="2">
        <v>14</v>
      </c>
      <c r="J826" s="2">
        <v>3</v>
      </c>
      <c r="K826" s="2" t="s">
        <v>43</v>
      </c>
      <c r="L826" s="2">
        <v>1</v>
      </c>
      <c r="M826" s="2">
        <v>515</v>
      </c>
      <c r="N826" s="2">
        <v>4</v>
      </c>
      <c r="O826" s="2" t="s">
        <v>53</v>
      </c>
      <c r="P826" s="2">
        <v>95</v>
      </c>
      <c r="Q826" s="2">
        <v>3</v>
      </c>
      <c r="R826" s="2">
        <v>1</v>
      </c>
      <c r="S826" s="2" t="s">
        <v>45</v>
      </c>
      <c r="T826" s="2">
        <v>1</v>
      </c>
      <c r="U826" s="2" t="s">
        <v>102</v>
      </c>
      <c r="V826" s="2">
        <v>3034</v>
      </c>
      <c r="W826" s="2" t="s">
        <v>47</v>
      </c>
      <c r="X826" s="2">
        <v>26914</v>
      </c>
      <c r="Y826" s="2">
        <v>1</v>
      </c>
      <c r="Z826" s="2" t="s">
        <v>48</v>
      </c>
      <c r="AA826" s="2" t="s">
        <v>49</v>
      </c>
      <c r="AB826" s="2">
        <v>12</v>
      </c>
      <c r="AC826" s="2">
        <v>3</v>
      </c>
      <c r="AD826" s="2">
        <v>3</v>
      </c>
      <c r="AE826" s="2">
        <v>80</v>
      </c>
      <c r="AF826" s="2">
        <v>1</v>
      </c>
      <c r="AG826" s="2">
        <v>18</v>
      </c>
      <c r="AH826" s="2">
        <v>2</v>
      </c>
      <c r="AI826" s="2">
        <v>2</v>
      </c>
      <c r="AJ826" s="2">
        <v>18</v>
      </c>
      <c r="AK826" s="2">
        <v>7</v>
      </c>
      <c r="AL826" s="2">
        <v>12</v>
      </c>
      <c r="AM826" s="2">
        <v>17</v>
      </c>
    </row>
    <row r="827" spans="2:39" x14ac:dyDescent="0.3">
      <c r="B827" t="s">
        <v>891</v>
      </c>
      <c r="C827">
        <v>37</v>
      </c>
      <c r="D827" t="s">
        <v>802</v>
      </c>
      <c r="E827" t="s">
        <v>49</v>
      </c>
      <c r="F827" t="s">
        <v>41</v>
      </c>
      <c r="G827">
        <v>1305</v>
      </c>
      <c r="H827" t="s">
        <v>42</v>
      </c>
      <c r="I827">
        <v>10</v>
      </c>
      <c r="J827">
        <v>4</v>
      </c>
      <c r="K827" t="s">
        <v>43</v>
      </c>
      <c r="L827">
        <v>1</v>
      </c>
      <c r="M827">
        <v>518</v>
      </c>
      <c r="N827">
        <v>3</v>
      </c>
      <c r="O827" t="s">
        <v>44</v>
      </c>
      <c r="P827">
        <v>49</v>
      </c>
      <c r="Q827">
        <v>3</v>
      </c>
      <c r="R827">
        <v>2</v>
      </c>
      <c r="S827" t="s">
        <v>112</v>
      </c>
      <c r="T827">
        <v>2</v>
      </c>
      <c r="U827" t="s">
        <v>46</v>
      </c>
      <c r="V827">
        <v>4197</v>
      </c>
      <c r="W827" t="s">
        <v>47</v>
      </c>
      <c r="X827">
        <v>21123</v>
      </c>
      <c r="Y827">
        <v>2</v>
      </c>
      <c r="Z827" t="s">
        <v>48</v>
      </c>
      <c r="AA827" t="s">
        <v>40</v>
      </c>
      <c r="AB827">
        <v>12</v>
      </c>
      <c r="AC827">
        <v>3</v>
      </c>
      <c r="AD827">
        <v>4</v>
      </c>
      <c r="AE827">
        <v>80</v>
      </c>
      <c r="AF827">
        <v>0</v>
      </c>
      <c r="AG827">
        <v>18</v>
      </c>
      <c r="AH827">
        <v>2</v>
      </c>
      <c r="AI827">
        <v>2</v>
      </c>
      <c r="AJ827">
        <v>1</v>
      </c>
      <c r="AK827">
        <v>0</v>
      </c>
      <c r="AL827">
        <v>0</v>
      </c>
      <c r="AM827">
        <v>1</v>
      </c>
    </row>
    <row r="828" spans="2:39" x14ac:dyDescent="0.3">
      <c r="B828" s="2" t="s">
        <v>892</v>
      </c>
      <c r="C828" s="2">
        <v>37</v>
      </c>
      <c r="D828" s="2" t="s">
        <v>802</v>
      </c>
      <c r="E828" s="2" t="s">
        <v>49</v>
      </c>
      <c r="F828" s="2" t="s">
        <v>59</v>
      </c>
      <c r="G828" s="2">
        <v>1063</v>
      </c>
      <c r="H828" s="2" t="s">
        <v>42</v>
      </c>
      <c r="I828" s="2">
        <v>25</v>
      </c>
      <c r="J828" s="2">
        <v>5</v>
      </c>
      <c r="K828" s="2" t="s">
        <v>52</v>
      </c>
      <c r="L828" s="2">
        <v>1</v>
      </c>
      <c r="M828" s="2">
        <v>529</v>
      </c>
      <c r="N828" s="2">
        <v>2</v>
      </c>
      <c r="O828" s="2" t="s">
        <v>53</v>
      </c>
      <c r="P828" s="2">
        <v>72</v>
      </c>
      <c r="Q828" s="2">
        <v>3</v>
      </c>
      <c r="R828" s="2">
        <v>2</v>
      </c>
      <c r="S828" s="2" t="s">
        <v>60</v>
      </c>
      <c r="T828" s="2">
        <v>3</v>
      </c>
      <c r="U828" s="2" t="s">
        <v>105</v>
      </c>
      <c r="V828" s="2">
        <v>4449</v>
      </c>
      <c r="W828" s="2" t="s">
        <v>47</v>
      </c>
      <c r="X828" s="2">
        <v>23866</v>
      </c>
      <c r="Y828" s="2">
        <v>3</v>
      </c>
      <c r="Z828" s="2" t="s">
        <v>48</v>
      </c>
      <c r="AA828" s="2" t="s">
        <v>40</v>
      </c>
      <c r="AB828" s="2">
        <v>15</v>
      </c>
      <c r="AC828" s="2">
        <v>3</v>
      </c>
      <c r="AD828" s="2">
        <v>1</v>
      </c>
      <c r="AE828" s="2">
        <v>80</v>
      </c>
      <c r="AF828" s="2">
        <v>2</v>
      </c>
      <c r="AG828" s="2">
        <v>15</v>
      </c>
      <c r="AH828" s="2">
        <v>2</v>
      </c>
      <c r="AI828" s="2">
        <v>3</v>
      </c>
      <c r="AJ828" s="2">
        <v>13</v>
      </c>
      <c r="AK828" s="2">
        <v>11</v>
      </c>
      <c r="AL828" s="2">
        <v>10</v>
      </c>
      <c r="AM828" s="2">
        <v>7</v>
      </c>
    </row>
    <row r="829" spans="2:39" x14ac:dyDescent="0.3">
      <c r="B829" t="s">
        <v>893</v>
      </c>
      <c r="C829">
        <v>37</v>
      </c>
      <c r="D829" t="s">
        <v>802</v>
      </c>
      <c r="E829" t="s">
        <v>49</v>
      </c>
      <c r="F829" t="s">
        <v>41</v>
      </c>
      <c r="G829">
        <v>799</v>
      </c>
      <c r="H829" t="s">
        <v>42</v>
      </c>
      <c r="I829">
        <v>1</v>
      </c>
      <c r="J829">
        <v>3</v>
      </c>
      <c r="K829" t="s">
        <v>68</v>
      </c>
      <c r="L829">
        <v>1</v>
      </c>
      <c r="M829">
        <v>623</v>
      </c>
      <c r="N829">
        <v>2</v>
      </c>
      <c r="O829" t="s">
        <v>53</v>
      </c>
      <c r="P829">
        <v>59</v>
      </c>
      <c r="Q829">
        <v>3</v>
      </c>
      <c r="R829">
        <v>3</v>
      </c>
      <c r="S829" t="s">
        <v>112</v>
      </c>
      <c r="T829">
        <v>4</v>
      </c>
      <c r="U829" t="s">
        <v>46</v>
      </c>
      <c r="V829">
        <v>7491</v>
      </c>
      <c r="W829" t="s">
        <v>163</v>
      </c>
      <c r="X829">
        <v>23848</v>
      </c>
      <c r="Y829">
        <v>4</v>
      </c>
      <c r="Z829" t="s">
        <v>48</v>
      </c>
      <c r="AA829" t="s">
        <v>49</v>
      </c>
      <c r="AB829">
        <v>17</v>
      </c>
      <c r="AC829">
        <v>3</v>
      </c>
      <c r="AD829">
        <v>4</v>
      </c>
      <c r="AE829">
        <v>80</v>
      </c>
      <c r="AF829">
        <v>0</v>
      </c>
      <c r="AG829">
        <v>12</v>
      </c>
      <c r="AH829">
        <v>3</v>
      </c>
      <c r="AI829">
        <v>4</v>
      </c>
      <c r="AJ829">
        <v>6</v>
      </c>
      <c r="AK829">
        <v>5</v>
      </c>
      <c r="AL829">
        <v>1</v>
      </c>
      <c r="AM829">
        <v>2</v>
      </c>
    </row>
    <row r="830" spans="2:39" x14ac:dyDescent="0.3">
      <c r="B830" s="2" t="s">
        <v>894</v>
      </c>
      <c r="C830" s="2">
        <v>37</v>
      </c>
      <c r="D830" s="2" t="s">
        <v>802</v>
      </c>
      <c r="E830" s="2" t="s">
        <v>49</v>
      </c>
      <c r="F830" s="2" t="s">
        <v>59</v>
      </c>
      <c r="G830" s="2">
        <v>142</v>
      </c>
      <c r="H830" s="2" t="s">
        <v>51</v>
      </c>
      <c r="I830" s="2">
        <v>9</v>
      </c>
      <c r="J830" s="2">
        <v>4</v>
      </c>
      <c r="K830" s="2" t="s">
        <v>52</v>
      </c>
      <c r="L830" s="2">
        <v>1</v>
      </c>
      <c r="M830" s="2">
        <v>626</v>
      </c>
      <c r="N830" s="2">
        <v>1</v>
      </c>
      <c r="O830" s="2" t="s">
        <v>44</v>
      </c>
      <c r="P830" s="2">
        <v>69</v>
      </c>
      <c r="Q830" s="2">
        <v>3</v>
      </c>
      <c r="R830" s="2">
        <v>3</v>
      </c>
      <c r="S830" s="2" t="s">
        <v>137</v>
      </c>
      <c r="T830" s="2">
        <v>2</v>
      </c>
      <c r="U830" s="2" t="s">
        <v>102</v>
      </c>
      <c r="V830" s="2">
        <v>8834</v>
      </c>
      <c r="W830" s="2" t="s">
        <v>163</v>
      </c>
      <c r="X830" s="2">
        <v>24666</v>
      </c>
      <c r="Y830" s="2">
        <v>1</v>
      </c>
      <c r="Z830" s="2" t="s">
        <v>48</v>
      </c>
      <c r="AA830" s="2" t="s">
        <v>49</v>
      </c>
      <c r="AB830" s="2">
        <v>13</v>
      </c>
      <c r="AC830" s="2">
        <v>3</v>
      </c>
      <c r="AD830" s="2">
        <v>4</v>
      </c>
      <c r="AE830" s="2">
        <v>80</v>
      </c>
      <c r="AF830" s="2">
        <v>1</v>
      </c>
      <c r="AG830" s="2">
        <v>9</v>
      </c>
      <c r="AH830" s="2">
        <v>6</v>
      </c>
      <c r="AI830" s="2">
        <v>3</v>
      </c>
      <c r="AJ830" s="2">
        <v>9</v>
      </c>
      <c r="AK830" s="2">
        <v>5</v>
      </c>
      <c r="AL830" s="2">
        <v>7</v>
      </c>
      <c r="AM830" s="2">
        <v>7</v>
      </c>
    </row>
    <row r="831" spans="2:39" x14ac:dyDescent="0.3">
      <c r="B831" t="s">
        <v>895</v>
      </c>
      <c r="C831">
        <v>37</v>
      </c>
      <c r="D831" t="s">
        <v>802</v>
      </c>
      <c r="E831" t="s">
        <v>49</v>
      </c>
      <c r="F831" t="s">
        <v>41</v>
      </c>
      <c r="G831">
        <v>446</v>
      </c>
      <c r="H831" t="s">
        <v>42</v>
      </c>
      <c r="I831">
        <v>1</v>
      </c>
      <c r="J831">
        <v>4</v>
      </c>
      <c r="K831" t="s">
        <v>43</v>
      </c>
      <c r="L831">
        <v>1</v>
      </c>
      <c r="M831">
        <v>635</v>
      </c>
      <c r="N831">
        <v>2</v>
      </c>
      <c r="O831" t="s">
        <v>53</v>
      </c>
      <c r="P831">
        <v>65</v>
      </c>
      <c r="Q831">
        <v>3</v>
      </c>
      <c r="R831">
        <v>2</v>
      </c>
      <c r="S831" t="s">
        <v>112</v>
      </c>
      <c r="T831">
        <v>2</v>
      </c>
      <c r="U831" t="s">
        <v>105</v>
      </c>
      <c r="V831">
        <v>6447</v>
      </c>
      <c r="W831" t="s">
        <v>163</v>
      </c>
      <c r="X831">
        <v>15701</v>
      </c>
      <c r="Y831">
        <v>6</v>
      </c>
      <c r="Z831" t="s">
        <v>48</v>
      </c>
      <c r="AA831" t="s">
        <v>49</v>
      </c>
      <c r="AB831">
        <v>12</v>
      </c>
      <c r="AC831">
        <v>3</v>
      </c>
      <c r="AD831">
        <v>2</v>
      </c>
      <c r="AE831">
        <v>80</v>
      </c>
      <c r="AF831">
        <v>1</v>
      </c>
      <c r="AG831">
        <v>8</v>
      </c>
      <c r="AH831">
        <v>2</v>
      </c>
      <c r="AI831">
        <v>2</v>
      </c>
      <c r="AJ831">
        <v>6</v>
      </c>
      <c r="AK831">
        <v>5</v>
      </c>
      <c r="AL831">
        <v>4</v>
      </c>
      <c r="AM831">
        <v>3</v>
      </c>
    </row>
    <row r="832" spans="2:39" x14ac:dyDescent="0.3">
      <c r="B832" s="2" t="s">
        <v>896</v>
      </c>
      <c r="C832" s="2">
        <v>37</v>
      </c>
      <c r="D832" s="2" t="s">
        <v>802</v>
      </c>
      <c r="E832" s="2" t="s">
        <v>49</v>
      </c>
      <c r="F832" s="2" t="s">
        <v>41</v>
      </c>
      <c r="G832" s="2">
        <v>558</v>
      </c>
      <c r="H832" s="2" t="s">
        <v>51</v>
      </c>
      <c r="I832" s="2">
        <v>2</v>
      </c>
      <c r="J832" s="2">
        <v>3</v>
      </c>
      <c r="K832" s="2" t="s">
        <v>57</v>
      </c>
      <c r="L832" s="2">
        <v>1</v>
      </c>
      <c r="M832" s="2">
        <v>656</v>
      </c>
      <c r="N832" s="2">
        <v>4</v>
      </c>
      <c r="O832" s="2" t="s">
        <v>44</v>
      </c>
      <c r="P832" s="2">
        <v>75</v>
      </c>
      <c r="Q832" s="2">
        <v>3</v>
      </c>
      <c r="R832" s="2">
        <v>2</v>
      </c>
      <c r="S832" s="2" t="s">
        <v>137</v>
      </c>
      <c r="T832" s="2">
        <v>3</v>
      </c>
      <c r="U832" s="2" t="s">
        <v>105</v>
      </c>
      <c r="V832" s="2">
        <v>9602</v>
      </c>
      <c r="W832" s="2" t="s">
        <v>163</v>
      </c>
      <c r="X832" s="2">
        <v>3010</v>
      </c>
      <c r="Y832" s="2">
        <v>4</v>
      </c>
      <c r="Z832" s="2" t="s">
        <v>48</v>
      </c>
      <c r="AA832" s="2" t="s">
        <v>40</v>
      </c>
      <c r="AB832" s="2">
        <v>11</v>
      </c>
      <c r="AC832" s="2">
        <v>3</v>
      </c>
      <c r="AD832" s="2">
        <v>3</v>
      </c>
      <c r="AE832" s="2">
        <v>80</v>
      </c>
      <c r="AF832" s="2">
        <v>1</v>
      </c>
      <c r="AG832" s="2">
        <v>17</v>
      </c>
      <c r="AH832" s="2">
        <v>3</v>
      </c>
      <c r="AI832" s="2">
        <v>2</v>
      </c>
      <c r="AJ832" s="2">
        <v>3</v>
      </c>
      <c r="AK832" s="2">
        <v>0</v>
      </c>
      <c r="AL832" s="2">
        <v>1</v>
      </c>
      <c r="AM832" s="2">
        <v>0</v>
      </c>
    </row>
    <row r="833" spans="2:39" x14ac:dyDescent="0.3">
      <c r="B833" t="s">
        <v>897</v>
      </c>
      <c r="C833">
        <v>37</v>
      </c>
      <c r="D833" t="s">
        <v>802</v>
      </c>
      <c r="E833" t="s">
        <v>49</v>
      </c>
      <c r="F833" t="s">
        <v>41</v>
      </c>
      <c r="G833">
        <v>482</v>
      </c>
      <c r="H833" t="s">
        <v>42</v>
      </c>
      <c r="I833">
        <v>3</v>
      </c>
      <c r="J833">
        <v>3</v>
      </c>
      <c r="K833" t="s">
        <v>73</v>
      </c>
      <c r="L833">
        <v>1</v>
      </c>
      <c r="M833">
        <v>689</v>
      </c>
      <c r="N833">
        <v>3</v>
      </c>
      <c r="O833" t="s">
        <v>44</v>
      </c>
      <c r="P833">
        <v>36</v>
      </c>
      <c r="Q833">
        <v>3</v>
      </c>
      <c r="R833">
        <v>3</v>
      </c>
      <c r="S833" t="s">
        <v>112</v>
      </c>
      <c r="T833">
        <v>3</v>
      </c>
      <c r="U833" t="s">
        <v>105</v>
      </c>
      <c r="V833">
        <v>9434</v>
      </c>
      <c r="W833" t="s">
        <v>163</v>
      </c>
      <c r="X833">
        <v>9606</v>
      </c>
      <c r="Y833">
        <v>1</v>
      </c>
      <c r="Z833" t="s">
        <v>48</v>
      </c>
      <c r="AA833" t="s">
        <v>49</v>
      </c>
      <c r="AB833">
        <v>15</v>
      </c>
      <c r="AC833">
        <v>3</v>
      </c>
      <c r="AD833">
        <v>3</v>
      </c>
      <c r="AE833">
        <v>80</v>
      </c>
      <c r="AF833">
        <v>1</v>
      </c>
      <c r="AG833">
        <v>10</v>
      </c>
      <c r="AH833">
        <v>2</v>
      </c>
      <c r="AI833">
        <v>3</v>
      </c>
      <c r="AJ833">
        <v>10</v>
      </c>
      <c r="AK833">
        <v>7</v>
      </c>
      <c r="AL833">
        <v>7</v>
      </c>
      <c r="AM833">
        <v>8</v>
      </c>
    </row>
    <row r="834" spans="2:39" x14ac:dyDescent="0.3">
      <c r="B834" s="2" t="s">
        <v>898</v>
      </c>
      <c r="C834" s="2">
        <v>37</v>
      </c>
      <c r="D834" s="2" t="s">
        <v>802</v>
      </c>
      <c r="E834" s="2" t="s">
        <v>49</v>
      </c>
      <c r="F834" s="2" t="s">
        <v>41</v>
      </c>
      <c r="G834" s="2">
        <v>1225</v>
      </c>
      <c r="H834" s="2" t="s">
        <v>42</v>
      </c>
      <c r="I834" s="2">
        <v>10</v>
      </c>
      <c r="J834" s="2">
        <v>2</v>
      </c>
      <c r="K834" s="2" t="s">
        <v>43</v>
      </c>
      <c r="L834" s="2">
        <v>1</v>
      </c>
      <c r="M834" s="2">
        <v>715</v>
      </c>
      <c r="N834" s="2">
        <v>4</v>
      </c>
      <c r="O834" s="2" t="s">
        <v>44</v>
      </c>
      <c r="P834" s="2">
        <v>80</v>
      </c>
      <c r="Q834" s="2">
        <v>4</v>
      </c>
      <c r="R834" s="2">
        <v>1</v>
      </c>
      <c r="S834" s="2" t="s">
        <v>60</v>
      </c>
      <c r="T834" s="2">
        <v>4</v>
      </c>
      <c r="U834" s="2" t="s">
        <v>46</v>
      </c>
      <c r="V834" s="2">
        <v>4680</v>
      </c>
      <c r="W834" s="2" t="s">
        <v>47</v>
      </c>
      <c r="X834" s="2">
        <v>15232</v>
      </c>
      <c r="Y834" s="2">
        <v>3</v>
      </c>
      <c r="Z834" s="2" t="s">
        <v>48</v>
      </c>
      <c r="AA834" s="2" t="s">
        <v>49</v>
      </c>
      <c r="AB834" s="2">
        <v>17</v>
      </c>
      <c r="AC834" s="2">
        <v>3</v>
      </c>
      <c r="AD834" s="2">
        <v>1</v>
      </c>
      <c r="AE834" s="2">
        <v>80</v>
      </c>
      <c r="AF834" s="2">
        <v>0</v>
      </c>
      <c r="AG834" s="2">
        <v>4</v>
      </c>
      <c r="AH834" s="2">
        <v>2</v>
      </c>
      <c r="AI834" s="2">
        <v>3</v>
      </c>
      <c r="AJ834" s="2">
        <v>1</v>
      </c>
      <c r="AK834" s="2">
        <v>0</v>
      </c>
      <c r="AL834" s="2">
        <v>0</v>
      </c>
      <c r="AM834" s="2">
        <v>0</v>
      </c>
    </row>
    <row r="835" spans="2:39" x14ac:dyDescent="0.3">
      <c r="B835" t="s">
        <v>899</v>
      </c>
      <c r="C835">
        <v>37</v>
      </c>
      <c r="D835" t="s">
        <v>802</v>
      </c>
      <c r="E835" t="s">
        <v>49</v>
      </c>
      <c r="F835" t="s">
        <v>41</v>
      </c>
      <c r="G835">
        <v>571</v>
      </c>
      <c r="H835" t="s">
        <v>42</v>
      </c>
      <c r="I835">
        <v>10</v>
      </c>
      <c r="J835">
        <v>1</v>
      </c>
      <c r="K835" t="s">
        <v>43</v>
      </c>
      <c r="L835">
        <v>1</v>
      </c>
      <c r="M835">
        <v>802</v>
      </c>
      <c r="N835">
        <v>4</v>
      </c>
      <c r="O835" t="s">
        <v>53</v>
      </c>
      <c r="P835">
        <v>82</v>
      </c>
      <c r="Q835">
        <v>3</v>
      </c>
      <c r="R835">
        <v>1</v>
      </c>
      <c r="S835" t="s">
        <v>60</v>
      </c>
      <c r="T835">
        <v>1</v>
      </c>
      <c r="U835" t="s">
        <v>102</v>
      </c>
      <c r="V835">
        <v>2782</v>
      </c>
      <c r="W835" t="s">
        <v>47</v>
      </c>
      <c r="X835">
        <v>19905</v>
      </c>
      <c r="Y835">
        <v>0</v>
      </c>
      <c r="Z835" t="s">
        <v>48</v>
      </c>
      <c r="AA835" t="s">
        <v>40</v>
      </c>
      <c r="AB835">
        <v>13</v>
      </c>
      <c r="AC835">
        <v>3</v>
      </c>
      <c r="AD835">
        <v>2</v>
      </c>
      <c r="AE835">
        <v>80</v>
      </c>
      <c r="AF835">
        <v>2</v>
      </c>
      <c r="AG835">
        <v>6</v>
      </c>
      <c r="AH835">
        <v>3</v>
      </c>
      <c r="AI835">
        <v>2</v>
      </c>
      <c r="AJ835">
        <v>5</v>
      </c>
      <c r="AK835">
        <v>3</v>
      </c>
      <c r="AL835">
        <v>4</v>
      </c>
      <c r="AM835">
        <v>3</v>
      </c>
    </row>
    <row r="836" spans="2:39" x14ac:dyDescent="0.3">
      <c r="B836" s="2" t="s">
        <v>900</v>
      </c>
      <c r="C836" s="2">
        <v>37</v>
      </c>
      <c r="D836" s="2" t="s">
        <v>802</v>
      </c>
      <c r="E836" s="2" t="s">
        <v>49</v>
      </c>
      <c r="F836" s="2" t="s">
        <v>41</v>
      </c>
      <c r="G836" s="2">
        <v>342</v>
      </c>
      <c r="H836" s="2" t="s">
        <v>51</v>
      </c>
      <c r="I836" s="2">
        <v>16</v>
      </c>
      <c r="J836" s="2">
        <v>4</v>
      </c>
      <c r="K836" s="2" t="s">
        <v>57</v>
      </c>
      <c r="L836" s="2">
        <v>1</v>
      </c>
      <c r="M836" s="2">
        <v>868</v>
      </c>
      <c r="N836" s="2">
        <v>4</v>
      </c>
      <c r="O836" s="2" t="s">
        <v>44</v>
      </c>
      <c r="P836" s="2">
        <v>66</v>
      </c>
      <c r="Q836" s="2">
        <v>2</v>
      </c>
      <c r="R836" s="2">
        <v>2</v>
      </c>
      <c r="S836" s="2" t="s">
        <v>137</v>
      </c>
      <c r="T836" s="2">
        <v>3</v>
      </c>
      <c r="U836" s="2" t="s">
        <v>102</v>
      </c>
      <c r="V836" s="2">
        <v>6334</v>
      </c>
      <c r="W836" s="2" t="s">
        <v>163</v>
      </c>
      <c r="X836" s="2">
        <v>24558</v>
      </c>
      <c r="Y836" s="2">
        <v>4</v>
      </c>
      <c r="Z836" s="2" t="s">
        <v>48</v>
      </c>
      <c r="AA836" s="2" t="s">
        <v>49</v>
      </c>
      <c r="AB836" s="2">
        <v>19</v>
      </c>
      <c r="AC836" s="2">
        <v>3</v>
      </c>
      <c r="AD836" s="2">
        <v>4</v>
      </c>
      <c r="AE836" s="2">
        <v>80</v>
      </c>
      <c r="AF836" s="2">
        <v>2</v>
      </c>
      <c r="AG836" s="2">
        <v>9</v>
      </c>
      <c r="AH836" s="2">
        <v>2</v>
      </c>
      <c r="AI836" s="2">
        <v>3</v>
      </c>
      <c r="AJ836" s="2">
        <v>1</v>
      </c>
      <c r="AK836" s="2">
        <v>0</v>
      </c>
      <c r="AL836" s="2">
        <v>0</v>
      </c>
      <c r="AM836" s="2">
        <v>0</v>
      </c>
    </row>
    <row r="837" spans="2:39" x14ac:dyDescent="0.3">
      <c r="B837" t="s">
        <v>901</v>
      </c>
      <c r="C837">
        <v>37</v>
      </c>
      <c r="D837" t="s">
        <v>802</v>
      </c>
      <c r="E837" t="s">
        <v>49</v>
      </c>
      <c r="F837" t="s">
        <v>56</v>
      </c>
      <c r="G837">
        <v>1231</v>
      </c>
      <c r="H837" t="s">
        <v>51</v>
      </c>
      <c r="I837">
        <v>21</v>
      </c>
      <c r="J837">
        <v>2</v>
      </c>
      <c r="K837" t="s">
        <v>52</v>
      </c>
      <c r="L837">
        <v>1</v>
      </c>
      <c r="M837">
        <v>900</v>
      </c>
      <c r="N837">
        <v>3</v>
      </c>
      <c r="O837" t="s">
        <v>53</v>
      </c>
      <c r="P837">
        <v>54</v>
      </c>
      <c r="Q837">
        <v>3</v>
      </c>
      <c r="R837">
        <v>1</v>
      </c>
      <c r="S837" t="s">
        <v>54</v>
      </c>
      <c r="T837">
        <v>4</v>
      </c>
      <c r="U837" t="s">
        <v>105</v>
      </c>
      <c r="V837">
        <v>2973</v>
      </c>
      <c r="W837" t="s">
        <v>47</v>
      </c>
      <c r="X837">
        <v>21222</v>
      </c>
      <c r="Y837">
        <v>5</v>
      </c>
      <c r="Z837" t="s">
        <v>48</v>
      </c>
      <c r="AA837" t="s">
        <v>49</v>
      </c>
      <c r="AB837">
        <v>15</v>
      </c>
      <c r="AC837">
        <v>3</v>
      </c>
      <c r="AD837">
        <v>2</v>
      </c>
      <c r="AE837">
        <v>80</v>
      </c>
      <c r="AF837">
        <v>1</v>
      </c>
      <c r="AG837">
        <v>10</v>
      </c>
      <c r="AH837">
        <v>3</v>
      </c>
      <c r="AI837">
        <v>3</v>
      </c>
      <c r="AJ837">
        <v>5</v>
      </c>
      <c r="AK837">
        <v>4</v>
      </c>
      <c r="AL837">
        <v>0</v>
      </c>
      <c r="AM837">
        <v>0</v>
      </c>
    </row>
    <row r="838" spans="2:39" x14ac:dyDescent="0.3">
      <c r="B838" s="2" t="s">
        <v>902</v>
      </c>
      <c r="C838" s="2">
        <v>37</v>
      </c>
      <c r="D838" s="2" t="s">
        <v>802</v>
      </c>
      <c r="E838" s="2" t="s">
        <v>49</v>
      </c>
      <c r="F838" s="2" t="s">
        <v>59</v>
      </c>
      <c r="G838" s="2">
        <v>1252</v>
      </c>
      <c r="H838" s="2" t="s">
        <v>51</v>
      </c>
      <c r="I838" s="2">
        <v>19</v>
      </c>
      <c r="J838" s="2">
        <v>2</v>
      </c>
      <c r="K838" s="2" t="s">
        <v>52</v>
      </c>
      <c r="L838" s="2">
        <v>1</v>
      </c>
      <c r="M838" s="2">
        <v>904</v>
      </c>
      <c r="N838" s="2">
        <v>1</v>
      </c>
      <c r="O838" s="2" t="s">
        <v>44</v>
      </c>
      <c r="P838" s="2">
        <v>32</v>
      </c>
      <c r="Q838" s="2">
        <v>3</v>
      </c>
      <c r="R838" s="2">
        <v>3</v>
      </c>
      <c r="S838" s="2" t="s">
        <v>137</v>
      </c>
      <c r="T838" s="2">
        <v>2</v>
      </c>
      <c r="U838" s="2" t="s">
        <v>46</v>
      </c>
      <c r="V838" s="2">
        <v>7642</v>
      </c>
      <c r="W838" s="2" t="s">
        <v>163</v>
      </c>
      <c r="X838" s="2">
        <v>4814</v>
      </c>
      <c r="Y838" s="2">
        <v>1</v>
      </c>
      <c r="Z838" s="2" t="s">
        <v>48</v>
      </c>
      <c r="AA838" s="2" t="s">
        <v>40</v>
      </c>
      <c r="AB838" s="2">
        <v>13</v>
      </c>
      <c r="AC838" s="2">
        <v>3</v>
      </c>
      <c r="AD838" s="2">
        <v>4</v>
      </c>
      <c r="AE838" s="2">
        <v>80</v>
      </c>
      <c r="AF838" s="2">
        <v>0</v>
      </c>
      <c r="AG838" s="2">
        <v>10</v>
      </c>
      <c r="AH838" s="2">
        <v>2</v>
      </c>
      <c r="AI838" s="2">
        <v>3</v>
      </c>
      <c r="AJ838" s="2">
        <v>10</v>
      </c>
      <c r="AK838" s="2">
        <v>0</v>
      </c>
      <c r="AL838" s="2">
        <v>0</v>
      </c>
      <c r="AM838" s="2">
        <v>9</v>
      </c>
    </row>
    <row r="839" spans="2:39" x14ac:dyDescent="0.3">
      <c r="B839" t="s">
        <v>903</v>
      </c>
      <c r="C839">
        <v>37</v>
      </c>
      <c r="D839" t="s">
        <v>802</v>
      </c>
      <c r="E839" t="s">
        <v>40</v>
      </c>
      <c r="F839" t="s">
        <v>41</v>
      </c>
      <c r="G839">
        <v>625</v>
      </c>
      <c r="H839" t="s">
        <v>51</v>
      </c>
      <c r="I839">
        <v>1</v>
      </c>
      <c r="J839">
        <v>4</v>
      </c>
      <c r="K839" t="s">
        <v>43</v>
      </c>
      <c r="L839">
        <v>1</v>
      </c>
      <c r="M839">
        <v>970</v>
      </c>
      <c r="N839">
        <v>1</v>
      </c>
      <c r="O839" t="s">
        <v>44</v>
      </c>
      <c r="P839">
        <v>46</v>
      </c>
      <c r="Q839">
        <v>2</v>
      </c>
      <c r="R839">
        <v>3</v>
      </c>
      <c r="S839" t="s">
        <v>137</v>
      </c>
      <c r="T839">
        <v>3</v>
      </c>
      <c r="U839" t="s">
        <v>105</v>
      </c>
      <c r="V839">
        <v>10609</v>
      </c>
      <c r="W839" t="s">
        <v>253</v>
      </c>
      <c r="X839">
        <v>14922</v>
      </c>
      <c r="Y839">
        <v>5</v>
      </c>
      <c r="Z839" t="s">
        <v>48</v>
      </c>
      <c r="AA839" t="s">
        <v>49</v>
      </c>
      <c r="AB839">
        <v>11</v>
      </c>
      <c r="AC839">
        <v>3</v>
      </c>
      <c r="AD839">
        <v>3</v>
      </c>
      <c r="AE839">
        <v>80</v>
      </c>
      <c r="AF839">
        <v>0</v>
      </c>
      <c r="AG839">
        <v>17</v>
      </c>
      <c r="AH839">
        <v>2</v>
      </c>
      <c r="AI839">
        <v>1</v>
      </c>
      <c r="AJ839">
        <v>14</v>
      </c>
      <c r="AK839">
        <v>1</v>
      </c>
      <c r="AL839">
        <v>11</v>
      </c>
      <c r="AM839">
        <v>7</v>
      </c>
    </row>
    <row r="840" spans="2:39" x14ac:dyDescent="0.3">
      <c r="B840" s="2" t="s">
        <v>904</v>
      </c>
      <c r="C840" s="2">
        <v>37</v>
      </c>
      <c r="D840" s="2" t="s">
        <v>802</v>
      </c>
      <c r="E840" s="2" t="s">
        <v>40</v>
      </c>
      <c r="F840" s="2" t="s">
        <v>41</v>
      </c>
      <c r="G840" s="2">
        <v>1141</v>
      </c>
      <c r="H840" s="2" t="s">
        <v>42</v>
      </c>
      <c r="I840" s="2">
        <v>11</v>
      </c>
      <c r="J840" s="2">
        <v>2</v>
      </c>
      <c r="K840" s="2" t="s">
        <v>52</v>
      </c>
      <c r="L840" s="2">
        <v>1</v>
      </c>
      <c r="M840" s="2">
        <v>1033</v>
      </c>
      <c r="N840" s="2">
        <v>1</v>
      </c>
      <c r="O840" s="2" t="s">
        <v>53</v>
      </c>
      <c r="P840" s="2">
        <v>61</v>
      </c>
      <c r="Q840" s="2">
        <v>1</v>
      </c>
      <c r="R840" s="2">
        <v>2</v>
      </c>
      <c r="S840" s="2" t="s">
        <v>161</v>
      </c>
      <c r="T840" s="2">
        <v>2</v>
      </c>
      <c r="U840" s="2" t="s">
        <v>105</v>
      </c>
      <c r="V840" s="2">
        <v>4777</v>
      </c>
      <c r="W840" s="2" t="s">
        <v>47</v>
      </c>
      <c r="X840" s="2">
        <v>14382</v>
      </c>
      <c r="Y840" s="2">
        <v>5</v>
      </c>
      <c r="Z840" s="2" t="s">
        <v>48</v>
      </c>
      <c r="AA840" s="2" t="s">
        <v>49</v>
      </c>
      <c r="AB840" s="2">
        <v>15</v>
      </c>
      <c r="AC840" s="2">
        <v>3</v>
      </c>
      <c r="AD840" s="2">
        <v>1</v>
      </c>
      <c r="AE840" s="2">
        <v>80</v>
      </c>
      <c r="AF840" s="2">
        <v>0</v>
      </c>
      <c r="AG840" s="2">
        <v>15</v>
      </c>
      <c r="AH840" s="2">
        <v>2</v>
      </c>
      <c r="AI840" s="2">
        <v>1</v>
      </c>
      <c r="AJ840" s="2">
        <v>1</v>
      </c>
      <c r="AK840" s="2">
        <v>0</v>
      </c>
      <c r="AL840" s="2">
        <v>0</v>
      </c>
      <c r="AM840" s="2">
        <v>0</v>
      </c>
    </row>
    <row r="841" spans="2:39" x14ac:dyDescent="0.3">
      <c r="B841" t="s">
        <v>905</v>
      </c>
      <c r="C841">
        <v>37</v>
      </c>
      <c r="D841" t="s">
        <v>802</v>
      </c>
      <c r="E841" t="s">
        <v>49</v>
      </c>
      <c r="F841" t="s">
        <v>41</v>
      </c>
      <c r="G841">
        <v>124</v>
      </c>
      <c r="H841" t="s">
        <v>42</v>
      </c>
      <c r="I841">
        <v>3</v>
      </c>
      <c r="J841">
        <v>3</v>
      </c>
      <c r="K841" t="s">
        <v>73</v>
      </c>
      <c r="L841">
        <v>1</v>
      </c>
      <c r="M841">
        <v>1062</v>
      </c>
      <c r="N841">
        <v>4</v>
      </c>
      <c r="O841" t="s">
        <v>53</v>
      </c>
      <c r="P841">
        <v>35</v>
      </c>
      <c r="Q841">
        <v>3</v>
      </c>
      <c r="R841">
        <v>2</v>
      </c>
      <c r="S841" t="s">
        <v>161</v>
      </c>
      <c r="T841">
        <v>2</v>
      </c>
      <c r="U841" t="s">
        <v>46</v>
      </c>
      <c r="V841">
        <v>4107</v>
      </c>
      <c r="W841" t="s">
        <v>47</v>
      </c>
      <c r="X841">
        <v>13848</v>
      </c>
      <c r="Y841">
        <v>3</v>
      </c>
      <c r="Z841" t="s">
        <v>48</v>
      </c>
      <c r="AA841" t="s">
        <v>49</v>
      </c>
      <c r="AB841">
        <v>15</v>
      </c>
      <c r="AC841">
        <v>3</v>
      </c>
      <c r="AD841">
        <v>1</v>
      </c>
      <c r="AE841">
        <v>80</v>
      </c>
      <c r="AF841">
        <v>0</v>
      </c>
      <c r="AG841">
        <v>8</v>
      </c>
      <c r="AH841">
        <v>3</v>
      </c>
      <c r="AI841">
        <v>2</v>
      </c>
      <c r="AJ841">
        <v>4</v>
      </c>
      <c r="AK841">
        <v>3</v>
      </c>
      <c r="AL841">
        <v>0</v>
      </c>
      <c r="AM841">
        <v>1</v>
      </c>
    </row>
    <row r="842" spans="2:39" x14ac:dyDescent="0.3">
      <c r="B842" s="2" t="s">
        <v>906</v>
      </c>
      <c r="C842" s="2">
        <v>37</v>
      </c>
      <c r="D842" s="2" t="s">
        <v>802</v>
      </c>
      <c r="E842" s="2" t="s">
        <v>49</v>
      </c>
      <c r="F842" s="2" t="s">
        <v>41</v>
      </c>
      <c r="G842" s="2">
        <v>309</v>
      </c>
      <c r="H842" s="2" t="s">
        <v>51</v>
      </c>
      <c r="I842" s="2">
        <v>10</v>
      </c>
      <c r="J842" s="2">
        <v>4</v>
      </c>
      <c r="K842" s="2" t="s">
        <v>43</v>
      </c>
      <c r="L842" s="2">
        <v>1</v>
      </c>
      <c r="M842" s="2">
        <v>1105</v>
      </c>
      <c r="N842" s="2">
        <v>4</v>
      </c>
      <c r="O842" s="2" t="s">
        <v>53</v>
      </c>
      <c r="P842" s="2">
        <v>88</v>
      </c>
      <c r="Q842" s="2">
        <v>2</v>
      </c>
      <c r="R842" s="2">
        <v>2</v>
      </c>
      <c r="S842" s="2" t="s">
        <v>137</v>
      </c>
      <c r="T842" s="2">
        <v>4</v>
      </c>
      <c r="U842" s="2" t="s">
        <v>102</v>
      </c>
      <c r="V842" s="2">
        <v>6694</v>
      </c>
      <c r="W842" s="2" t="s">
        <v>163</v>
      </c>
      <c r="X842" s="2">
        <v>24223</v>
      </c>
      <c r="Y842" s="2">
        <v>2</v>
      </c>
      <c r="Z842" s="2" t="s">
        <v>48</v>
      </c>
      <c r="AA842" s="2" t="s">
        <v>40</v>
      </c>
      <c r="AB842" s="2">
        <v>14</v>
      </c>
      <c r="AC842" s="2">
        <v>3</v>
      </c>
      <c r="AD842" s="2">
        <v>3</v>
      </c>
      <c r="AE842" s="2">
        <v>80</v>
      </c>
      <c r="AF842" s="2">
        <v>3</v>
      </c>
      <c r="AG842" s="2">
        <v>8</v>
      </c>
      <c r="AH842" s="2">
        <v>5</v>
      </c>
      <c r="AI842" s="2">
        <v>3</v>
      </c>
      <c r="AJ842" s="2">
        <v>1</v>
      </c>
      <c r="AK842" s="2">
        <v>0</v>
      </c>
      <c r="AL842" s="2">
        <v>0</v>
      </c>
      <c r="AM842" s="2">
        <v>0</v>
      </c>
    </row>
    <row r="843" spans="2:39" x14ac:dyDescent="0.3">
      <c r="B843" t="s">
        <v>907</v>
      </c>
      <c r="C843">
        <v>37</v>
      </c>
      <c r="D843" t="s">
        <v>802</v>
      </c>
      <c r="E843" t="s">
        <v>49</v>
      </c>
      <c r="F843" t="s">
        <v>41</v>
      </c>
      <c r="G843">
        <v>367</v>
      </c>
      <c r="H843" t="s">
        <v>42</v>
      </c>
      <c r="I843">
        <v>25</v>
      </c>
      <c r="J843">
        <v>2</v>
      </c>
      <c r="K843" t="s">
        <v>52</v>
      </c>
      <c r="L843">
        <v>1</v>
      </c>
      <c r="M843">
        <v>1161</v>
      </c>
      <c r="N843">
        <v>3</v>
      </c>
      <c r="O843" t="s">
        <v>53</v>
      </c>
      <c r="P843">
        <v>52</v>
      </c>
      <c r="Q843">
        <v>2</v>
      </c>
      <c r="R843">
        <v>2</v>
      </c>
      <c r="S843" t="s">
        <v>161</v>
      </c>
      <c r="T843">
        <v>4</v>
      </c>
      <c r="U843" t="s">
        <v>102</v>
      </c>
      <c r="V843">
        <v>5731</v>
      </c>
      <c r="W843" t="s">
        <v>163</v>
      </c>
      <c r="X843">
        <v>17171</v>
      </c>
      <c r="Y843">
        <v>7</v>
      </c>
      <c r="Z843" t="s">
        <v>48</v>
      </c>
      <c r="AA843" t="s">
        <v>49</v>
      </c>
      <c r="AB843">
        <v>13</v>
      </c>
      <c r="AC843">
        <v>3</v>
      </c>
      <c r="AD843">
        <v>3</v>
      </c>
      <c r="AE843">
        <v>80</v>
      </c>
      <c r="AF843">
        <v>2</v>
      </c>
      <c r="AG843">
        <v>9</v>
      </c>
      <c r="AH843">
        <v>2</v>
      </c>
      <c r="AI843">
        <v>3</v>
      </c>
      <c r="AJ843">
        <v>6</v>
      </c>
      <c r="AK843">
        <v>2</v>
      </c>
      <c r="AL843">
        <v>1</v>
      </c>
      <c r="AM843">
        <v>3</v>
      </c>
    </row>
    <row r="844" spans="2:39" x14ac:dyDescent="0.3">
      <c r="B844" s="2" t="s">
        <v>908</v>
      </c>
      <c r="C844" s="2">
        <v>37</v>
      </c>
      <c r="D844" s="2" t="s">
        <v>802</v>
      </c>
      <c r="E844" s="2" t="s">
        <v>49</v>
      </c>
      <c r="F844" s="2" t="s">
        <v>41</v>
      </c>
      <c r="G844" s="2">
        <v>977</v>
      </c>
      <c r="H844" s="2" t="s">
        <v>42</v>
      </c>
      <c r="I844" s="2">
        <v>1</v>
      </c>
      <c r="J844" s="2">
        <v>3</v>
      </c>
      <c r="K844" s="2" t="s">
        <v>43</v>
      </c>
      <c r="L844" s="2">
        <v>1</v>
      </c>
      <c r="M844" s="2">
        <v>1196</v>
      </c>
      <c r="N844" s="2">
        <v>4</v>
      </c>
      <c r="O844" s="2" t="s">
        <v>53</v>
      </c>
      <c r="P844" s="2">
        <v>56</v>
      </c>
      <c r="Q844" s="2">
        <v>2</v>
      </c>
      <c r="R844" s="2">
        <v>2</v>
      </c>
      <c r="S844" s="2" t="s">
        <v>112</v>
      </c>
      <c r="T844" s="2">
        <v>4</v>
      </c>
      <c r="U844" s="2" t="s">
        <v>105</v>
      </c>
      <c r="V844" s="2">
        <v>6474</v>
      </c>
      <c r="W844" s="2" t="s">
        <v>163</v>
      </c>
      <c r="X844" s="2">
        <v>9961</v>
      </c>
      <c r="Y844" s="2">
        <v>1</v>
      </c>
      <c r="Z844" s="2" t="s">
        <v>48</v>
      </c>
      <c r="AA844" s="2" t="s">
        <v>49</v>
      </c>
      <c r="AB844" s="2">
        <v>13</v>
      </c>
      <c r="AC844" s="2">
        <v>3</v>
      </c>
      <c r="AD844" s="2">
        <v>2</v>
      </c>
      <c r="AE844" s="2">
        <v>80</v>
      </c>
      <c r="AF844" s="2">
        <v>1</v>
      </c>
      <c r="AG844" s="2">
        <v>14</v>
      </c>
      <c r="AH844" s="2">
        <v>2</v>
      </c>
      <c r="AI844" s="2">
        <v>2</v>
      </c>
      <c r="AJ844" s="2">
        <v>14</v>
      </c>
      <c r="AK844" s="2">
        <v>8</v>
      </c>
      <c r="AL844" s="2">
        <v>3</v>
      </c>
      <c r="AM844" s="2">
        <v>11</v>
      </c>
    </row>
    <row r="845" spans="2:39" x14ac:dyDescent="0.3">
      <c r="B845" t="s">
        <v>909</v>
      </c>
      <c r="C845">
        <v>37</v>
      </c>
      <c r="D845" t="s">
        <v>802</v>
      </c>
      <c r="E845" t="s">
        <v>49</v>
      </c>
      <c r="F845" t="s">
        <v>41</v>
      </c>
      <c r="G845">
        <v>1439</v>
      </c>
      <c r="H845" t="s">
        <v>42</v>
      </c>
      <c r="I845">
        <v>4</v>
      </c>
      <c r="J845">
        <v>1</v>
      </c>
      <c r="K845" t="s">
        <v>43</v>
      </c>
      <c r="L845">
        <v>1</v>
      </c>
      <c r="M845">
        <v>1394</v>
      </c>
      <c r="N845">
        <v>3</v>
      </c>
      <c r="O845" t="s">
        <v>44</v>
      </c>
      <c r="P845">
        <v>54</v>
      </c>
      <c r="Q845">
        <v>3</v>
      </c>
      <c r="R845">
        <v>1</v>
      </c>
      <c r="S845" t="s">
        <v>60</v>
      </c>
      <c r="T845">
        <v>3</v>
      </c>
      <c r="U845" t="s">
        <v>105</v>
      </c>
      <c r="V845">
        <v>2996</v>
      </c>
      <c r="W845" t="s">
        <v>47</v>
      </c>
      <c r="X845">
        <v>5182</v>
      </c>
      <c r="Y845">
        <v>7</v>
      </c>
      <c r="Z845" t="s">
        <v>48</v>
      </c>
      <c r="AA845" t="s">
        <v>40</v>
      </c>
      <c r="AB845">
        <v>15</v>
      </c>
      <c r="AC845">
        <v>3</v>
      </c>
      <c r="AD845">
        <v>4</v>
      </c>
      <c r="AE845">
        <v>80</v>
      </c>
      <c r="AF845">
        <v>0</v>
      </c>
      <c r="AG845">
        <v>8</v>
      </c>
      <c r="AH845">
        <v>2</v>
      </c>
      <c r="AI845">
        <v>3</v>
      </c>
      <c r="AJ845">
        <v>6</v>
      </c>
      <c r="AK845">
        <v>4</v>
      </c>
      <c r="AL845">
        <v>1</v>
      </c>
      <c r="AM845">
        <v>3</v>
      </c>
    </row>
    <row r="846" spans="2:39" x14ac:dyDescent="0.3">
      <c r="B846" s="2" t="s">
        <v>910</v>
      </c>
      <c r="C846" s="2">
        <v>37</v>
      </c>
      <c r="D846" s="2" t="s">
        <v>802</v>
      </c>
      <c r="E846" s="2" t="s">
        <v>49</v>
      </c>
      <c r="F846" s="2" t="s">
        <v>41</v>
      </c>
      <c r="G846" s="2">
        <v>1462</v>
      </c>
      <c r="H846" s="2" t="s">
        <v>42</v>
      </c>
      <c r="I846" s="2">
        <v>11</v>
      </c>
      <c r="J846" s="2">
        <v>3</v>
      </c>
      <c r="K846" s="2" t="s">
        <v>52</v>
      </c>
      <c r="L846" s="2">
        <v>1</v>
      </c>
      <c r="M846" s="2">
        <v>1411</v>
      </c>
      <c r="N846" s="2">
        <v>1</v>
      </c>
      <c r="O846" s="2" t="s">
        <v>53</v>
      </c>
      <c r="P846" s="2">
        <v>94</v>
      </c>
      <c r="Q846" s="2">
        <v>3</v>
      </c>
      <c r="R846" s="2">
        <v>1</v>
      </c>
      <c r="S846" s="2" t="s">
        <v>45</v>
      </c>
      <c r="T846" s="2">
        <v>3</v>
      </c>
      <c r="U846" s="2" t="s">
        <v>46</v>
      </c>
      <c r="V846" s="2">
        <v>3629</v>
      </c>
      <c r="W846" s="2" t="s">
        <v>47</v>
      </c>
      <c r="X846" s="2">
        <v>19106</v>
      </c>
      <c r="Y846" s="2">
        <v>4</v>
      </c>
      <c r="Z846" s="2" t="s">
        <v>48</v>
      </c>
      <c r="AA846" s="2" t="s">
        <v>49</v>
      </c>
      <c r="AB846" s="2">
        <v>18</v>
      </c>
      <c r="AC846" s="2">
        <v>3</v>
      </c>
      <c r="AD846" s="2">
        <v>1</v>
      </c>
      <c r="AE846" s="2">
        <v>80</v>
      </c>
      <c r="AF846" s="2">
        <v>0</v>
      </c>
      <c r="AG846" s="2">
        <v>8</v>
      </c>
      <c r="AH846" s="2">
        <v>6</v>
      </c>
      <c r="AI846" s="2">
        <v>3</v>
      </c>
      <c r="AJ846" s="2">
        <v>3</v>
      </c>
      <c r="AK846" s="2">
        <v>2</v>
      </c>
      <c r="AL846" s="2">
        <v>0</v>
      </c>
      <c r="AM846" s="2">
        <v>2</v>
      </c>
    </row>
    <row r="847" spans="2:39" x14ac:dyDescent="0.3">
      <c r="B847" t="s">
        <v>911</v>
      </c>
      <c r="C847">
        <v>37</v>
      </c>
      <c r="D847" t="s">
        <v>802</v>
      </c>
      <c r="E847" t="s">
        <v>49</v>
      </c>
      <c r="F847" t="s">
        <v>59</v>
      </c>
      <c r="G847">
        <v>1413</v>
      </c>
      <c r="H847" t="s">
        <v>42</v>
      </c>
      <c r="I847">
        <v>5</v>
      </c>
      <c r="J847">
        <v>2</v>
      </c>
      <c r="K847" t="s">
        <v>68</v>
      </c>
      <c r="L847">
        <v>1</v>
      </c>
      <c r="M847">
        <v>1440</v>
      </c>
      <c r="N847">
        <v>3</v>
      </c>
      <c r="O847" t="s">
        <v>44</v>
      </c>
      <c r="P847">
        <v>84</v>
      </c>
      <c r="Q847">
        <v>4</v>
      </c>
      <c r="R847">
        <v>1</v>
      </c>
      <c r="S847" t="s">
        <v>45</v>
      </c>
      <c r="T847">
        <v>3</v>
      </c>
      <c r="U847" t="s">
        <v>46</v>
      </c>
      <c r="V847">
        <v>3500</v>
      </c>
      <c r="W847" t="s">
        <v>47</v>
      </c>
      <c r="X847">
        <v>25470</v>
      </c>
      <c r="Y847">
        <v>0</v>
      </c>
      <c r="Z847" t="s">
        <v>48</v>
      </c>
      <c r="AA847" t="s">
        <v>49</v>
      </c>
      <c r="AB847">
        <v>14</v>
      </c>
      <c r="AC847">
        <v>3</v>
      </c>
      <c r="AD847">
        <v>1</v>
      </c>
      <c r="AE847">
        <v>80</v>
      </c>
      <c r="AF847">
        <v>0</v>
      </c>
      <c r="AG847">
        <v>7</v>
      </c>
      <c r="AH847">
        <v>2</v>
      </c>
      <c r="AI847">
        <v>1</v>
      </c>
      <c r="AJ847">
        <v>6</v>
      </c>
      <c r="AK847">
        <v>5</v>
      </c>
      <c r="AL847">
        <v>1</v>
      </c>
      <c r="AM847">
        <v>3</v>
      </c>
    </row>
    <row r="848" spans="2:39" x14ac:dyDescent="0.3">
      <c r="B848" s="2" t="s">
        <v>912</v>
      </c>
      <c r="C848" s="2">
        <v>37</v>
      </c>
      <c r="D848" s="2" t="s">
        <v>802</v>
      </c>
      <c r="E848" s="2" t="s">
        <v>49</v>
      </c>
      <c r="F848" s="2" t="s">
        <v>41</v>
      </c>
      <c r="G848" s="2">
        <v>674</v>
      </c>
      <c r="H848" s="2" t="s">
        <v>42</v>
      </c>
      <c r="I848" s="2">
        <v>13</v>
      </c>
      <c r="J848" s="2">
        <v>3</v>
      </c>
      <c r="K848" s="2" t="s">
        <v>52</v>
      </c>
      <c r="L848" s="2">
        <v>1</v>
      </c>
      <c r="M848" s="2">
        <v>1543</v>
      </c>
      <c r="N848" s="2">
        <v>1</v>
      </c>
      <c r="O848" s="2" t="s">
        <v>44</v>
      </c>
      <c r="P848" s="2">
        <v>47</v>
      </c>
      <c r="Q848" s="2">
        <v>3</v>
      </c>
      <c r="R848" s="2">
        <v>2</v>
      </c>
      <c r="S848" s="2" t="s">
        <v>60</v>
      </c>
      <c r="T848" s="2">
        <v>4</v>
      </c>
      <c r="U848" s="2" t="s">
        <v>105</v>
      </c>
      <c r="V848" s="2">
        <v>4285</v>
      </c>
      <c r="W848" s="2" t="s">
        <v>47</v>
      </c>
      <c r="X848" s="2">
        <v>3031</v>
      </c>
      <c r="Y848" s="2">
        <v>1</v>
      </c>
      <c r="Z848" s="2" t="s">
        <v>48</v>
      </c>
      <c r="AA848" s="2" t="s">
        <v>49</v>
      </c>
      <c r="AB848" s="2">
        <v>17</v>
      </c>
      <c r="AC848" s="2">
        <v>3</v>
      </c>
      <c r="AD848" s="2">
        <v>1</v>
      </c>
      <c r="AE848" s="2">
        <v>80</v>
      </c>
      <c r="AF848" s="2">
        <v>0</v>
      </c>
      <c r="AG848" s="2">
        <v>10</v>
      </c>
      <c r="AH848" s="2">
        <v>2</v>
      </c>
      <c r="AI848" s="2">
        <v>3</v>
      </c>
      <c r="AJ848" s="2">
        <v>10</v>
      </c>
      <c r="AK848" s="2">
        <v>8</v>
      </c>
      <c r="AL848" s="2">
        <v>3</v>
      </c>
      <c r="AM848" s="2">
        <v>7</v>
      </c>
    </row>
    <row r="849" spans="2:39" x14ac:dyDescent="0.3">
      <c r="B849" t="s">
        <v>913</v>
      </c>
      <c r="C849">
        <v>37</v>
      </c>
      <c r="D849" t="s">
        <v>802</v>
      </c>
      <c r="E849" t="s">
        <v>49</v>
      </c>
      <c r="F849" t="s">
        <v>41</v>
      </c>
      <c r="G849">
        <v>671</v>
      </c>
      <c r="H849" t="s">
        <v>42</v>
      </c>
      <c r="I849">
        <v>19</v>
      </c>
      <c r="J849">
        <v>3</v>
      </c>
      <c r="K849" t="s">
        <v>43</v>
      </c>
      <c r="L849">
        <v>1</v>
      </c>
      <c r="M849">
        <v>1631</v>
      </c>
      <c r="N849">
        <v>3</v>
      </c>
      <c r="O849" t="s">
        <v>44</v>
      </c>
      <c r="P849">
        <v>85</v>
      </c>
      <c r="Q849">
        <v>3</v>
      </c>
      <c r="R849">
        <v>2</v>
      </c>
      <c r="S849" t="s">
        <v>112</v>
      </c>
      <c r="T849">
        <v>3</v>
      </c>
      <c r="U849" t="s">
        <v>105</v>
      </c>
      <c r="V849">
        <v>5768</v>
      </c>
      <c r="W849" t="s">
        <v>163</v>
      </c>
      <c r="X849">
        <v>26493</v>
      </c>
      <c r="Y849">
        <v>3</v>
      </c>
      <c r="Z849" t="s">
        <v>48</v>
      </c>
      <c r="AA849" t="s">
        <v>49</v>
      </c>
      <c r="AB849">
        <v>17</v>
      </c>
      <c r="AC849">
        <v>3</v>
      </c>
      <c r="AD849">
        <v>1</v>
      </c>
      <c r="AE849">
        <v>80</v>
      </c>
      <c r="AF849">
        <v>3</v>
      </c>
      <c r="AG849">
        <v>9</v>
      </c>
      <c r="AH849">
        <v>2</v>
      </c>
      <c r="AI849">
        <v>2</v>
      </c>
      <c r="AJ849">
        <v>4</v>
      </c>
      <c r="AK849">
        <v>3</v>
      </c>
      <c r="AL849">
        <v>0</v>
      </c>
      <c r="AM849">
        <v>2</v>
      </c>
    </row>
    <row r="850" spans="2:39" x14ac:dyDescent="0.3">
      <c r="B850" s="2" t="s">
        <v>914</v>
      </c>
      <c r="C850" s="2">
        <v>37</v>
      </c>
      <c r="D850" s="2" t="s">
        <v>802</v>
      </c>
      <c r="E850" s="2" t="s">
        <v>49</v>
      </c>
      <c r="F850" s="2" t="s">
        <v>41</v>
      </c>
      <c r="G850" s="2">
        <v>1470</v>
      </c>
      <c r="H850" s="2" t="s">
        <v>42</v>
      </c>
      <c r="I850" s="2">
        <v>10</v>
      </c>
      <c r="J850" s="2">
        <v>3</v>
      </c>
      <c r="K850" s="2" t="s">
        <v>52</v>
      </c>
      <c r="L850" s="2">
        <v>1</v>
      </c>
      <c r="M850" s="2">
        <v>1640</v>
      </c>
      <c r="N850" s="2">
        <v>2</v>
      </c>
      <c r="O850" s="2" t="s">
        <v>53</v>
      </c>
      <c r="P850" s="2">
        <v>71</v>
      </c>
      <c r="Q850" s="2">
        <v>3</v>
      </c>
      <c r="R850" s="2">
        <v>1</v>
      </c>
      <c r="S850" s="2" t="s">
        <v>60</v>
      </c>
      <c r="T850" s="2">
        <v>2</v>
      </c>
      <c r="U850" s="2" t="s">
        <v>105</v>
      </c>
      <c r="V850" s="2">
        <v>3936</v>
      </c>
      <c r="W850" s="2" t="s">
        <v>47</v>
      </c>
      <c r="X850" s="2">
        <v>9953</v>
      </c>
      <c r="Y850" s="2">
        <v>1</v>
      </c>
      <c r="Z850" s="2" t="s">
        <v>48</v>
      </c>
      <c r="AA850" s="2" t="s">
        <v>49</v>
      </c>
      <c r="AB850" s="2">
        <v>11</v>
      </c>
      <c r="AC850" s="2">
        <v>3</v>
      </c>
      <c r="AD850" s="2">
        <v>1</v>
      </c>
      <c r="AE850" s="2">
        <v>80</v>
      </c>
      <c r="AF850" s="2">
        <v>1</v>
      </c>
      <c r="AG850" s="2">
        <v>8</v>
      </c>
      <c r="AH850" s="2">
        <v>2</v>
      </c>
      <c r="AI850" s="2">
        <v>1</v>
      </c>
      <c r="AJ850" s="2">
        <v>8</v>
      </c>
      <c r="AK850" s="2">
        <v>4</v>
      </c>
      <c r="AL850" s="2">
        <v>7</v>
      </c>
      <c r="AM850" s="2">
        <v>7</v>
      </c>
    </row>
    <row r="851" spans="2:39" x14ac:dyDescent="0.3">
      <c r="B851" t="s">
        <v>915</v>
      </c>
      <c r="C851">
        <v>37</v>
      </c>
      <c r="D851" t="s">
        <v>802</v>
      </c>
      <c r="E851" t="s">
        <v>49</v>
      </c>
      <c r="F851" t="s">
        <v>56</v>
      </c>
      <c r="G851">
        <v>1278</v>
      </c>
      <c r="H851" t="s">
        <v>51</v>
      </c>
      <c r="I851">
        <v>1</v>
      </c>
      <c r="J851">
        <v>4</v>
      </c>
      <c r="K851" t="s">
        <v>52</v>
      </c>
      <c r="L851">
        <v>1</v>
      </c>
      <c r="M851">
        <v>1700</v>
      </c>
      <c r="N851">
        <v>3</v>
      </c>
      <c r="O851" t="s">
        <v>44</v>
      </c>
      <c r="P851">
        <v>31</v>
      </c>
      <c r="Q851">
        <v>1</v>
      </c>
      <c r="R851">
        <v>2</v>
      </c>
      <c r="S851" t="s">
        <v>137</v>
      </c>
      <c r="T851">
        <v>4</v>
      </c>
      <c r="U851" t="s">
        <v>102</v>
      </c>
      <c r="V851">
        <v>9525</v>
      </c>
      <c r="W851" t="s">
        <v>163</v>
      </c>
      <c r="X851">
        <v>7677</v>
      </c>
      <c r="Y851">
        <v>1</v>
      </c>
      <c r="Z851" t="s">
        <v>48</v>
      </c>
      <c r="AA851" t="s">
        <v>49</v>
      </c>
      <c r="AB851">
        <v>14</v>
      </c>
      <c r="AC851">
        <v>3</v>
      </c>
      <c r="AD851">
        <v>3</v>
      </c>
      <c r="AE851">
        <v>80</v>
      </c>
      <c r="AF851">
        <v>2</v>
      </c>
      <c r="AG851">
        <v>6</v>
      </c>
      <c r="AH851">
        <v>2</v>
      </c>
      <c r="AI851">
        <v>2</v>
      </c>
      <c r="AJ851">
        <v>6</v>
      </c>
      <c r="AK851">
        <v>3</v>
      </c>
      <c r="AL851">
        <v>1</v>
      </c>
      <c r="AM851">
        <v>3</v>
      </c>
    </row>
    <row r="852" spans="2:39" x14ac:dyDescent="0.3">
      <c r="B852" s="2" t="s">
        <v>916</v>
      </c>
      <c r="C852" s="2">
        <v>37</v>
      </c>
      <c r="D852" s="2" t="s">
        <v>802</v>
      </c>
      <c r="E852" s="2" t="s">
        <v>49</v>
      </c>
      <c r="F852" s="2" t="s">
        <v>41</v>
      </c>
      <c r="G852" s="2">
        <v>589</v>
      </c>
      <c r="H852" s="2" t="s">
        <v>51</v>
      </c>
      <c r="I852" s="2">
        <v>9</v>
      </c>
      <c r="J852" s="2">
        <v>2</v>
      </c>
      <c r="K852" s="2" t="s">
        <v>57</v>
      </c>
      <c r="L852" s="2">
        <v>1</v>
      </c>
      <c r="M852" s="2">
        <v>1787</v>
      </c>
      <c r="N852" s="2">
        <v>2</v>
      </c>
      <c r="O852" s="2" t="s">
        <v>44</v>
      </c>
      <c r="P852" s="2">
        <v>46</v>
      </c>
      <c r="Q852" s="2">
        <v>2</v>
      </c>
      <c r="R852" s="2">
        <v>2</v>
      </c>
      <c r="S852" s="2" t="s">
        <v>137</v>
      </c>
      <c r="T852" s="2">
        <v>2</v>
      </c>
      <c r="U852" s="2" t="s">
        <v>105</v>
      </c>
      <c r="V852" s="2">
        <v>4189</v>
      </c>
      <c r="W852" s="2" t="s">
        <v>47</v>
      </c>
      <c r="X852" s="2">
        <v>8800</v>
      </c>
      <c r="Y852" s="2">
        <v>1</v>
      </c>
      <c r="Z852" s="2" t="s">
        <v>48</v>
      </c>
      <c r="AA852" s="2" t="s">
        <v>49</v>
      </c>
      <c r="AB852" s="2">
        <v>14</v>
      </c>
      <c r="AC852" s="2">
        <v>3</v>
      </c>
      <c r="AD852" s="2">
        <v>1</v>
      </c>
      <c r="AE852" s="2">
        <v>80</v>
      </c>
      <c r="AF852" s="2">
        <v>2</v>
      </c>
      <c r="AG852" s="2">
        <v>5</v>
      </c>
      <c r="AH852" s="2">
        <v>2</v>
      </c>
      <c r="AI852" s="2">
        <v>3</v>
      </c>
      <c r="AJ852" s="2">
        <v>5</v>
      </c>
      <c r="AK852" s="2">
        <v>2</v>
      </c>
      <c r="AL852" s="2">
        <v>0</v>
      </c>
      <c r="AM852" s="2">
        <v>3</v>
      </c>
    </row>
    <row r="853" spans="2:39" x14ac:dyDescent="0.3">
      <c r="B853" t="s">
        <v>917</v>
      </c>
      <c r="C853">
        <v>37</v>
      </c>
      <c r="D853" t="s">
        <v>802</v>
      </c>
      <c r="E853" t="s">
        <v>49</v>
      </c>
      <c r="F853" t="s">
        <v>41</v>
      </c>
      <c r="G853">
        <v>1239</v>
      </c>
      <c r="H853" t="s">
        <v>71</v>
      </c>
      <c r="I853">
        <v>8</v>
      </c>
      <c r="J853">
        <v>2</v>
      </c>
      <c r="K853" t="s">
        <v>73</v>
      </c>
      <c r="L853">
        <v>1</v>
      </c>
      <c r="M853">
        <v>1794</v>
      </c>
      <c r="N853">
        <v>3</v>
      </c>
      <c r="O853" t="s">
        <v>44</v>
      </c>
      <c r="P853">
        <v>89</v>
      </c>
      <c r="Q853">
        <v>3</v>
      </c>
      <c r="R853">
        <v>2</v>
      </c>
      <c r="S853" t="s">
        <v>71</v>
      </c>
      <c r="T853">
        <v>2</v>
      </c>
      <c r="U853" t="s">
        <v>102</v>
      </c>
      <c r="V853">
        <v>4071</v>
      </c>
      <c r="W853" t="s">
        <v>47</v>
      </c>
      <c r="X853">
        <v>12832</v>
      </c>
      <c r="Y853">
        <v>2</v>
      </c>
      <c r="Z853" t="s">
        <v>48</v>
      </c>
      <c r="AA853" t="s">
        <v>49</v>
      </c>
      <c r="AB853">
        <v>13</v>
      </c>
      <c r="AC853">
        <v>3</v>
      </c>
      <c r="AD853">
        <v>3</v>
      </c>
      <c r="AE853">
        <v>80</v>
      </c>
      <c r="AF853">
        <v>0</v>
      </c>
      <c r="AG853">
        <v>19</v>
      </c>
      <c r="AH853">
        <v>4</v>
      </c>
      <c r="AI853">
        <v>2</v>
      </c>
      <c r="AJ853">
        <v>10</v>
      </c>
      <c r="AK853">
        <v>0</v>
      </c>
      <c r="AL853">
        <v>4</v>
      </c>
      <c r="AM853">
        <v>7</v>
      </c>
    </row>
    <row r="854" spans="2:39" x14ac:dyDescent="0.3">
      <c r="B854" s="2" t="s">
        <v>918</v>
      </c>
      <c r="C854" s="2">
        <v>37</v>
      </c>
      <c r="D854" s="2" t="s">
        <v>802</v>
      </c>
      <c r="E854" s="2" t="s">
        <v>40</v>
      </c>
      <c r="F854" s="2" t="s">
        <v>41</v>
      </c>
      <c r="G854" s="2">
        <v>370</v>
      </c>
      <c r="H854" s="2" t="s">
        <v>42</v>
      </c>
      <c r="I854" s="2">
        <v>10</v>
      </c>
      <c r="J854" s="2">
        <v>4</v>
      </c>
      <c r="K854" s="2" t="s">
        <v>52</v>
      </c>
      <c r="L854" s="2">
        <v>1</v>
      </c>
      <c r="M854" s="2">
        <v>1809</v>
      </c>
      <c r="N854" s="2">
        <v>4</v>
      </c>
      <c r="O854" s="2" t="s">
        <v>44</v>
      </c>
      <c r="P854" s="2">
        <v>58</v>
      </c>
      <c r="Q854" s="2">
        <v>3</v>
      </c>
      <c r="R854" s="2">
        <v>2</v>
      </c>
      <c r="S854" s="2" t="s">
        <v>112</v>
      </c>
      <c r="T854" s="2">
        <v>1</v>
      </c>
      <c r="U854" s="2" t="s">
        <v>46</v>
      </c>
      <c r="V854" s="2">
        <v>4213</v>
      </c>
      <c r="W854" s="2" t="s">
        <v>47</v>
      </c>
      <c r="X854" s="2">
        <v>4992</v>
      </c>
      <c r="Y854" s="2">
        <v>1</v>
      </c>
      <c r="Z854" s="2" t="s">
        <v>48</v>
      </c>
      <c r="AA854" s="2" t="s">
        <v>49</v>
      </c>
      <c r="AB854" s="2">
        <v>15</v>
      </c>
      <c r="AC854" s="2">
        <v>3</v>
      </c>
      <c r="AD854" s="2">
        <v>2</v>
      </c>
      <c r="AE854" s="2">
        <v>80</v>
      </c>
      <c r="AF854" s="2">
        <v>0</v>
      </c>
      <c r="AG854" s="2">
        <v>10</v>
      </c>
      <c r="AH854" s="2">
        <v>4</v>
      </c>
      <c r="AI854" s="2">
        <v>1</v>
      </c>
      <c r="AJ854" s="2">
        <v>10</v>
      </c>
      <c r="AK854" s="2">
        <v>3</v>
      </c>
      <c r="AL854" s="2">
        <v>0</v>
      </c>
      <c r="AM854" s="2">
        <v>8</v>
      </c>
    </row>
    <row r="855" spans="2:39" x14ac:dyDescent="0.3">
      <c r="B855" t="s">
        <v>919</v>
      </c>
      <c r="C855">
        <v>37</v>
      </c>
      <c r="D855" t="s">
        <v>802</v>
      </c>
      <c r="E855" t="s">
        <v>49</v>
      </c>
      <c r="F855" t="s">
        <v>41</v>
      </c>
      <c r="G855">
        <v>783</v>
      </c>
      <c r="H855" t="s">
        <v>42</v>
      </c>
      <c r="I855">
        <v>7</v>
      </c>
      <c r="J855">
        <v>4</v>
      </c>
      <c r="K855" t="s">
        <v>52</v>
      </c>
      <c r="L855">
        <v>1</v>
      </c>
      <c r="M855">
        <v>1885</v>
      </c>
      <c r="N855">
        <v>4</v>
      </c>
      <c r="O855" t="s">
        <v>44</v>
      </c>
      <c r="P855">
        <v>78</v>
      </c>
      <c r="Q855">
        <v>3</v>
      </c>
      <c r="R855">
        <v>2</v>
      </c>
      <c r="S855" t="s">
        <v>60</v>
      </c>
      <c r="T855">
        <v>1</v>
      </c>
      <c r="U855" t="s">
        <v>105</v>
      </c>
      <c r="V855">
        <v>4284</v>
      </c>
      <c r="W855" t="s">
        <v>47</v>
      </c>
      <c r="X855">
        <v>13588</v>
      </c>
      <c r="Y855">
        <v>5</v>
      </c>
      <c r="Z855" t="s">
        <v>48</v>
      </c>
      <c r="AA855" t="s">
        <v>40</v>
      </c>
      <c r="AB855">
        <v>22</v>
      </c>
      <c r="AC855">
        <v>4</v>
      </c>
      <c r="AD855">
        <v>3</v>
      </c>
      <c r="AE855">
        <v>80</v>
      </c>
      <c r="AF855">
        <v>1</v>
      </c>
      <c r="AG855">
        <v>16</v>
      </c>
      <c r="AH855">
        <v>2</v>
      </c>
      <c r="AI855">
        <v>3</v>
      </c>
      <c r="AJ855">
        <v>5</v>
      </c>
      <c r="AK855">
        <v>3</v>
      </c>
      <c r="AL855">
        <v>0</v>
      </c>
      <c r="AM855">
        <v>4</v>
      </c>
    </row>
    <row r="856" spans="2:39" x14ac:dyDescent="0.3">
      <c r="B856" s="2" t="s">
        <v>920</v>
      </c>
      <c r="C856" s="2">
        <v>37</v>
      </c>
      <c r="D856" s="2" t="s">
        <v>802</v>
      </c>
      <c r="E856" s="2" t="s">
        <v>49</v>
      </c>
      <c r="F856" s="2" t="s">
        <v>41</v>
      </c>
      <c r="G856" s="2">
        <v>161</v>
      </c>
      <c r="H856" s="2" t="s">
        <v>42</v>
      </c>
      <c r="I856" s="2">
        <v>10</v>
      </c>
      <c r="J856" s="2">
        <v>3</v>
      </c>
      <c r="K856" s="2" t="s">
        <v>43</v>
      </c>
      <c r="L856" s="2">
        <v>1</v>
      </c>
      <c r="M856" s="2">
        <v>2017</v>
      </c>
      <c r="N856" s="2">
        <v>3</v>
      </c>
      <c r="O856" s="2" t="s">
        <v>53</v>
      </c>
      <c r="P856" s="2">
        <v>42</v>
      </c>
      <c r="Q856" s="2">
        <v>4</v>
      </c>
      <c r="R856" s="2">
        <v>3</v>
      </c>
      <c r="S856" s="2" t="s">
        <v>252</v>
      </c>
      <c r="T856" s="2">
        <v>4</v>
      </c>
      <c r="U856" s="2" t="s">
        <v>105</v>
      </c>
      <c r="V856" s="2">
        <v>13744</v>
      </c>
      <c r="W856" s="2" t="s">
        <v>253</v>
      </c>
      <c r="X856" s="2">
        <v>15471</v>
      </c>
      <c r="Y856" s="2">
        <v>1</v>
      </c>
      <c r="Z856" s="2" t="s">
        <v>48</v>
      </c>
      <c r="AA856" s="2" t="s">
        <v>40</v>
      </c>
      <c r="AB856" s="2">
        <v>25</v>
      </c>
      <c r="AC856" s="2">
        <v>4</v>
      </c>
      <c r="AD856" s="2">
        <v>1</v>
      </c>
      <c r="AE856" s="2">
        <v>80</v>
      </c>
      <c r="AF856" s="2">
        <v>1</v>
      </c>
      <c r="AG856" s="2">
        <v>16</v>
      </c>
      <c r="AH856" s="2">
        <v>2</v>
      </c>
      <c r="AI856" s="2">
        <v>3</v>
      </c>
      <c r="AJ856" s="2">
        <v>16</v>
      </c>
      <c r="AK856" s="2">
        <v>11</v>
      </c>
      <c r="AL856" s="2">
        <v>6</v>
      </c>
      <c r="AM856" s="2">
        <v>8</v>
      </c>
    </row>
    <row r="857" spans="2:39" x14ac:dyDescent="0.3">
      <c r="B857" t="s">
        <v>921</v>
      </c>
      <c r="C857">
        <v>38</v>
      </c>
      <c r="D857" t="s">
        <v>802</v>
      </c>
      <c r="E857" t="s">
        <v>49</v>
      </c>
      <c r="F857" t="s">
        <v>56</v>
      </c>
      <c r="G857">
        <v>216</v>
      </c>
      <c r="H857" t="s">
        <v>42</v>
      </c>
      <c r="I857">
        <v>23</v>
      </c>
      <c r="J857">
        <v>3</v>
      </c>
      <c r="K857" t="s">
        <v>43</v>
      </c>
      <c r="L857">
        <v>1</v>
      </c>
      <c r="M857">
        <v>12</v>
      </c>
      <c r="N857">
        <v>4</v>
      </c>
      <c r="O857" t="s">
        <v>44</v>
      </c>
      <c r="P857">
        <v>44</v>
      </c>
      <c r="Q857">
        <v>2</v>
      </c>
      <c r="R857">
        <v>3</v>
      </c>
      <c r="S857" t="s">
        <v>112</v>
      </c>
      <c r="T857">
        <v>3</v>
      </c>
      <c r="U857" t="s">
        <v>46</v>
      </c>
      <c r="V857">
        <v>9526</v>
      </c>
      <c r="W857" t="s">
        <v>163</v>
      </c>
      <c r="X857">
        <v>8787</v>
      </c>
      <c r="Y857">
        <v>0</v>
      </c>
      <c r="Z857" t="s">
        <v>48</v>
      </c>
      <c r="AA857" t="s">
        <v>49</v>
      </c>
      <c r="AB857">
        <v>21</v>
      </c>
      <c r="AC857">
        <v>4</v>
      </c>
      <c r="AD857">
        <v>2</v>
      </c>
      <c r="AE857">
        <v>80</v>
      </c>
      <c r="AF857">
        <v>0</v>
      </c>
      <c r="AG857">
        <v>10</v>
      </c>
      <c r="AH857">
        <v>2</v>
      </c>
      <c r="AI857">
        <v>3</v>
      </c>
      <c r="AJ857">
        <v>9</v>
      </c>
      <c r="AK857">
        <v>7</v>
      </c>
      <c r="AL857">
        <v>1</v>
      </c>
    </row>
    <row r="858" spans="2:39" x14ac:dyDescent="0.3">
      <c r="B858" s="2" t="s">
        <v>922</v>
      </c>
      <c r="C858" s="2">
        <v>38</v>
      </c>
      <c r="D858" s="2" t="s">
        <v>802</v>
      </c>
      <c r="E858" s="2" t="s">
        <v>49</v>
      </c>
      <c r="F858" s="2" t="s">
        <v>41</v>
      </c>
      <c r="G858" s="2">
        <v>371</v>
      </c>
      <c r="H858" s="2" t="s">
        <v>42</v>
      </c>
      <c r="I858" s="2">
        <v>2</v>
      </c>
      <c r="J858" s="2">
        <v>3</v>
      </c>
      <c r="K858" s="2" t="s">
        <v>43</v>
      </c>
      <c r="L858" s="2">
        <v>1</v>
      </c>
      <c r="M858" s="2">
        <v>24</v>
      </c>
      <c r="N858" s="2">
        <v>4</v>
      </c>
      <c r="O858" s="2" t="s">
        <v>44</v>
      </c>
      <c r="P858" s="2">
        <v>45</v>
      </c>
      <c r="Q858" s="2">
        <v>3</v>
      </c>
      <c r="R858" s="2">
        <v>1</v>
      </c>
      <c r="S858" s="2" t="s">
        <v>60</v>
      </c>
      <c r="T858" s="2">
        <v>4</v>
      </c>
      <c r="U858" s="2" t="s">
        <v>46</v>
      </c>
      <c r="V858" s="2">
        <v>3944</v>
      </c>
      <c r="W858" s="2" t="s">
        <v>47</v>
      </c>
      <c r="X858" s="2">
        <v>4306</v>
      </c>
      <c r="Y858" s="2">
        <v>5</v>
      </c>
      <c r="Z858" s="2" t="s">
        <v>48</v>
      </c>
      <c r="AA858" s="2" t="s">
        <v>40</v>
      </c>
      <c r="AB858" s="2">
        <v>11</v>
      </c>
      <c r="AC858" s="2">
        <v>3</v>
      </c>
      <c r="AD858" s="2">
        <v>3</v>
      </c>
      <c r="AE858" s="2">
        <v>80</v>
      </c>
      <c r="AF858" s="2">
        <v>0</v>
      </c>
      <c r="AG858" s="2">
        <v>6</v>
      </c>
      <c r="AH858" s="2">
        <v>3</v>
      </c>
      <c r="AI858" s="2">
        <v>3</v>
      </c>
      <c r="AJ858" s="2">
        <v>3</v>
      </c>
      <c r="AK858" s="2">
        <v>2</v>
      </c>
      <c r="AL858" s="2">
        <v>1</v>
      </c>
      <c r="AM858" s="2">
        <v>2</v>
      </c>
    </row>
    <row r="859" spans="2:39" x14ac:dyDescent="0.3">
      <c r="B859" t="s">
        <v>923</v>
      </c>
      <c r="C859">
        <v>38</v>
      </c>
      <c r="D859" t="s">
        <v>802</v>
      </c>
      <c r="E859" t="s">
        <v>49</v>
      </c>
      <c r="F859" t="s">
        <v>56</v>
      </c>
      <c r="G859">
        <v>653</v>
      </c>
      <c r="H859" t="s">
        <v>42</v>
      </c>
      <c r="I859">
        <v>29</v>
      </c>
      <c r="J859">
        <v>5</v>
      </c>
      <c r="K859" t="s">
        <v>43</v>
      </c>
      <c r="L859">
        <v>1</v>
      </c>
      <c r="M859">
        <v>79</v>
      </c>
      <c r="N859">
        <v>4</v>
      </c>
      <c r="O859" t="s">
        <v>53</v>
      </c>
      <c r="P859">
        <v>50</v>
      </c>
      <c r="Q859">
        <v>3</v>
      </c>
      <c r="R859">
        <v>2</v>
      </c>
      <c r="S859" t="s">
        <v>45</v>
      </c>
      <c r="T859">
        <v>4</v>
      </c>
      <c r="U859" t="s">
        <v>46</v>
      </c>
      <c r="V859">
        <v>2406</v>
      </c>
      <c r="W859" t="s">
        <v>47</v>
      </c>
      <c r="X859">
        <v>5456</v>
      </c>
      <c r="Y859">
        <v>1</v>
      </c>
      <c r="Z859" t="s">
        <v>48</v>
      </c>
      <c r="AA859" t="s">
        <v>49</v>
      </c>
      <c r="AB859">
        <v>11</v>
      </c>
      <c r="AC859">
        <v>3</v>
      </c>
      <c r="AD859">
        <v>4</v>
      </c>
      <c r="AE859">
        <v>80</v>
      </c>
      <c r="AF859">
        <v>0</v>
      </c>
      <c r="AG859">
        <v>10</v>
      </c>
      <c r="AH859">
        <v>2</v>
      </c>
      <c r="AI859">
        <v>3</v>
      </c>
      <c r="AJ859">
        <v>10</v>
      </c>
      <c r="AK859">
        <v>3</v>
      </c>
      <c r="AL859">
        <v>9</v>
      </c>
      <c r="AM859">
        <v>9</v>
      </c>
    </row>
    <row r="860" spans="2:39" x14ac:dyDescent="0.3">
      <c r="B860" s="2" t="s">
        <v>924</v>
      </c>
      <c r="C860" s="2">
        <v>38</v>
      </c>
      <c r="D860" s="2" t="s">
        <v>802</v>
      </c>
      <c r="E860" s="2" t="s">
        <v>49</v>
      </c>
      <c r="F860" s="2" t="s">
        <v>59</v>
      </c>
      <c r="G860" s="2">
        <v>573</v>
      </c>
      <c r="H860" s="2" t="s">
        <v>42</v>
      </c>
      <c r="I860" s="2">
        <v>6</v>
      </c>
      <c r="J860" s="2">
        <v>3</v>
      </c>
      <c r="K860" s="2" t="s">
        <v>52</v>
      </c>
      <c r="L860" s="2">
        <v>1</v>
      </c>
      <c r="M860" s="2">
        <v>107</v>
      </c>
      <c r="N860" s="2">
        <v>2</v>
      </c>
      <c r="O860" s="2" t="s">
        <v>53</v>
      </c>
      <c r="P860" s="2">
        <v>79</v>
      </c>
      <c r="Q860" s="2">
        <v>1</v>
      </c>
      <c r="R860" s="2">
        <v>2</v>
      </c>
      <c r="S860" s="2" t="s">
        <v>60</v>
      </c>
      <c r="T860" s="2">
        <v>4</v>
      </c>
      <c r="U860" s="2" t="s">
        <v>102</v>
      </c>
      <c r="V860" s="2">
        <v>5329</v>
      </c>
      <c r="W860" s="2" t="s">
        <v>163</v>
      </c>
      <c r="X860" s="2">
        <v>15717</v>
      </c>
      <c r="Y860" s="2">
        <v>7</v>
      </c>
      <c r="Z860" s="2" t="s">
        <v>48</v>
      </c>
      <c r="AA860" s="2" t="s">
        <v>40</v>
      </c>
      <c r="AB860" s="2">
        <v>12</v>
      </c>
      <c r="AC860" s="2">
        <v>3</v>
      </c>
      <c r="AD860" s="2">
        <v>4</v>
      </c>
      <c r="AE860" s="2">
        <v>80</v>
      </c>
      <c r="AF860" s="2">
        <v>3</v>
      </c>
      <c r="AG860" s="2">
        <v>17</v>
      </c>
      <c r="AH860" s="2">
        <v>3</v>
      </c>
      <c r="AI860" s="2">
        <v>3</v>
      </c>
      <c r="AJ860" s="2">
        <v>13</v>
      </c>
      <c r="AK860" s="2">
        <v>11</v>
      </c>
      <c r="AL860" s="2">
        <v>1</v>
      </c>
      <c r="AM860" s="2">
        <v>9</v>
      </c>
    </row>
    <row r="861" spans="2:39" x14ac:dyDescent="0.3">
      <c r="B861" t="s">
        <v>925</v>
      </c>
      <c r="C861">
        <v>38</v>
      </c>
      <c r="D861" t="s">
        <v>802</v>
      </c>
      <c r="E861" t="s">
        <v>49</v>
      </c>
      <c r="F861" t="s">
        <v>41</v>
      </c>
      <c r="G861">
        <v>364</v>
      </c>
      <c r="H861" t="s">
        <v>42</v>
      </c>
      <c r="I861">
        <v>3</v>
      </c>
      <c r="J861">
        <v>5</v>
      </c>
      <c r="K861" t="s">
        <v>68</v>
      </c>
      <c r="L861">
        <v>1</v>
      </c>
      <c r="M861">
        <v>193</v>
      </c>
      <c r="N861">
        <v>4</v>
      </c>
      <c r="O861" t="s">
        <v>53</v>
      </c>
      <c r="P861">
        <v>32</v>
      </c>
      <c r="Q861">
        <v>3</v>
      </c>
      <c r="R861">
        <v>2</v>
      </c>
      <c r="S861" t="s">
        <v>60</v>
      </c>
      <c r="T861">
        <v>3</v>
      </c>
      <c r="U861" t="s">
        <v>46</v>
      </c>
      <c r="V861">
        <v>4317</v>
      </c>
      <c r="W861" t="s">
        <v>47</v>
      </c>
      <c r="X861">
        <v>2302</v>
      </c>
      <c r="Y861">
        <v>3</v>
      </c>
      <c r="Z861" t="s">
        <v>48</v>
      </c>
      <c r="AA861" t="s">
        <v>40</v>
      </c>
      <c r="AB861">
        <v>20</v>
      </c>
      <c r="AC861">
        <v>4</v>
      </c>
      <c r="AD861">
        <v>2</v>
      </c>
      <c r="AE861">
        <v>80</v>
      </c>
      <c r="AF861">
        <v>0</v>
      </c>
      <c r="AG861">
        <v>19</v>
      </c>
      <c r="AH861">
        <v>2</v>
      </c>
      <c r="AI861">
        <v>3</v>
      </c>
      <c r="AJ861">
        <v>3</v>
      </c>
      <c r="AK861">
        <v>2</v>
      </c>
      <c r="AL861">
        <v>2</v>
      </c>
    </row>
    <row r="862" spans="2:39" x14ac:dyDescent="0.3">
      <c r="B862" s="2" t="s">
        <v>926</v>
      </c>
      <c r="C862" s="2">
        <v>38</v>
      </c>
      <c r="D862" s="2" t="s">
        <v>802</v>
      </c>
      <c r="E862" s="2" t="s">
        <v>49</v>
      </c>
      <c r="F862" s="2" t="s">
        <v>41</v>
      </c>
      <c r="G862" s="2">
        <v>702</v>
      </c>
      <c r="H862" s="2" t="s">
        <v>51</v>
      </c>
      <c r="I862" s="2">
        <v>1</v>
      </c>
      <c r="J862" s="2">
        <v>4</v>
      </c>
      <c r="K862" s="2" t="s">
        <v>43</v>
      </c>
      <c r="L862" s="2">
        <v>1</v>
      </c>
      <c r="M862" s="2">
        <v>230</v>
      </c>
      <c r="N862" s="2">
        <v>1</v>
      </c>
      <c r="O862" s="2" t="s">
        <v>53</v>
      </c>
      <c r="P862" s="2">
        <v>59</v>
      </c>
      <c r="Q862" s="2">
        <v>2</v>
      </c>
      <c r="R862" s="2">
        <v>2</v>
      </c>
      <c r="S862" s="2" t="s">
        <v>137</v>
      </c>
      <c r="T862" s="2">
        <v>4</v>
      </c>
      <c r="U862" s="2" t="s">
        <v>46</v>
      </c>
      <c r="V862" s="2">
        <v>8686</v>
      </c>
      <c r="W862" s="2" t="s">
        <v>163</v>
      </c>
      <c r="X862" s="2">
        <v>12930</v>
      </c>
      <c r="Y862" s="2">
        <v>4</v>
      </c>
      <c r="Z862" s="2" t="s">
        <v>48</v>
      </c>
      <c r="AA862" s="2" t="s">
        <v>49</v>
      </c>
      <c r="AB862" s="2">
        <v>22</v>
      </c>
      <c r="AC862" s="2">
        <v>4</v>
      </c>
      <c r="AD862" s="2">
        <v>3</v>
      </c>
      <c r="AE862" s="2">
        <v>80</v>
      </c>
      <c r="AF862" s="2">
        <v>0</v>
      </c>
      <c r="AG862" s="2">
        <v>12</v>
      </c>
      <c r="AH862" s="2">
        <v>2</v>
      </c>
      <c r="AI862" s="2">
        <v>4</v>
      </c>
      <c r="AJ862" s="2">
        <v>8</v>
      </c>
      <c r="AK862" s="2">
        <v>3</v>
      </c>
      <c r="AL862" s="2">
        <v>0</v>
      </c>
      <c r="AM862" s="2">
        <v>7</v>
      </c>
    </row>
    <row r="863" spans="2:39" x14ac:dyDescent="0.3">
      <c r="B863" t="s">
        <v>927</v>
      </c>
      <c r="C863">
        <v>38</v>
      </c>
      <c r="D863" t="s">
        <v>802</v>
      </c>
      <c r="E863" t="s">
        <v>49</v>
      </c>
      <c r="F863" t="s">
        <v>41</v>
      </c>
      <c r="G863">
        <v>1380</v>
      </c>
      <c r="H863" t="s">
        <v>42</v>
      </c>
      <c r="I863">
        <v>9</v>
      </c>
      <c r="J863">
        <v>2</v>
      </c>
      <c r="K863" t="s">
        <v>43</v>
      </c>
      <c r="L863">
        <v>1</v>
      </c>
      <c r="M863">
        <v>245</v>
      </c>
      <c r="N863">
        <v>3</v>
      </c>
      <c r="O863" t="s">
        <v>53</v>
      </c>
      <c r="P863">
        <v>75</v>
      </c>
      <c r="Q863">
        <v>3</v>
      </c>
      <c r="R863">
        <v>1</v>
      </c>
      <c r="S863" t="s">
        <v>45</v>
      </c>
      <c r="T863">
        <v>4</v>
      </c>
      <c r="U863" t="s">
        <v>46</v>
      </c>
      <c r="V863">
        <v>2288</v>
      </c>
      <c r="W863" t="s">
        <v>47</v>
      </c>
      <c r="X863">
        <v>6319</v>
      </c>
      <c r="Y863">
        <v>1</v>
      </c>
      <c r="Z863" t="s">
        <v>48</v>
      </c>
      <c r="AA863" t="s">
        <v>49</v>
      </c>
      <c r="AB863">
        <v>12</v>
      </c>
      <c r="AC863">
        <v>3</v>
      </c>
      <c r="AD863">
        <v>3</v>
      </c>
      <c r="AE863">
        <v>80</v>
      </c>
      <c r="AF863">
        <v>0</v>
      </c>
      <c r="AG863">
        <v>2</v>
      </c>
      <c r="AH863">
        <v>3</v>
      </c>
      <c r="AI863">
        <v>3</v>
      </c>
      <c r="AJ863">
        <v>2</v>
      </c>
      <c r="AK863">
        <v>2</v>
      </c>
      <c r="AL863">
        <v>2</v>
      </c>
      <c r="AM863">
        <v>1</v>
      </c>
    </row>
    <row r="864" spans="2:39" x14ac:dyDescent="0.3">
      <c r="B864" s="2" t="s">
        <v>928</v>
      </c>
      <c r="C864" s="2">
        <v>38</v>
      </c>
      <c r="D864" s="2" t="s">
        <v>802</v>
      </c>
      <c r="E864" s="2" t="s">
        <v>49</v>
      </c>
      <c r="F864" s="2" t="s">
        <v>41</v>
      </c>
      <c r="G864" s="2">
        <v>1261</v>
      </c>
      <c r="H864" s="2" t="s">
        <v>42</v>
      </c>
      <c r="I864" s="2">
        <v>2</v>
      </c>
      <c r="J864" s="2">
        <v>4</v>
      </c>
      <c r="K864" s="2" t="s">
        <v>43</v>
      </c>
      <c r="L864" s="2">
        <v>1</v>
      </c>
      <c r="M864" s="2">
        <v>271</v>
      </c>
      <c r="N864" s="2">
        <v>4</v>
      </c>
      <c r="O864" s="2" t="s">
        <v>44</v>
      </c>
      <c r="P864" s="2">
        <v>88</v>
      </c>
      <c r="Q864" s="2">
        <v>3</v>
      </c>
      <c r="R864" s="2">
        <v>2</v>
      </c>
      <c r="S864" s="2" t="s">
        <v>112</v>
      </c>
      <c r="T864" s="2">
        <v>3</v>
      </c>
      <c r="U864" s="2" t="s">
        <v>105</v>
      </c>
      <c r="V864" s="2">
        <v>6553</v>
      </c>
      <c r="W864" s="2" t="s">
        <v>163</v>
      </c>
      <c r="X864" s="2">
        <v>7259</v>
      </c>
      <c r="Y864" s="2">
        <v>9</v>
      </c>
      <c r="Z864" s="2" t="s">
        <v>48</v>
      </c>
      <c r="AA864" s="2" t="s">
        <v>49</v>
      </c>
      <c r="AB864" s="2">
        <v>14</v>
      </c>
      <c r="AC864" s="2">
        <v>3</v>
      </c>
      <c r="AD864" s="2">
        <v>2</v>
      </c>
      <c r="AE864" s="2">
        <v>80</v>
      </c>
      <c r="AF864" s="2">
        <v>0</v>
      </c>
      <c r="AG864" s="2">
        <v>14</v>
      </c>
      <c r="AH864" s="2">
        <v>3</v>
      </c>
      <c r="AI864" s="2">
        <v>3</v>
      </c>
      <c r="AJ864" s="2">
        <v>1</v>
      </c>
      <c r="AK864" s="2">
        <v>0</v>
      </c>
      <c r="AL864" s="2">
        <v>0</v>
      </c>
      <c r="AM864" s="2">
        <v>0</v>
      </c>
    </row>
    <row r="865" spans="2:39" x14ac:dyDescent="0.3">
      <c r="B865" t="s">
        <v>929</v>
      </c>
      <c r="C865">
        <v>38</v>
      </c>
      <c r="D865" t="s">
        <v>802</v>
      </c>
      <c r="E865" t="s">
        <v>49</v>
      </c>
      <c r="F865" t="s">
        <v>41</v>
      </c>
      <c r="G865">
        <v>1084</v>
      </c>
      <c r="H865" t="s">
        <v>42</v>
      </c>
      <c r="I865">
        <v>29</v>
      </c>
      <c r="J865">
        <v>3</v>
      </c>
      <c r="K865" t="s">
        <v>68</v>
      </c>
      <c r="L865">
        <v>1</v>
      </c>
      <c r="M865">
        <v>273</v>
      </c>
      <c r="N865">
        <v>4</v>
      </c>
      <c r="O865" t="s">
        <v>44</v>
      </c>
      <c r="P865">
        <v>54</v>
      </c>
      <c r="Q865">
        <v>3</v>
      </c>
      <c r="R865">
        <v>2</v>
      </c>
      <c r="S865" t="s">
        <v>112</v>
      </c>
      <c r="T865">
        <v>4</v>
      </c>
      <c r="U865" t="s">
        <v>105</v>
      </c>
      <c r="V865">
        <v>6261</v>
      </c>
      <c r="W865" t="s">
        <v>163</v>
      </c>
      <c r="X865">
        <v>4185</v>
      </c>
      <c r="Y865">
        <v>3</v>
      </c>
      <c r="Z865" t="s">
        <v>48</v>
      </c>
      <c r="AA865" t="s">
        <v>49</v>
      </c>
      <c r="AB865">
        <v>18</v>
      </c>
      <c r="AC865">
        <v>3</v>
      </c>
      <c r="AD865">
        <v>1</v>
      </c>
      <c r="AE865">
        <v>80</v>
      </c>
      <c r="AF865">
        <v>1</v>
      </c>
      <c r="AG865">
        <v>9</v>
      </c>
      <c r="AH865">
        <v>3</v>
      </c>
      <c r="AI865">
        <v>1</v>
      </c>
      <c r="AJ865">
        <v>7</v>
      </c>
      <c r="AK865">
        <v>7</v>
      </c>
      <c r="AL865">
        <v>1</v>
      </c>
      <c r="AM865">
        <v>7</v>
      </c>
    </row>
    <row r="866" spans="2:39" x14ac:dyDescent="0.3">
      <c r="B866" s="2" t="s">
        <v>930</v>
      </c>
      <c r="C866" s="2">
        <v>38</v>
      </c>
      <c r="D866" s="2" t="s">
        <v>802</v>
      </c>
      <c r="E866" s="2" t="s">
        <v>40</v>
      </c>
      <c r="F866" s="2" t="s">
        <v>41</v>
      </c>
      <c r="G866" s="2">
        <v>1180</v>
      </c>
      <c r="H866" s="2" t="s">
        <v>42</v>
      </c>
      <c r="I866" s="2">
        <v>29</v>
      </c>
      <c r="J866" s="2">
        <v>1</v>
      </c>
      <c r="K866" s="2" t="s">
        <v>52</v>
      </c>
      <c r="L866" s="2">
        <v>1</v>
      </c>
      <c r="M866" s="2">
        <v>282</v>
      </c>
      <c r="N866" s="2">
        <v>2</v>
      </c>
      <c r="O866" s="2" t="s">
        <v>44</v>
      </c>
      <c r="P866" s="2">
        <v>70</v>
      </c>
      <c r="Q866" s="2">
        <v>3</v>
      </c>
      <c r="R866" s="2">
        <v>2</v>
      </c>
      <c r="S866" s="2" t="s">
        <v>161</v>
      </c>
      <c r="T866" s="2">
        <v>1</v>
      </c>
      <c r="U866" s="2" t="s">
        <v>105</v>
      </c>
      <c r="V866" s="2">
        <v>6673</v>
      </c>
      <c r="W866" s="2" t="s">
        <v>163</v>
      </c>
      <c r="X866" s="2">
        <v>11354</v>
      </c>
      <c r="Y866" s="2">
        <v>7</v>
      </c>
      <c r="Z866" s="2" t="s">
        <v>48</v>
      </c>
      <c r="AA866" s="2" t="s">
        <v>40</v>
      </c>
      <c r="AB866" s="2">
        <v>19</v>
      </c>
      <c r="AC866" s="2">
        <v>3</v>
      </c>
      <c r="AD866" s="2">
        <v>2</v>
      </c>
      <c r="AE866" s="2">
        <v>80</v>
      </c>
      <c r="AF866" s="2">
        <v>0</v>
      </c>
      <c r="AG866" s="2">
        <v>17</v>
      </c>
      <c r="AH866" s="2">
        <v>2</v>
      </c>
      <c r="AI866" s="2">
        <v>3</v>
      </c>
      <c r="AJ866" s="2">
        <v>1</v>
      </c>
      <c r="AK866" s="2">
        <v>0</v>
      </c>
      <c r="AL866" s="2">
        <v>0</v>
      </c>
      <c r="AM866" s="2">
        <v>0</v>
      </c>
    </row>
    <row r="867" spans="2:39" x14ac:dyDescent="0.3">
      <c r="B867" t="s">
        <v>931</v>
      </c>
      <c r="C867">
        <v>38</v>
      </c>
      <c r="D867" t="s">
        <v>802</v>
      </c>
      <c r="E867" t="s">
        <v>49</v>
      </c>
      <c r="F867" t="s">
        <v>41</v>
      </c>
      <c r="G867">
        <v>119</v>
      </c>
      <c r="H867" t="s">
        <v>51</v>
      </c>
      <c r="I867">
        <v>3</v>
      </c>
      <c r="J867">
        <v>3</v>
      </c>
      <c r="K867" t="s">
        <v>43</v>
      </c>
      <c r="L867">
        <v>1</v>
      </c>
      <c r="M867">
        <v>307</v>
      </c>
      <c r="N867">
        <v>1</v>
      </c>
      <c r="O867" t="s">
        <v>44</v>
      </c>
      <c r="P867">
        <v>76</v>
      </c>
      <c r="Q867">
        <v>3</v>
      </c>
      <c r="R867">
        <v>3</v>
      </c>
      <c r="S867" t="s">
        <v>137</v>
      </c>
      <c r="T867">
        <v>3</v>
      </c>
      <c r="U867" t="s">
        <v>102</v>
      </c>
      <c r="V867">
        <v>10609</v>
      </c>
      <c r="W867" t="s">
        <v>253</v>
      </c>
      <c r="X867">
        <v>9647</v>
      </c>
      <c r="Y867">
        <v>0</v>
      </c>
      <c r="Z867" t="s">
        <v>48</v>
      </c>
      <c r="AA867" t="s">
        <v>49</v>
      </c>
      <c r="AB867">
        <v>12</v>
      </c>
      <c r="AC867">
        <v>3</v>
      </c>
      <c r="AD867">
        <v>3</v>
      </c>
      <c r="AE867">
        <v>80</v>
      </c>
      <c r="AF867">
        <v>2</v>
      </c>
      <c r="AG867">
        <v>17</v>
      </c>
      <c r="AH867">
        <v>6</v>
      </c>
      <c r="AI867">
        <v>2</v>
      </c>
      <c r="AJ867">
        <v>16</v>
      </c>
      <c r="AK867">
        <v>10</v>
      </c>
      <c r="AL867">
        <v>5</v>
      </c>
      <c r="AM867">
        <v>13</v>
      </c>
    </row>
    <row r="868" spans="2:39" x14ac:dyDescent="0.3">
      <c r="B868" s="2" t="s">
        <v>932</v>
      </c>
      <c r="C868" s="2">
        <v>38</v>
      </c>
      <c r="D868" s="2" t="s">
        <v>802</v>
      </c>
      <c r="E868" s="2" t="s">
        <v>49</v>
      </c>
      <c r="F868" s="2" t="s">
        <v>59</v>
      </c>
      <c r="G868" s="2">
        <v>1327</v>
      </c>
      <c r="H868" s="2" t="s">
        <v>51</v>
      </c>
      <c r="I868" s="2">
        <v>2</v>
      </c>
      <c r="J868" s="2">
        <v>2</v>
      </c>
      <c r="K868" s="2" t="s">
        <v>43</v>
      </c>
      <c r="L868" s="2">
        <v>1</v>
      </c>
      <c r="M868" s="2">
        <v>361</v>
      </c>
      <c r="N868" s="2">
        <v>4</v>
      </c>
      <c r="O868" s="2" t="s">
        <v>44</v>
      </c>
      <c r="P868" s="2">
        <v>39</v>
      </c>
      <c r="Q868" s="2">
        <v>2</v>
      </c>
      <c r="R868" s="2">
        <v>2</v>
      </c>
      <c r="S868" s="2" t="s">
        <v>137</v>
      </c>
      <c r="T868" s="2">
        <v>4</v>
      </c>
      <c r="U868" s="2" t="s">
        <v>105</v>
      </c>
      <c r="V868" s="2">
        <v>5249</v>
      </c>
      <c r="W868" s="2" t="s">
        <v>163</v>
      </c>
      <c r="X868" s="2">
        <v>19682</v>
      </c>
      <c r="Y868" s="2">
        <v>3</v>
      </c>
      <c r="Z868" s="2" t="s">
        <v>48</v>
      </c>
      <c r="AA868" s="2" t="s">
        <v>49</v>
      </c>
      <c r="AB868" s="2">
        <v>18</v>
      </c>
      <c r="AC868" s="2">
        <v>3</v>
      </c>
      <c r="AD868" s="2">
        <v>4</v>
      </c>
      <c r="AE868" s="2">
        <v>80</v>
      </c>
      <c r="AF868" s="2">
        <v>1</v>
      </c>
      <c r="AG868" s="2">
        <v>13</v>
      </c>
      <c r="AH868" s="2">
        <v>0</v>
      </c>
      <c r="AI868" s="2">
        <v>3</v>
      </c>
      <c r="AJ868" s="2">
        <v>8</v>
      </c>
      <c r="AK868" s="2">
        <v>7</v>
      </c>
      <c r="AL868" s="2">
        <v>7</v>
      </c>
      <c r="AM868" s="2">
        <v>5</v>
      </c>
    </row>
    <row r="869" spans="2:39" x14ac:dyDescent="0.3">
      <c r="B869" t="s">
        <v>933</v>
      </c>
      <c r="C869">
        <v>38</v>
      </c>
      <c r="D869" t="s">
        <v>802</v>
      </c>
      <c r="E869" t="s">
        <v>49</v>
      </c>
      <c r="F869" t="s">
        <v>41</v>
      </c>
      <c r="G869">
        <v>322</v>
      </c>
      <c r="H869" t="s">
        <v>51</v>
      </c>
      <c r="I869">
        <v>7</v>
      </c>
      <c r="J869">
        <v>2</v>
      </c>
      <c r="K869" t="s">
        <v>52</v>
      </c>
      <c r="L869">
        <v>1</v>
      </c>
      <c r="M869">
        <v>382</v>
      </c>
      <c r="N869">
        <v>1</v>
      </c>
      <c r="O869" t="s">
        <v>53</v>
      </c>
      <c r="P869">
        <v>44</v>
      </c>
      <c r="Q869">
        <v>4</v>
      </c>
      <c r="R869">
        <v>2</v>
      </c>
      <c r="S869" t="s">
        <v>137</v>
      </c>
      <c r="T869">
        <v>1</v>
      </c>
      <c r="U869" t="s">
        <v>102</v>
      </c>
      <c r="V869">
        <v>5605</v>
      </c>
      <c r="W869" t="s">
        <v>163</v>
      </c>
      <c r="X869">
        <v>19191</v>
      </c>
      <c r="Y869">
        <v>1</v>
      </c>
      <c r="Z869" t="s">
        <v>48</v>
      </c>
      <c r="AA869" t="s">
        <v>40</v>
      </c>
      <c r="AB869">
        <v>24</v>
      </c>
      <c r="AC869">
        <v>4</v>
      </c>
      <c r="AD869">
        <v>3</v>
      </c>
      <c r="AE869">
        <v>80</v>
      </c>
      <c r="AF869">
        <v>1</v>
      </c>
      <c r="AG869">
        <v>8</v>
      </c>
      <c r="AH869">
        <v>3</v>
      </c>
      <c r="AI869">
        <v>3</v>
      </c>
      <c r="AJ869">
        <v>8</v>
      </c>
      <c r="AK869">
        <v>0</v>
      </c>
      <c r="AL869">
        <v>7</v>
      </c>
      <c r="AM869">
        <v>7</v>
      </c>
    </row>
    <row r="870" spans="2:39" x14ac:dyDescent="0.3">
      <c r="B870" s="2" t="s">
        <v>934</v>
      </c>
      <c r="C870" s="2">
        <v>38</v>
      </c>
      <c r="D870" s="2" t="s">
        <v>802</v>
      </c>
      <c r="E870" s="2" t="s">
        <v>49</v>
      </c>
      <c r="F870" s="2" t="s">
        <v>41</v>
      </c>
      <c r="G870" s="2">
        <v>688</v>
      </c>
      <c r="H870" s="2" t="s">
        <v>42</v>
      </c>
      <c r="I870" s="2">
        <v>23</v>
      </c>
      <c r="J870" s="2">
        <v>4</v>
      </c>
      <c r="K870" s="2" t="s">
        <v>43</v>
      </c>
      <c r="L870" s="2">
        <v>1</v>
      </c>
      <c r="M870" s="2">
        <v>393</v>
      </c>
      <c r="N870" s="2">
        <v>4</v>
      </c>
      <c r="O870" s="2" t="s">
        <v>44</v>
      </c>
      <c r="P870" s="2">
        <v>82</v>
      </c>
      <c r="Q870" s="2">
        <v>3</v>
      </c>
      <c r="R870" s="2">
        <v>2</v>
      </c>
      <c r="S870" s="2" t="s">
        <v>161</v>
      </c>
      <c r="T870" s="2">
        <v>4</v>
      </c>
      <c r="U870" s="2" t="s">
        <v>102</v>
      </c>
      <c r="V870" s="2">
        <v>5745</v>
      </c>
      <c r="W870" s="2" t="s">
        <v>163</v>
      </c>
      <c r="X870" s="2">
        <v>18899</v>
      </c>
      <c r="Y870" s="2">
        <v>9</v>
      </c>
      <c r="Z870" s="2" t="s">
        <v>48</v>
      </c>
      <c r="AA870" s="2" t="s">
        <v>49</v>
      </c>
      <c r="AB870" s="2">
        <v>14</v>
      </c>
      <c r="AC870" s="2">
        <v>3</v>
      </c>
      <c r="AD870" s="2">
        <v>2</v>
      </c>
      <c r="AE870" s="2">
        <v>80</v>
      </c>
      <c r="AF870" s="2">
        <v>1</v>
      </c>
      <c r="AG870" s="2">
        <v>10</v>
      </c>
      <c r="AH870" s="2">
        <v>2</v>
      </c>
      <c r="AI870" s="2">
        <v>3</v>
      </c>
      <c r="AJ870" s="2">
        <v>2</v>
      </c>
      <c r="AK870" s="2">
        <v>2</v>
      </c>
      <c r="AL870" s="2">
        <v>1</v>
      </c>
      <c r="AM870" s="2">
        <v>2</v>
      </c>
    </row>
    <row r="871" spans="2:39" x14ac:dyDescent="0.3">
      <c r="B871" t="s">
        <v>935</v>
      </c>
      <c r="C871">
        <v>38</v>
      </c>
      <c r="D871" t="s">
        <v>802</v>
      </c>
      <c r="E871" t="s">
        <v>49</v>
      </c>
      <c r="F871" t="s">
        <v>41</v>
      </c>
      <c r="G871">
        <v>849</v>
      </c>
      <c r="H871" t="s">
        <v>42</v>
      </c>
      <c r="I871">
        <v>25</v>
      </c>
      <c r="J871">
        <v>2</v>
      </c>
      <c r="K871" t="s">
        <v>43</v>
      </c>
      <c r="L871">
        <v>1</v>
      </c>
      <c r="M871">
        <v>421</v>
      </c>
      <c r="N871">
        <v>1</v>
      </c>
      <c r="O871" t="s">
        <v>53</v>
      </c>
      <c r="P871">
        <v>81</v>
      </c>
      <c r="Q871">
        <v>2</v>
      </c>
      <c r="R871">
        <v>3</v>
      </c>
      <c r="S871" t="s">
        <v>252</v>
      </c>
      <c r="T871">
        <v>2</v>
      </c>
      <c r="U871" t="s">
        <v>105</v>
      </c>
      <c r="V871">
        <v>12061</v>
      </c>
      <c r="W871" t="s">
        <v>253</v>
      </c>
      <c r="X871">
        <v>26707</v>
      </c>
      <c r="Y871">
        <v>3</v>
      </c>
      <c r="Z871" t="s">
        <v>48</v>
      </c>
      <c r="AA871" t="s">
        <v>49</v>
      </c>
      <c r="AB871">
        <v>17</v>
      </c>
      <c r="AC871">
        <v>3</v>
      </c>
      <c r="AD871">
        <v>3</v>
      </c>
      <c r="AE871">
        <v>80</v>
      </c>
      <c r="AF871">
        <v>1</v>
      </c>
      <c r="AG871">
        <v>19</v>
      </c>
      <c r="AH871">
        <v>2</v>
      </c>
      <c r="AI871">
        <v>3</v>
      </c>
      <c r="AJ871">
        <v>10</v>
      </c>
      <c r="AK871">
        <v>8</v>
      </c>
      <c r="AL871">
        <v>0</v>
      </c>
      <c r="AM871">
        <v>1</v>
      </c>
    </row>
    <row r="872" spans="2:39" x14ac:dyDescent="0.3">
      <c r="B872" s="2" t="s">
        <v>936</v>
      </c>
      <c r="C872" s="2">
        <v>38</v>
      </c>
      <c r="D872" s="2" t="s">
        <v>802</v>
      </c>
      <c r="E872" s="2" t="s">
        <v>49</v>
      </c>
      <c r="F872" s="2" t="s">
        <v>41</v>
      </c>
      <c r="G872" s="2">
        <v>343</v>
      </c>
      <c r="H872" s="2" t="s">
        <v>42</v>
      </c>
      <c r="I872" s="2">
        <v>15</v>
      </c>
      <c r="J872" s="2">
        <v>2</v>
      </c>
      <c r="K872" s="2" t="s">
        <v>43</v>
      </c>
      <c r="L872" s="2">
        <v>1</v>
      </c>
      <c r="M872" s="2">
        <v>461</v>
      </c>
      <c r="N872" s="2">
        <v>3</v>
      </c>
      <c r="O872" s="2" t="s">
        <v>44</v>
      </c>
      <c r="P872" s="2">
        <v>92</v>
      </c>
      <c r="Q872" s="2">
        <v>2</v>
      </c>
      <c r="R872" s="2">
        <v>3</v>
      </c>
      <c r="S872" s="2" t="s">
        <v>252</v>
      </c>
      <c r="T872" s="2">
        <v>4</v>
      </c>
      <c r="U872" s="2" t="s">
        <v>102</v>
      </c>
      <c r="V872" s="2">
        <v>11510</v>
      </c>
      <c r="W872" s="2" t="s">
        <v>253</v>
      </c>
      <c r="X872" s="2">
        <v>15682</v>
      </c>
      <c r="Y872" s="2">
        <v>0</v>
      </c>
      <c r="Z872" s="2" t="s">
        <v>48</v>
      </c>
      <c r="AA872" s="2" t="s">
        <v>40</v>
      </c>
      <c r="AB872" s="2">
        <v>14</v>
      </c>
      <c r="AC872" s="2">
        <v>3</v>
      </c>
      <c r="AD872" s="2">
        <v>2</v>
      </c>
      <c r="AE872" s="2">
        <v>80</v>
      </c>
      <c r="AF872" s="2">
        <v>1</v>
      </c>
      <c r="AG872" s="2">
        <v>12</v>
      </c>
      <c r="AH872" s="2">
        <v>3</v>
      </c>
      <c r="AI872" s="2">
        <v>3</v>
      </c>
      <c r="AJ872" s="2">
        <v>11</v>
      </c>
      <c r="AK872" s="2">
        <v>10</v>
      </c>
      <c r="AL872" s="2">
        <v>2</v>
      </c>
      <c r="AM872" s="2">
        <v>9</v>
      </c>
    </row>
    <row r="873" spans="2:39" x14ac:dyDescent="0.3">
      <c r="B873" t="s">
        <v>937</v>
      </c>
      <c r="C873">
        <v>38</v>
      </c>
      <c r="D873" t="s">
        <v>802</v>
      </c>
      <c r="E873" t="s">
        <v>49</v>
      </c>
      <c r="F873" t="s">
        <v>56</v>
      </c>
      <c r="G873">
        <v>1490</v>
      </c>
      <c r="H873" t="s">
        <v>42</v>
      </c>
      <c r="I873">
        <v>2</v>
      </c>
      <c r="J873">
        <v>2</v>
      </c>
      <c r="K873" t="s">
        <v>43</v>
      </c>
      <c r="L873">
        <v>1</v>
      </c>
      <c r="M873">
        <v>556</v>
      </c>
      <c r="N873">
        <v>4</v>
      </c>
      <c r="O873" t="s">
        <v>44</v>
      </c>
      <c r="P873">
        <v>42</v>
      </c>
      <c r="Q873">
        <v>3</v>
      </c>
      <c r="R873">
        <v>1</v>
      </c>
      <c r="S873" t="s">
        <v>45</v>
      </c>
      <c r="T873">
        <v>4</v>
      </c>
      <c r="U873" t="s">
        <v>105</v>
      </c>
      <c r="V873">
        <v>1702</v>
      </c>
      <c r="W873" t="s">
        <v>47</v>
      </c>
      <c r="X873">
        <v>12106</v>
      </c>
      <c r="Y873">
        <v>1</v>
      </c>
      <c r="Z873" t="s">
        <v>48</v>
      </c>
      <c r="AA873" t="s">
        <v>40</v>
      </c>
      <c r="AB873">
        <v>23</v>
      </c>
      <c r="AC873">
        <v>4</v>
      </c>
      <c r="AD873">
        <v>3</v>
      </c>
      <c r="AE873">
        <v>80</v>
      </c>
      <c r="AF873">
        <v>1</v>
      </c>
      <c r="AG873">
        <v>1</v>
      </c>
      <c r="AH873">
        <v>3</v>
      </c>
      <c r="AI873">
        <v>3</v>
      </c>
      <c r="AJ873">
        <v>1</v>
      </c>
      <c r="AK873">
        <v>0</v>
      </c>
      <c r="AL873">
        <v>0</v>
      </c>
      <c r="AM873">
        <v>0</v>
      </c>
    </row>
    <row r="874" spans="2:39" x14ac:dyDescent="0.3">
      <c r="B874" s="2" t="s">
        <v>938</v>
      </c>
      <c r="C874" s="2">
        <v>38</v>
      </c>
      <c r="D874" s="2" t="s">
        <v>802</v>
      </c>
      <c r="E874" s="2" t="s">
        <v>49</v>
      </c>
      <c r="F874" s="2" t="s">
        <v>41</v>
      </c>
      <c r="G874" s="2">
        <v>1495</v>
      </c>
      <c r="H874" s="2" t="s">
        <v>42</v>
      </c>
      <c r="I874" s="2">
        <v>10</v>
      </c>
      <c r="J874" s="2">
        <v>3</v>
      </c>
      <c r="K874" s="2" t="s">
        <v>52</v>
      </c>
      <c r="L874" s="2">
        <v>1</v>
      </c>
      <c r="M874" s="2">
        <v>634</v>
      </c>
      <c r="N874" s="2">
        <v>3</v>
      </c>
      <c r="O874" s="2" t="s">
        <v>53</v>
      </c>
      <c r="P874" s="2">
        <v>76</v>
      </c>
      <c r="Q874" s="2">
        <v>3</v>
      </c>
      <c r="R874" s="2">
        <v>2</v>
      </c>
      <c r="S874" s="2" t="s">
        <v>161</v>
      </c>
      <c r="T874" s="2">
        <v>3</v>
      </c>
      <c r="U874" s="2" t="s">
        <v>105</v>
      </c>
      <c r="V874" s="2">
        <v>9824</v>
      </c>
      <c r="W874" s="2" t="s">
        <v>163</v>
      </c>
      <c r="X874" s="2">
        <v>22174</v>
      </c>
      <c r="Y874" s="2">
        <v>3</v>
      </c>
      <c r="Z874" s="2" t="s">
        <v>48</v>
      </c>
      <c r="AA874" s="2" t="s">
        <v>49</v>
      </c>
      <c r="AB874" s="2">
        <v>19</v>
      </c>
      <c r="AC874" s="2">
        <v>3</v>
      </c>
      <c r="AD874" s="2">
        <v>3</v>
      </c>
      <c r="AE874" s="2">
        <v>80</v>
      </c>
      <c r="AF874" s="2">
        <v>1</v>
      </c>
      <c r="AG874" s="2">
        <v>18</v>
      </c>
      <c r="AH874" s="2">
        <v>4</v>
      </c>
      <c r="AI874" s="2">
        <v>3</v>
      </c>
      <c r="AJ874" s="2">
        <v>1</v>
      </c>
      <c r="AK874" s="2">
        <v>0</v>
      </c>
      <c r="AL874" s="2">
        <v>0</v>
      </c>
      <c r="AM874" s="2">
        <v>0</v>
      </c>
    </row>
    <row r="875" spans="2:39" x14ac:dyDescent="0.3">
      <c r="B875" t="s">
        <v>939</v>
      </c>
      <c r="C875">
        <v>38</v>
      </c>
      <c r="D875" t="s">
        <v>802</v>
      </c>
      <c r="E875" t="s">
        <v>49</v>
      </c>
      <c r="F875" t="s">
        <v>41</v>
      </c>
      <c r="G875">
        <v>362</v>
      </c>
      <c r="H875" t="s">
        <v>42</v>
      </c>
      <c r="I875">
        <v>1</v>
      </c>
      <c r="J875">
        <v>1</v>
      </c>
      <c r="K875" t="s">
        <v>43</v>
      </c>
      <c r="L875">
        <v>1</v>
      </c>
      <c r="M875">
        <v>662</v>
      </c>
      <c r="N875">
        <v>3</v>
      </c>
      <c r="O875" t="s">
        <v>53</v>
      </c>
      <c r="P875">
        <v>43</v>
      </c>
      <c r="Q875">
        <v>3</v>
      </c>
      <c r="R875">
        <v>1</v>
      </c>
      <c r="S875" t="s">
        <v>60</v>
      </c>
      <c r="T875">
        <v>1</v>
      </c>
      <c r="U875" t="s">
        <v>46</v>
      </c>
      <c r="V875">
        <v>2619</v>
      </c>
      <c r="W875" t="s">
        <v>47</v>
      </c>
      <c r="X875">
        <v>14561</v>
      </c>
      <c r="Y875">
        <v>3</v>
      </c>
      <c r="Z875" t="s">
        <v>48</v>
      </c>
      <c r="AA875" t="s">
        <v>49</v>
      </c>
      <c r="AB875">
        <v>17</v>
      </c>
      <c r="AC875">
        <v>3</v>
      </c>
      <c r="AD875">
        <v>4</v>
      </c>
      <c r="AE875">
        <v>80</v>
      </c>
      <c r="AF875">
        <v>0</v>
      </c>
      <c r="AG875">
        <v>8</v>
      </c>
      <c r="AH875">
        <v>3</v>
      </c>
      <c r="AI875">
        <v>2</v>
      </c>
      <c r="AJ875">
        <v>0</v>
      </c>
      <c r="AK875">
        <v>0</v>
      </c>
      <c r="AL875">
        <v>0</v>
      </c>
      <c r="AM875">
        <v>0</v>
      </c>
    </row>
    <row r="876" spans="2:39" x14ac:dyDescent="0.3">
      <c r="B876" s="2" t="s">
        <v>940</v>
      </c>
      <c r="C876" s="2">
        <v>38</v>
      </c>
      <c r="D876" s="2" t="s">
        <v>802</v>
      </c>
      <c r="E876" s="2" t="s">
        <v>49</v>
      </c>
      <c r="F876" s="2" t="s">
        <v>41</v>
      </c>
      <c r="G876" s="2">
        <v>243</v>
      </c>
      <c r="H876" s="2" t="s">
        <v>51</v>
      </c>
      <c r="I876" s="2">
        <v>7</v>
      </c>
      <c r="J876" s="2">
        <v>4</v>
      </c>
      <c r="K876" s="2" t="s">
        <v>57</v>
      </c>
      <c r="L876" s="2">
        <v>1</v>
      </c>
      <c r="M876" s="2">
        <v>709</v>
      </c>
      <c r="N876" s="2">
        <v>4</v>
      </c>
      <c r="O876" s="2" t="s">
        <v>53</v>
      </c>
      <c r="P876" s="2">
        <v>46</v>
      </c>
      <c r="Q876" s="2">
        <v>2</v>
      </c>
      <c r="R876" s="2">
        <v>2</v>
      </c>
      <c r="S876" s="2" t="s">
        <v>137</v>
      </c>
      <c r="T876" s="2">
        <v>4</v>
      </c>
      <c r="U876" s="2" t="s">
        <v>46</v>
      </c>
      <c r="V876" s="2">
        <v>4028</v>
      </c>
      <c r="W876" s="2" t="s">
        <v>47</v>
      </c>
      <c r="X876" s="2">
        <v>7791</v>
      </c>
      <c r="Y876" s="2">
        <v>0</v>
      </c>
      <c r="Z876" s="2" t="s">
        <v>48</v>
      </c>
      <c r="AA876" s="2" t="s">
        <v>49</v>
      </c>
      <c r="AB876" s="2">
        <v>20</v>
      </c>
      <c r="AC876" s="2">
        <v>4</v>
      </c>
      <c r="AD876" s="2">
        <v>1</v>
      </c>
      <c r="AE876" s="2">
        <v>80</v>
      </c>
      <c r="AF876" s="2">
        <v>0</v>
      </c>
      <c r="AG876" s="2">
        <v>8</v>
      </c>
      <c r="AH876" s="2">
        <v>2</v>
      </c>
      <c r="AI876" s="2">
        <v>3</v>
      </c>
      <c r="AJ876" s="2">
        <v>7</v>
      </c>
      <c r="AK876" s="2">
        <v>7</v>
      </c>
      <c r="AL876" s="2">
        <v>0</v>
      </c>
      <c r="AM876" s="2">
        <v>5</v>
      </c>
    </row>
    <row r="877" spans="2:39" x14ac:dyDescent="0.3">
      <c r="B877" t="s">
        <v>941</v>
      </c>
      <c r="C877">
        <v>38</v>
      </c>
      <c r="D877" t="s">
        <v>802</v>
      </c>
      <c r="E877" t="s">
        <v>49</v>
      </c>
      <c r="F877" t="s">
        <v>41</v>
      </c>
      <c r="G877">
        <v>827</v>
      </c>
      <c r="H877" t="s">
        <v>42</v>
      </c>
      <c r="I877">
        <v>1</v>
      </c>
      <c r="J877">
        <v>4</v>
      </c>
      <c r="K877" t="s">
        <v>43</v>
      </c>
      <c r="L877">
        <v>1</v>
      </c>
      <c r="M877">
        <v>724</v>
      </c>
      <c r="N877">
        <v>2</v>
      </c>
      <c r="O877" t="s">
        <v>53</v>
      </c>
      <c r="P877">
        <v>33</v>
      </c>
      <c r="Q877">
        <v>4</v>
      </c>
      <c r="R877">
        <v>2</v>
      </c>
      <c r="S877" t="s">
        <v>161</v>
      </c>
      <c r="T877">
        <v>4</v>
      </c>
      <c r="U877" t="s">
        <v>46</v>
      </c>
      <c r="V877">
        <v>7625</v>
      </c>
      <c r="W877" t="s">
        <v>163</v>
      </c>
      <c r="X877">
        <v>19383</v>
      </c>
      <c r="Y877">
        <v>0</v>
      </c>
      <c r="Z877" t="s">
        <v>48</v>
      </c>
      <c r="AA877" t="s">
        <v>49</v>
      </c>
      <c r="AB877">
        <v>13</v>
      </c>
      <c r="AC877">
        <v>3</v>
      </c>
      <c r="AD877">
        <v>3</v>
      </c>
      <c r="AE877">
        <v>80</v>
      </c>
      <c r="AF877">
        <v>0</v>
      </c>
      <c r="AG877">
        <v>10</v>
      </c>
      <c r="AH877">
        <v>4</v>
      </c>
      <c r="AI877">
        <v>2</v>
      </c>
      <c r="AJ877">
        <v>9</v>
      </c>
      <c r="AK877">
        <v>7</v>
      </c>
      <c r="AL877">
        <v>1</v>
      </c>
      <c r="AM877">
        <v>8</v>
      </c>
    </row>
    <row r="878" spans="2:39" x14ac:dyDescent="0.3">
      <c r="B878" s="2" t="s">
        <v>942</v>
      </c>
      <c r="C878" s="2">
        <v>38</v>
      </c>
      <c r="D878" s="2" t="s">
        <v>802</v>
      </c>
      <c r="E878" s="2" t="s">
        <v>49</v>
      </c>
      <c r="F878" s="2" t="s">
        <v>41</v>
      </c>
      <c r="G878" s="2">
        <v>168</v>
      </c>
      <c r="H878" s="2" t="s">
        <v>42</v>
      </c>
      <c r="I878" s="2">
        <v>1</v>
      </c>
      <c r="J878" s="2">
        <v>3</v>
      </c>
      <c r="K878" s="2" t="s">
        <v>43</v>
      </c>
      <c r="L878" s="2">
        <v>1</v>
      </c>
      <c r="M878" s="2">
        <v>743</v>
      </c>
      <c r="N878" s="2">
        <v>3</v>
      </c>
      <c r="O878" s="2" t="s">
        <v>53</v>
      </c>
      <c r="P878" s="2">
        <v>81</v>
      </c>
      <c r="Q878" s="2">
        <v>3</v>
      </c>
      <c r="R878" s="2">
        <v>3</v>
      </c>
      <c r="S878" s="2" t="s">
        <v>112</v>
      </c>
      <c r="T878" s="2">
        <v>3</v>
      </c>
      <c r="U878" s="2" t="s">
        <v>46</v>
      </c>
      <c r="V878" s="2">
        <v>7861</v>
      </c>
      <c r="W878" s="2" t="s">
        <v>163</v>
      </c>
      <c r="X878" s="2">
        <v>15397</v>
      </c>
      <c r="Y878" s="2">
        <v>4</v>
      </c>
      <c r="Z878" s="2" t="s">
        <v>48</v>
      </c>
      <c r="AA878" s="2" t="s">
        <v>40</v>
      </c>
      <c r="AB878" s="2">
        <v>14</v>
      </c>
      <c r="AC878" s="2">
        <v>3</v>
      </c>
      <c r="AD878" s="2">
        <v>4</v>
      </c>
      <c r="AE878" s="2">
        <v>80</v>
      </c>
      <c r="AF878" s="2">
        <v>0</v>
      </c>
      <c r="AG878" s="2">
        <v>10</v>
      </c>
      <c r="AH878" s="2">
        <v>4</v>
      </c>
      <c r="AI878" s="2">
        <v>4</v>
      </c>
      <c r="AJ878" s="2">
        <v>1</v>
      </c>
      <c r="AK878" s="2">
        <v>0</v>
      </c>
      <c r="AL878" s="2">
        <v>0</v>
      </c>
      <c r="AM878" s="2">
        <v>0</v>
      </c>
    </row>
    <row r="879" spans="2:39" x14ac:dyDescent="0.3">
      <c r="B879" t="s">
        <v>943</v>
      </c>
      <c r="C879">
        <v>38</v>
      </c>
      <c r="D879" t="s">
        <v>802</v>
      </c>
      <c r="E879" t="s">
        <v>49</v>
      </c>
      <c r="F879" t="s">
        <v>41</v>
      </c>
      <c r="G879">
        <v>268</v>
      </c>
      <c r="H879" t="s">
        <v>42</v>
      </c>
      <c r="I879">
        <v>2</v>
      </c>
      <c r="J879">
        <v>5</v>
      </c>
      <c r="K879" t="s">
        <v>52</v>
      </c>
      <c r="L879">
        <v>1</v>
      </c>
      <c r="M879">
        <v>773</v>
      </c>
      <c r="N879">
        <v>4</v>
      </c>
      <c r="O879" t="s">
        <v>44</v>
      </c>
      <c r="P879">
        <v>92</v>
      </c>
      <c r="Q879">
        <v>3</v>
      </c>
      <c r="R879">
        <v>1</v>
      </c>
      <c r="S879" t="s">
        <v>60</v>
      </c>
      <c r="T879">
        <v>3</v>
      </c>
      <c r="U879" t="s">
        <v>105</v>
      </c>
      <c r="V879">
        <v>3057</v>
      </c>
      <c r="W879" t="s">
        <v>47</v>
      </c>
      <c r="X879">
        <v>20471</v>
      </c>
      <c r="Y879">
        <v>6</v>
      </c>
      <c r="Z879" t="s">
        <v>48</v>
      </c>
      <c r="AA879" t="s">
        <v>40</v>
      </c>
      <c r="AB879">
        <v>13</v>
      </c>
      <c r="AC879">
        <v>3</v>
      </c>
      <c r="AD879">
        <v>2</v>
      </c>
      <c r="AE879">
        <v>80</v>
      </c>
      <c r="AF879">
        <v>1</v>
      </c>
      <c r="AG879">
        <v>6</v>
      </c>
      <c r="AH879">
        <v>0</v>
      </c>
      <c r="AI879">
        <v>1</v>
      </c>
      <c r="AJ879">
        <v>1</v>
      </c>
      <c r="AK879">
        <v>0</v>
      </c>
      <c r="AL879">
        <v>0</v>
      </c>
      <c r="AM879">
        <v>1</v>
      </c>
    </row>
    <row r="880" spans="2:39" x14ac:dyDescent="0.3">
      <c r="B880" s="2" t="s">
        <v>944</v>
      </c>
      <c r="C880" s="2">
        <v>38</v>
      </c>
      <c r="D880" s="2" t="s">
        <v>802</v>
      </c>
      <c r="E880" s="2" t="s">
        <v>49</v>
      </c>
      <c r="F880" s="2" t="s">
        <v>56</v>
      </c>
      <c r="G880" s="2">
        <v>240</v>
      </c>
      <c r="H880" s="2" t="s">
        <v>42</v>
      </c>
      <c r="I880" s="2">
        <v>2</v>
      </c>
      <c r="J880" s="2">
        <v>4</v>
      </c>
      <c r="K880" s="2" t="s">
        <v>43</v>
      </c>
      <c r="L880" s="2">
        <v>1</v>
      </c>
      <c r="M880" s="2">
        <v>803</v>
      </c>
      <c r="N880" s="2">
        <v>1</v>
      </c>
      <c r="O880" s="2" t="s">
        <v>53</v>
      </c>
      <c r="P880" s="2">
        <v>75</v>
      </c>
      <c r="Q880" s="2">
        <v>4</v>
      </c>
      <c r="R880" s="2">
        <v>2</v>
      </c>
      <c r="S880" s="2" t="s">
        <v>112</v>
      </c>
      <c r="T880" s="2">
        <v>1</v>
      </c>
      <c r="U880" s="2" t="s">
        <v>46</v>
      </c>
      <c r="V880" s="2">
        <v>5980</v>
      </c>
      <c r="W880" s="2" t="s">
        <v>163</v>
      </c>
      <c r="X880" s="2">
        <v>26085</v>
      </c>
      <c r="Y880" s="2">
        <v>6</v>
      </c>
      <c r="Z880" s="2" t="s">
        <v>48</v>
      </c>
      <c r="AA880" s="2" t="s">
        <v>40</v>
      </c>
      <c r="AB880" s="2">
        <v>12</v>
      </c>
      <c r="AC880" s="2">
        <v>3</v>
      </c>
      <c r="AD880" s="2">
        <v>4</v>
      </c>
      <c r="AE880" s="2">
        <v>80</v>
      </c>
      <c r="AF880" s="2">
        <v>0</v>
      </c>
      <c r="AG880" s="2">
        <v>17</v>
      </c>
      <c r="AH880" s="2">
        <v>2</v>
      </c>
      <c r="AI880" s="2">
        <v>3</v>
      </c>
      <c r="AJ880" s="2">
        <v>15</v>
      </c>
      <c r="AK880" s="2">
        <v>7</v>
      </c>
      <c r="AL880" s="2">
        <v>4</v>
      </c>
      <c r="AM880" s="2">
        <v>12</v>
      </c>
    </row>
    <row r="881" spans="2:39" x14ac:dyDescent="0.3">
      <c r="B881" t="s">
        <v>945</v>
      </c>
      <c r="C881">
        <v>38</v>
      </c>
      <c r="D881" t="s">
        <v>802</v>
      </c>
      <c r="E881" t="s">
        <v>49</v>
      </c>
      <c r="F881" t="s">
        <v>56</v>
      </c>
      <c r="G881">
        <v>471</v>
      </c>
      <c r="H881" t="s">
        <v>42</v>
      </c>
      <c r="I881">
        <v>12</v>
      </c>
      <c r="J881">
        <v>3</v>
      </c>
      <c r="K881" t="s">
        <v>43</v>
      </c>
      <c r="L881">
        <v>1</v>
      </c>
      <c r="M881">
        <v>837</v>
      </c>
      <c r="N881">
        <v>1</v>
      </c>
      <c r="O881" t="s">
        <v>44</v>
      </c>
      <c r="P881">
        <v>45</v>
      </c>
      <c r="Q881">
        <v>2</v>
      </c>
      <c r="R881">
        <v>2</v>
      </c>
      <c r="S881" t="s">
        <v>161</v>
      </c>
      <c r="T881">
        <v>1</v>
      </c>
      <c r="U881" t="s">
        <v>102</v>
      </c>
      <c r="V881">
        <v>6288</v>
      </c>
      <c r="W881" t="s">
        <v>163</v>
      </c>
      <c r="X881">
        <v>4284</v>
      </c>
      <c r="Y881">
        <v>2</v>
      </c>
      <c r="Z881" t="s">
        <v>48</v>
      </c>
      <c r="AA881" t="s">
        <v>49</v>
      </c>
      <c r="AB881">
        <v>15</v>
      </c>
      <c r="AC881">
        <v>3</v>
      </c>
      <c r="AD881">
        <v>3</v>
      </c>
      <c r="AE881">
        <v>80</v>
      </c>
      <c r="AF881">
        <v>1</v>
      </c>
      <c r="AG881">
        <v>13</v>
      </c>
      <c r="AH881">
        <v>3</v>
      </c>
      <c r="AI881">
        <v>2</v>
      </c>
      <c r="AJ881">
        <v>4</v>
      </c>
      <c r="AK881">
        <v>3</v>
      </c>
      <c r="AL881">
        <v>1</v>
      </c>
      <c r="AM881">
        <v>2</v>
      </c>
    </row>
    <row r="882" spans="2:39" x14ac:dyDescent="0.3">
      <c r="B882" s="2" t="s">
        <v>946</v>
      </c>
      <c r="C882" s="2">
        <v>38</v>
      </c>
      <c r="D882" s="2" t="s">
        <v>802</v>
      </c>
      <c r="E882" s="2" t="s">
        <v>49</v>
      </c>
      <c r="F882" s="2" t="s">
        <v>41</v>
      </c>
      <c r="G882" s="2">
        <v>395</v>
      </c>
      <c r="H882" s="2" t="s">
        <v>51</v>
      </c>
      <c r="I882" s="2">
        <v>9</v>
      </c>
      <c r="J882" s="2">
        <v>3</v>
      </c>
      <c r="K882" s="2" t="s">
        <v>57</v>
      </c>
      <c r="L882" s="2">
        <v>1</v>
      </c>
      <c r="M882" s="2">
        <v>893</v>
      </c>
      <c r="N882" s="2">
        <v>2</v>
      </c>
      <c r="O882" s="2" t="s">
        <v>44</v>
      </c>
      <c r="P882" s="2">
        <v>98</v>
      </c>
      <c r="Q882" s="2">
        <v>2</v>
      </c>
      <c r="R882" s="2">
        <v>1</v>
      </c>
      <c r="S882" s="2" t="s">
        <v>54</v>
      </c>
      <c r="T882" s="2">
        <v>2</v>
      </c>
      <c r="U882" s="2" t="s">
        <v>105</v>
      </c>
      <c r="V882" s="2">
        <v>2899</v>
      </c>
      <c r="W882" s="2" t="s">
        <v>47</v>
      </c>
      <c r="X882" s="2">
        <v>12102</v>
      </c>
      <c r="Y882" s="2">
        <v>0</v>
      </c>
      <c r="Z882" s="2" t="s">
        <v>48</v>
      </c>
      <c r="AA882" s="2" t="s">
        <v>49</v>
      </c>
      <c r="AB882" s="2">
        <v>19</v>
      </c>
      <c r="AC882" s="2">
        <v>3</v>
      </c>
      <c r="AD882" s="2">
        <v>4</v>
      </c>
      <c r="AE882" s="2">
        <v>80</v>
      </c>
      <c r="AF882" s="2">
        <v>1</v>
      </c>
      <c r="AG882" s="2">
        <v>3</v>
      </c>
      <c r="AH882" s="2">
        <v>3</v>
      </c>
      <c r="AI882" s="2">
        <v>3</v>
      </c>
      <c r="AJ882" s="2">
        <v>2</v>
      </c>
      <c r="AK882" s="2">
        <v>2</v>
      </c>
      <c r="AL882" s="2">
        <v>1</v>
      </c>
      <c r="AM882" s="2">
        <v>2</v>
      </c>
    </row>
    <row r="883" spans="2:39" x14ac:dyDescent="0.3">
      <c r="B883" t="s">
        <v>947</v>
      </c>
      <c r="C883">
        <v>38</v>
      </c>
      <c r="D883" t="s">
        <v>802</v>
      </c>
      <c r="E883" t="s">
        <v>49</v>
      </c>
      <c r="F883" t="s">
        <v>41</v>
      </c>
      <c r="G883">
        <v>1333</v>
      </c>
      <c r="H883" t="s">
        <v>42</v>
      </c>
      <c r="I883">
        <v>1</v>
      </c>
      <c r="J883">
        <v>3</v>
      </c>
      <c r="K883" t="s">
        <v>68</v>
      </c>
      <c r="L883">
        <v>1</v>
      </c>
      <c r="M883">
        <v>950</v>
      </c>
      <c r="N883">
        <v>4</v>
      </c>
      <c r="O883" t="s">
        <v>53</v>
      </c>
      <c r="P883">
        <v>80</v>
      </c>
      <c r="Q883">
        <v>3</v>
      </c>
      <c r="R883">
        <v>3</v>
      </c>
      <c r="S883" t="s">
        <v>252</v>
      </c>
      <c r="T883">
        <v>1</v>
      </c>
      <c r="U883" t="s">
        <v>105</v>
      </c>
      <c r="V883">
        <v>13582</v>
      </c>
      <c r="W883" t="s">
        <v>253</v>
      </c>
      <c r="X883">
        <v>16292</v>
      </c>
      <c r="Y883">
        <v>1</v>
      </c>
      <c r="Z883" t="s">
        <v>48</v>
      </c>
      <c r="AA883" t="s">
        <v>49</v>
      </c>
      <c r="AB883">
        <v>13</v>
      </c>
      <c r="AC883">
        <v>3</v>
      </c>
      <c r="AD883">
        <v>2</v>
      </c>
      <c r="AE883">
        <v>80</v>
      </c>
      <c r="AF883">
        <v>1</v>
      </c>
      <c r="AG883">
        <v>15</v>
      </c>
      <c r="AH883">
        <v>3</v>
      </c>
      <c r="AI883">
        <v>3</v>
      </c>
      <c r="AJ883">
        <v>15</v>
      </c>
      <c r="AK883">
        <v>12</v>
      </c>
      <c r="AL883">
        <v>5</v>
      </c>
      <c r="AM883">
        <v>11</v>
      </c>
    </row>
    <row r="884" spans="2:39" x14ac:dyDescent="0.3">
      <c r="B884" s="2" t="s">
        <v>948</v>
      </c>
      <c r="C884" s="2">
        <v>38</v>
      </c>
      <c r="D884" s="2" t="s">
        <v>802</v>
      </c>
      <c r="E884" s="2" t="s">
        <v>49</v>
      </c>
      <c r="F884" s="2" t="s">
        <v>59</v>
      </c>
      <c r="G884" s="2">
        <v>152</v>
      </c>
      <c r="H884" s="2" t="s">
        <v>51</v>
      </c>
      <c r="I884" s="2">
        <v>10</v>
      </c>
      <c r="J884" s="2">
        <v>3</v>
      </c>
      <c r="K884" s="2" t="s">
        <v>68</v>
      </c>
      <c r="L884" s="2">
        <v>1</v>
      </c>
      <c r="M884" s="2">
        <v>983</v>
      </c>
      <c r="N884" s="2">
        <v>3</v>
      </c>
      <c r="O884" s="2" t="s">
        <v>53</v>
      </c>
      <c r="P884" s="2">
        <v>85</v>
      </c>
      <c r="Q884" s="2">
        <v>3</v>
      </c>
      <c r="R884" s="2">
        <v>2</v>
      </c>
      <c r="S884" s="2" t="s">
        <v>137</v>
      </c>
      <c r="T884" s="2">
        <v>4</v>
      </c>
      <c r="U884" s="2" t="s">
        <v>46</v>
      </c>
      <c r="V884" s="2">
        <v>5666</v>
      </c>
      <c r="W884" s="2" t="s">
        <v>163</v>
      </c>
      <c r="X884" s="2">
        <v>19899</v>
      </c>
      <c r="Y884" s="2">
        <v>1</v>
      </c>
      <c r="Z884" s="2" t="s">
        <v>48</v>
      </c>
      <c r="AA884" s="2" t="s">
        <v>40</v>
      </c>
      <c r="AB884" s="2">
        <v>13</v>
      </c>
      <c r="AC884" s="2">
        <v>3</v>
      </c>
      <c r="AD884" s="2">
        <v>2</v>
      </c>
      <c r="AE884" s="2">
        <v>80</v>
      </c>
      <c r="AF884" s="2">
        <v>0</v>
      </c>
      <c r="AG884" s="2">
        <v>6</v>
      </c>
      <c r="AH884" s="2">
        <v>1</v>
      </c>
      <c r="AI884" s="2">
        <v>3</v>
      </c>
      <c r="AJ884" s="2">
        <v>5</v>
      </c>
      <c r="AK884" s="2">
        <v>3</v>
      </c>
      <c r="AL884" s="2">
        <v>1</v>
      </c>
      <c r="AM884" s="2">
        <v>3</v>
      </c>
    </row>
    <row r="885" spans="2:39" x14ac:dyDescent="0.3">
      <c r="B885" t="s">
        <v>949</v>
      </c>
      <c r="C885">
        <v>38</v>
      </c>
      <c r="D885" t="s">
        <v>802</v>
      </c>
      <c r="E885" t="s">
        <v>49</v>
      </c>
      <c r="F885" t="s">
        <v>56</v>
      </c>
      <c r="G885">
        <v>1391</v>
      </c>
      <c r="H885" t="s">
        <v>42</v>
      </c>
      <c r="I885">
        <v>10</v>
      </c>
      <c r="J885">
        <v>1</v>
      </c>
      <c r="K885" t="s">
        <v>52</v>
      </c>
      <c r="L885">
        <v>1</v>
      </c>
      <c r="M885">
        <v>1006</v>
      </c>
      <c r="N885">
        <v>3</v>
      </c>
      <c r="O885" t="s">
        <v>44</v>
      </c>
      <c r="P885">
        <v>66</v>
      </c>
      <c r="Q885">
        <v>3</v>
      </c>
      <c r="R885">
        <v>1</v>
      </c>
      <c r="S885" t="s">
        <v>60</v>
      </c>
      <c r="T885">
        <v>3</v>
      </c>
      <c r="U885" t="s">
        <v>105</v>
      </c>
      <c r="V885">
        <v>2684</v>
      </c>
      <c r="W885" t="s">
        <v>47</v>
      </c>
      <c r="X885">
        <v>12127</v>
      </c>
      <c r="Y885">
        <v>0</v>
      </c>
      <c r="Z885" t="s">
        <v>48</v>
      </c>
      <c r="AA885" t="s">
        <v>49</v>
      </c>
      <c r="AB885">
        <v>17</v>
      </c>
      <c r="AC885">
        <v>3</v>
      </c>
      <c r="AD885">
        <v>2</v>
      </c>
      <c r="AE885">
        <v>80</v>
      </c>
      <c r="AF885">
        <v>1</v>
      </c>
      <c r="AG885">
        <v>3</v>
      </c>
      <c r="AH885">
        <v>0</v>
      </c>
      <c r="AI885">
        <v>2</v>
      </c>
      <c r="AJ885">
        <v>2</v>
      </c>
      <c r="AK885">
        <v>1</v>
      </c>
      <c r="AL885">
        <v>0</v>
      </c>
      <c r="AM885">
        <v>2</v>
      </c>
    </row>
    <row r="886" spans="2:39" x14ac:dyDescent="0.3">
      <c r="B886" s="2" t="s">
        <v>950</v>
      </c>
      <c r="C886" s="2">
        <v>38</v>
      </c>
      <c r="D886" s="2" t="s">
        <v>802</v>
      </c>
      <c r="E886" s="2" t="s">
        <v>49</v>
      </c>
      <c r="F886" s="2" t="s">
        <v>41</v>
      </c>
      <c r="G886" s="2">
        <v>1035</v>
      </c>
      <c r="H886" s="2" t="s">
        <v>51</v>
      </c>
      <c r="I886" s="2">
        <v>3</v>
      </c>
      <c r="J886" s="2">
        <v>4</v>
      </c>
      <c r="K886" s="2" t="s">
        <v>43</v>
      </c>
      <c r="L886" s="2">
        <v>1</v>
      </c>
      <c r="M886" s="2">
        <v>1036</v>
      </c>
      <c r="N886" s="2">
        <v>2</v>
      </c>
      <c r="O886" s="2" t="s">
        <v>44</v>
      </c>
      <c r="P886" s="2">
        <v>42</v>
      </c>
      <c r="Q886" s="2">
        <v>3</v>
      </c>
      <c r="R886" s="2">
        <v>2</v>
      </c>
      <c r="S886" s="2" t="s">
        <v>137</v>
      </c>
      <c r="T886" s="2">
        <v>4</v>
      </c>
      <c r="U886" s="2" t="s">
        <v>46</v>
      </c>
      <c r="V886" s="2">
        <v>6861</v>
      </c>
      <c r="W886" s="2" t="s">
        <v>163</v>
      </c>
      <c r="X886" s="2">
        <v>4981</v>
      </c>
      <c r="Y886" s="2">
        <v>8</v>
      </c>
      <c r="Z886" s="2" t="s">
        <v>48</v>
      </c>
      <c r="AA886" s="2" t="s">
        <v>40</v>
      </c>
      <c r="AB886" s="2">
        <v>12</v>
      </c>
      <c r="AC886" s="2">
        <v>3</v>
      </c>
      <c r="AD886" s="2">
        <v>3</v>
      </c>
      <c r="AE886" s="2">
        <v>80</v>
      </c>
      <c r="AF886" s="2">
        <v>0</v>
      </c>
      <c r="AG886" s="2">
        <v>19</v>
      </c>
      <c r="AH886" s="2">
        <v>1</v>
      </c>
      <c r="AI886" s="2">
        <v>3</v>
      </c>
      <c r="AJ886" s="2">
        <v>1</v>
      </c>
      <c r="AK886" s="2">
        <v>0</v>
      </c>
      <c r="AL886" s="2">
        <v>0</v>
      </c>
      <c r="AM886" s="2">
        <v>0</v>
      </c>
    </row>
    <row r="887" spans="2:39" x14ac:dyDescent="0.3">
      <c r="B887" t="s">
        <v>951</v>
      </c>
      <c r="C887">
        <v>38</v>
      </c>
      <c r="D887" t="s">
        <v>802</v>
      </c>
      <c r="E887" t="s">
        <v>49</v>
      </c>
      <c r="F887" t="s">
        <v>56</v>
      </c>
      <c r="G887">
        <v>1186</v>
      </c>
      <c r="H887" t="s">
        <v>42</v>
      </c>
      <c r="I887">
        <v>3</v>
      </c>
      <c r="J887">
        <v>4</v>
      </c>
      <c r="K887" t="s">
        <v>73</v>
      </c>
      <c r="L887">
        <v>1</v>
      </c>
      <c r="M887">
        <v>1060</v>
      </c>
      <c r="N887">
        <v>3</v>
      </c>
      <c r="O887" t="s">
        <v>44</v>
      </c>
      <c r="P887">
        <v>44</v>
      </c>
      <c r="Q887">
        <v>3</v>
      </c>
      <c r="R887">
        <v>1</v>
      </c>
      <c r="S887" t="s">
        <v>60</v>
      </c>
      <c r="T887">
        <v>3</v>
      </c>
      <c r="U887" t="s">
        <v>105</v>
      </c>
      <c r="V887">
        <v>2821</v>
      </c>
      <c r="W887" t="s">
        <v>47</v>
      </c>
      <c r="X887">
        <v>2997</v>
      </c>
      <c r="Y887">
        <v>3</v>
      </c>
      <c r="Z887" t="s">
        <v>48</v>
      </c>
      <c r="AA887" t="s">
        <v>49</v>
      </c>
      <c r="AB887">
        <v>16</v>
      </c>
      <c r="AC887">
        <v>3</v>
      </c>
      <c r="AD887">
        <v>1</v>
      </c>
      <c r="AE887">
        <v>80</v>
      </c>
      <c r="AF887">
        <v>1</v>
      </c>
      <c r="AG887">
        <v>8</v>
      </c>
      <c r="AH887">
        <v>2</v>
      </c>
      <c r="AI887">
        <v>3</v>
      </c>
      <c r="AJ887">
        <v>2</v>
      </c>
      <c r="AK887">
        <v>2</v>
      </c>
      <c r="AL887">
        <v>2</v>
      </c>
      <c r="AM887">
        <v>2</v>
      </c>
    </row>
    <row r="888" spans="2:39" x14ac:dyDescent="0.3">
      <c r="B888" s="2" t="s">
        <v>952</v>
      </c>
      <c r="C888" s="2">
        <v>38</v>
      </c>
      <c r="D888" s="2" t="s">
        <v>802</v>
      </c>
      <c r="E888" s="2" t="s">
        <v>49</v>
      </c>
      <c r="F888" s="2" t="s">
        <v>41</v>
      </c>
      <c r="G888" s="2">
        <v>330</v>
      </c>
      <c r="H888" s="2" t="s">
        <v>42</v>
      </c>
      <c r="I888" s="2">
        <v>17</v>
      </c>
      <c r="J888" s="2">
        <v>1</v>
      </c>
      <c r="K888" s="2" t="s">
        <v>43</v>
      </c>
      <c r="L888" s="2">
        <v>1</v>
      </c>
      <c r="M888" s="2">
        <v>1088</v>
      </c>
      <c r="N888" s="2">
        <v>3</v>
      </c>
      <c r="O888" s="2" t="s">
        <v>53</v>
      </c>
      <c r="P888" s="2">
        <v>65</v>
      </c>
      <c r="Q888" s="2">
        <v>2</v>
      </c>
      <c r="R888" s="2">
        <v>3</v>
      </c>
      <c r="S888" s="2" t="s">
        <v>161</v>
      </c>
      <c r="T888" s="2">
        <v>3</v>
      </c>
      <c r="U888" s="2" t="s">
        <v>105</v>
      </c>
      <c r="V888" s="2">
        <v>8823</v>
      </c>
      <c r="W888" s="2" t="s">
        <v>163</v>
      </c>
      <c r="X888" s="2">
        <v>24608</v>
      </c>
      <c r="Y888" s="2">
        <v>0</v>
      </c>
      <c r="Z888" s="2" t="s">
        <v>48</v>
      </c>
      <c r="AA888" s="2" t="s">
        <v>49</v>
      </c>
      <c r="AB888" s="2">
        <v>18</v>
      </c>
      <c r="AC888" s="2">
        <v>3</v>
      </c>
      <c r="AD888" s="2">
        <v>1</v>
      </c>
      <c r="AE888" s="2">
        <v>80</v>
      </c>
      <c r="AF888" s="2">
        <v>1</v>
      </c>
      <c r="AG888" s="2">
        <v>20</v>
      </c>
      <c r="AH888" s="2">
        <v>4</v>
      </c>
      <c r="AI888" s="2">
        <v>2</v>
      </c>
      <c r="AJ888" s="2">
        <v>19</v>
      </c>
      <c r="AK888" s="2">
        <v>9</v>
      </c>
      <c r="AL888" s="2">
        <v>1</v>
      </c>
      <c r="AM888" s="2">
        <v>9</v>
      </c>
    </row>
    <row r="889" spans="2:39" x14ac:dyDescent="0.3">
      <c r="B889" t="s">
        <v>953</v>
      </c>
      <c r="C889">
        <v>38</v>
      </c>
      <c r="D889" t="s">
        <v>802</v>
      </c>
      <c r="E889" t="s">
        <v>49</v>
      </c>
      <c r="F889" t="s">
        <v>41</v>
      </c>
      <c r="G889">
        <v>770</v>
      </c>
      <c r="H889" t="s">
        <v>51</v>
      </c>
      <c r="I889">
        <v>10</v>
      </c>
      <c r="J889">
        <v>4</v>
      </c>
      <c r="K889" t="s">
        <v>57</v>
      </c>
      <c r="L889">
        <v>1</v>
      </c>
      <c r="M889">
        <v>1119</v>
      </c>
      <c r="N889">
        <v>3</v>
      </c>
      <c r="O889" t="s">
        <v>44</v>
      </c>
      <c r="P889">
        <v>73</v>
      </c>
      <c r="Q889">
        <v>2</v>
      </c>
      <c r="R889">
        <v>3</v>
      </c>
      <c r="S889" t="s">
        <v>137</v>
      </c>
      <c r="T889">
        <v>3</v>
      </c>
      <c r="U889" t="s">
        <v>102</v>
      </c>
      <c r="V889">
        <v>8740</v>
      </c>
      <c r="W889" t="s">
        <v>163</v>
      </c>
      <c r="X889">
        <v>5569</v>
      </c>
      <c r="Y889">
        <v>0</v>
      </c>
      <c r="Z889" t="s">
        <v>48</v>
      </c>
      <c r="AA889" t="s">
        <v>40</v>
      </c>
      <c r="AB889">
        <v>14</v>
      </c>
      <c r="AC889">
        <v>3</v>
      </c>
      <c r="AD889">
        <v>2</v>
      </c>
      <c r="AE889">
        <v>80</v>
      </c>
      <c r="AF889">
        <v>2</v>
      </c>
      <c r="AG889">
        <v>9</v>
      </c>
      <c r="AH889">
        <v>2</v>
      </c>
      <c r="AI889">
        <v>3</v>
      </c>
      <c r="AJ889">
        <v>8</v>
      </c>
      <c r="AK889">
        <v>7</v>
      </c>
      <c r="AL889">
        <v>2</v>
      </c>
      <c r="AM889">
        <v>7</v>
      </c>
    </row>
    <row r="890" spans="2:39" x14ac:dyDescent="0.3">
      <c r="B890" s="2" t="s">
        <v>954</v>
      </c>
      <c r="C890" s="2">
        <v>38</v>
      </c>
      <c r="D890" s="2" t="s">
        <v>802</v>
      </c>
      <c r="E890" s="2" t="s">
        <v>49</v>
      </c>
      <c r="F890" s="2" t="s">
        <v>41</v>
      </c>
      <c r="G890" s="2">
        <v>130</v>
      </c>
      <c r="H890" s="2" t="s">
        <v>51</v>
      </c>
      <c r="I890" s="2">
        <v>2</v>
      </c>
      <c r="J890" s="2">
        <v>2</v>
      </c>
      <c r="K890" s="2" t="s">
        <v>57</v>
      </c>
      <c r="L890" s="2">
        <v>1</v>
      </c>
      <c r="M890" s="2">
        <v>1125</v>
      </c>
      <c r="N890" s="2">
        <v>4</v>
      </c>
      <c r="O890" s="2" t="s">
        <v>44</v>
      </c>
      <c r="P890" s="2">
        <v>32</v>
      </c>
      <c r="Q890" s="2">
        <v>3</v>
      </c>
      <c r="R890" s="2">
        <v>3</v>
      </c>
      <c r="S890" s="2" t="s">
        <v>137</v>
      </c>
      <c r="T890" s="2">
        <v>2</v>
      </c>
      <c r="U890" s="2" t="s">
        <v>46</v>
      </c>
      <c r="V890" s="2">
        <v>7351</v>
      </c>
      <c r="W890" s="2" t="s">
        <v>163</v>
      </c>
      <c r="X890" s="2">
        <v>20619</v>
      </c>
      <c r="Y890" s="2">
        <v>7</v>
      </c>
      <c r="Z890" s="2" t="s">
        <v>48</v>
      </c>
      <c r="AA890" s="2" t="s">
        <v>49</v>
      </c>
      <c r="AB890" s="2">
        <v>16</v>
      </c>
      <c r="AC890" s="2">
        <v>3</v>
      </c>
      <c r="AD890" s="2">
        <v>3</v>
      </c>
      <c r="AE890" s="2">
        <v>80</v>
      </c>
      <c r="AF890" s="2">
        <v>0</v>
      </c>
      <c r="AG890" s="2">
        <v>10</v>
      </c>
      <c r="AH890" s="2">
        <v>2</v>
      </c>
      <c r="AI890" s="2">
        <v>3</v>
      </c>
      <c r="AJ890" s="2">
        <v>1</v>
      </c>
      <c r="AK890" s="2">
        <v>0</v>
      </c>
      <c r="AL890" s="2">
        <v>0</v>
      </c>
      <c r="AM890" s="2">
        <v>0</v>
      </c>
    </row>
    <row r="891" spans="2:39" x14ac:dyDescent="0.3">
      <c r="B891" t="s">
        <v>955</v>
      </c>
      <c r="C891">
        <v>38</v>
      </c>
      <c r="D891" t="s">
        <v>802</v>
      </c>
      <c r="E891" t="s">
        <v>49</v>
      </c>
      <c r="F891" t="s">
        <v>41</v>
      </c>
      <c r="G891">
        <v>433</v>
      </c>
      <c r="H891" t="s">
        <v>71</v>
      </c>
      <c r="I891">
        <v>1</v>
      </c>
      <c r="J891">
        <v>3</v>
      </c>
      <c r="K891" t="s">
        <v>71</v>
      </c>
      <c r="L891">
        <v>1</v>
      </c>
      <c r="M891">
        <v>1152</v>
      </c>
      <c r="N891">
        <v>3</v>
      </c>
      <c r="O891" t="s">
        <v>44</v>
      </c>
      <c r="P891">
        <v>37</v>
      </c>
      <c r="Q891">
        <v>4</v>
      </c>
      <c r="R891">
        <v>1</v>
      </c>
      <c r="S891" t="s">
        <v>71</v>
      </c>
      <c r="T891">
        <v>3</v>
      </c>
      <c r="U891" t="s">
        <v>105</v>
      </c>
      <c r="V891">
        <v>2844</v>
      </c>
      <c r="W891" t="s">
        <v>47</v>
      </c>
      <c r="X891">
        <v>6004</v>
      </c>
      <c r="Y891">
        <v>1</v>
      </c>
      <c r="Z891" t="s">
        <v>48</v>
      </c>
      <c r="AA891" t="s">
        <v>49</v>
      </c>
      <c r="AB891">
        <v>13</v>
      </c>
      <c r="AC891">
        <v>3</v>
      </c>
      <c r="AD891">
        <v>4</v>
      </c>
      <c r="AE891">
        <v>80</v>
      </c>
      <c r="AF891">
        <v>1</v>
      </c>
      <c r="AG891">
        <v>7</v>
      </c>
      <c r="AH891">
        <v>2</v>
      </c>
      <c r="AI891">
        <v>4</v>
      </c>
      <c r="AJ891">
        <v>7</v>
      </c>
      <c r="AK891">
        <v>6</v>
      </c>
      <c r="AL891">
        <v>5</v>
      </c>
      <c r="AM891">
        <v>0</v>
      </c>
    </row>
    <row r="892" spans="2:39" x14ac:dyDescent="0.3">
      <c r="B892" s="2" t="s">
        <v>956</v>
      </c>
      <c r="C892" s="2">
        <v>38</v>
      </c>
      <c r="D892" s="2" t="s">
        <v>802</v>
      </c>
      <c r="E892" s="2" t="s">
        <v>49</v>
      </c>
      <c r="F892" s="2" t="s">
        <v>41</v>
      </c>
      <c r="G892" s="2">
        <v>1009</v>
      </c>
      <c r="H892" s="2" t="s">
        <v>51</v>
      </c>
      <c r="I892" s="2">
        <v>2</v>
      </c>
      <c r="J892" s="2">
        <v>2</v>
      </c>
      <c r="K892" s="2" t="s">
        <v>43</v>
      </c>
      <c r="L892" s="2">
        <v>1</v>
      </c>
      <c r="M892" s="2">
        <v>1355</v>
      </c>
      <c r="N892" s="2">
        <v>2</v>
      </c>
      <c r="O892" s="2" t="s">
        <v>53</v>
      </c>
      <c r="P892" s="2">
        <v>31</v>
      </c>
      <c r="Q892" s="2">
        <v>3</v>
      </c>
      <c r="R892" s="2">
        <v>2</v>
      </c>
      <c r="S892" s="2" t="s">
        <v>137</v>
      </c>
      <c r="T892" s="2">
        <v>1</v>
      </c>
      <c r="U892" s="2" t="s">
        <v>102</v>
      </c>
      <c r="V892" s="2">
        <v>6893</v>
      </c>
      <c r="W892" s="2" t="s">
        <v>163</v>
      </c>
      <c r="X892" s="2">
        <v>19461</v>
      </c>
      <c r="Y892" s="2">
        <v>3</v>
      </c>
      <c r="Z892" s="2" t="s">
        <v>48</v>
      </c>
      <c r="AA892" s="2" t="s">
        <v>49</v>
      </c>
      <c r="AB892" s="2">
        <v>15</v>
      </c>
      <c r="AC892" s="2">
        <v>3</v>
      </c>
      <c r="AD892" s="2">
        <v>4</v>
      </c>
      <c r="AE892" s="2">
        <v>80</v>
      </c>
      <c r="AF892" s="2">
        <v>1</v>
      </c>
      <c r="AG892" s="2">
        <v>11</v>
      </c>
      <c r="AH892" s="2">
        <v>3</v>
      </c>
      <c r="AI892" s="2">
        <v>3</v>
      </c>
      <c r="AJ892" s="2">
        <v>7</v>
      </c>
      <c r="AK892" s="2">
        <v>7</v>
      </c>
      <c r="AL892" s="2">
        <v>1</v>
      </c>
      <c r="AM892" s="2">
        <v>7</v>
      </c>
    </row>
    <row r="893" spans="2:39" x14ac:dyDescent="0.3">
      <c r="B893" t="s">
        <v>957</v>
      </c>
      <c r="C893">
        <v>38</v>
      </c>
      <c r="D893" t="s">
        <v>802</v>
      </c>
      <c r="E893" t="s">
        <v>49</v>
      </c>
      <c r="F893" t="s">
        <v>56</v>
      </c>
      <c r="G893">
        <v>693</v>
      </c>
      <c r="H893" t="s">
        <v>42</v>
      </c>
      <c r="I893">
        <v>7</v>
      </c>
      <c r="J893">
        <v>3</v>
      </c>
      <c r="K893" t="s">
        <v>43</v>
      </c>
      <c r="L893">
        <v>1</v>
      </c>
      <c r="M893">
        <v>1382</v>
      </c>
      <c r="N893">
        <v>4</v>
      </c>
      <c r="O893" t="s">
        <v>44</v>
      </c>
      <c r="P893">
        <v>57</v>
      </c>
      <c r="Q893">
        <v>4</v>
      </c>
      <c r="R893">
        <v>1</v>
      </c>
      <c r="S893" t="s">
        <v>60</v>
      </c>
      <c r="T893">
        <v>3</v>
      </c>
      <c r="U893" t="s">
        <v>102</v>
      </c>
      <c r="V893">
        <v>2610</v>
      </c>
      <c r="W893" t="s">
        <v>47</v>
      </c>
      <c r="X893">
        <v>15748</v>
      </c>
      <c r="Y893">
        <v>1</v>
      </c>
      <c r="Z893" t="s">
        <v>48</v>
      </c>
      <c r="AA893" t="s">
        <v>49</v>
      </c>
      <c r="AB893">
        <v>11</v>
      </c>
      <c r="AC893">
        <v>3</v>
      </c>
      <c r="AD893">
        <v>4</v>
      </c>
      <c r="AE893">
        <v>80</v>
      </c>
      <c r="AF893">
        <v>3</v>
      </c>
      <c r="AG893">
        <v>4</v>
      </c>
      <c r="AH893">
        <v>2</v>
      </c>
      <c r="AI893">
        <v>3</v>
      </c>
      <c r="AJ893">
        <v>4</v>
      </c>
      <c r="AK893">
        <v>2</v>
      </c>
      <c r="AL893">
        <v>0</v>
      </c>
      <c r="AM893">
        <v>3</v>
      </c>
    </row>
    <row r="894" spans="2:39" x14ac:dyDescent="0.3">
      <c r="B894" s="2" t="s">
        <v>958</v>
      </c>
      <c r="C894" s="2">
        <v>38</v>
      </c>
      <c r="D894" s="2" t="s">
        <v>802</v>
      </c>
      <c r="E894" s="2" t="s">
        <v>49</v>
      </c>
      <c r="F894" s="2" t="s">
        <v>56</v>
      </c>
      <c r="G894" s="2">
        <v>888</v>
      </c>
      <c r="H894" s="2" t="s">
        <v>71</v>
      </c>
      <c r="I894" s="2">
        <v>10</v>
      </c>
      <c r="J894" s="2">
        <v>4</v>
      </c>
      <c r="K894" s="2" t="s">
        <v>71</v>
      </c>
      <c r="L894" s="2">
        <v>1</v>
      </c>
      <c r="M894" s="2">
        <v>1563</v>
      </c>
      <c r="N894" s="2">
        <v>3</v>
      </c>
      <c r="O894" s="2" t="s">
        <v>44</v>
      </c>
      <c r="P894" s="2">
        <v>71</v>
      </c>
      <c r="Q894" s="2">
        <v>3</v>
      </c>
      <c r="R894" s="2">
        <v>2</v>
      </c>
      <c r="S894" s="2" t="s">
        <v>71</v>
      </c>
      <c r="T894" s="2">
        <v>3</v>
      </c>
      <c r="U894" s="2" t="s">
        <v>105</v>
      </c>
      <c r="V894" s="2">
        <v>6077</v>
      </c>
      <c r="W894" s="2" t="s">
        <v>163</v>
      </c>
      <c r="X894" s="2">
        <v>14814</v>
      </c>
      <c r="Y894" s="2">
        <v>3</v>
      </c>
      <c r="Z894" s="2" t="s">
        <v>48</v>
      </c>
      <c r="AA894" s="2" t="s">
        <v>49</v>
      </c>
      <c r="AB894" s="2">
        <v>11</v>
      </c>
      <c r="AC894" s="2">
        <v>3</v>
      </c>
      <c r="AD894" s="2">
        <v>3</v>
      </c>
      <c r="AE894" s="2">
        <v>80</v>
      </c>
      <c r="AF894" s="2">
        <v>0</v>
      </c>
      <c r="AG894" s="2">
        <v>10</v>
      </c>
      <c r="AH894" s="2">
        <v>2</v>
      </c>
      <c r="AI894" s="2">
        <v>3</v>
      </c>
      <c r="AJ894" s="2">
        <v>6</v>
      </c>
      <c r="AK894" s="2">
        <v>3</v>
      </c>
      <c r="AL894" s="2">
        <v>1</v>
      </c>
      <c r="AM894" s="2">
        <v>2</v>
      </c>
    </row>
    <row r="895" spans="2:39" x14ac:dyDescent="0.3">
      <c r="B895" t="s">
        <v>959</v>
      </c>
      <c r="C895">
        <v>38</v>
      </c>
      <c r="D895" t="s">
        <v>802</v>
      </c>
      <c r="E895" t="s">
        <v>40</v>
      </c>
      <c r="F895" t="s">
        <v>41</v>
      </c>
      <c r="G895">
        <v>903</v>
      </c>
      <c r="H895" t="s">
        <v>42</v>
      </c>
      <c r="I895">
        <v>2</v>
      </c>
      <c r="J895">
        <v>3</v>
      </c>
      <c r="K895" t="s">
        <v>52</v>
      </c>
      <c r="L895">
        <v>1</v>
      </c>
      <c r="M895">
        <v>1573</v>
      </c>
      <c r="N895">
        <v>3</v>
      </c>
      <c r="O895" t="s">
        <v>44</v>
      </c>
      <c r="P895">
        <v>81</v>
      </c>
      <c r="Q895">
        <v>3</v>
      </c>
      <c r="R895">
        <v>2</v>
      </c>
      <c r="S895" t="s">
        <v>112</v>
      </c>
      <c r="T895">
        <v>2</v>
      </c>
      <c r="U895" t="s">
        <v>105</v>
      </c>
      <c r="V895">
        <v>4855</v>
      </c>
      <c r="W895" t="s">
        <v>47</v>
      </c>
      <c r="X895">
        <v>7653</v>
      </c>
      <c r="Y895">
        <v>4</v>
      </c>
      <c r="Z895" t="s">
        <v>48</v>
      </c>
      <c r="AA895" t="s">
        <v>49</v>
      </c>
      <c r="AB895">
        <v>11</v>
      </c>
      <c r="AC895">
        <v>3</v>
      </c>
      <c r="AD895">
        <v>1</v>
      </c>
      <c r="AE895">
        <v>80</v>
      </c>
      <c r="AF895">
        <v>2</v>
      </c>
      <c r="AG895">
        <v>7</v>
      </c>
      <c r="AH895">
        <v>2</v>
      </c>
      <c r="AI895">
        <v>3</v>
      </c>
      <c r="AJ895">
        <v>5</v>
      </c>
      <c r="AK895">
        <v>2</v>
      </c>
      <c r="AL895">
        <v>1</v>
      </c>
      <c r="AM895">
        <v>4</v>
      </c>
    </row>
    <row r="896" spans="2:39" x14ac:dyDescent="0.3">
      <c r="B896" s="2" t="s">
        <v>960</v>
      </c>
      <c r="C896" s="2">
        <v>38</v>
      </c>
      <c r="D896" s="2" t="s">
        <v>802</v>
      </c>
      <c r="E896" s="2" t="s">
        <v>49</v>
      </c>
      <c r="F896" s="2" t="s">
        <v>41</v>
      </c>
      <c r="G896" s="2">
        <v>1245</v>
      </c>
      <c r="H896" s="2" t="s">
        <v>51</v>
      </c>
      <c r="I896" s="2">
        <v>14</v>
      </c>
      <c r="J896" s="2">
        <v>3</v>
      </c>
      <c r="K896" s="2" t="s">
        <v>43</v>
      </c>
      <c r="L896" s="2">
        <v>1</v>
      </c>
      <c r="M896" s="2">
        <v>1582</v>
      </c>
      <c r="N896" s="2">
        <v>3</v>
      </c>
      <c r="O896" s="2" t="s">
        <v>44</v>
      </c>
      <c r="P896" s="2">
        <v>80</v>
      </c>
      <c r="Q896" s="2">
        <v>3</v>
      </c>
      <c r="R896" s="2">
        <v>2</v>
      </c>
      <c r="S896" s="2" t="s">
        <v>137</v>
      </c>
      <c r="T896" s="2">
        <v>2</v>
      </c>
      <c r="U896" s="2" t="s">
        <v>105</v>
      </c>
      <c r="V896" s="2">
        <v>9924</v>
      </c>
      <c r="W896" s="2" t="s">
        <v>163</v>
      </c>
      <c r="X896" s="2">
        <v>12355</v>
      </c>
      <c r="Y896" s="2">
        <v>0</v>
      </c>
      <c r="Z896" s="2" t="s">
        <v>48</v>
      </c>
      <c r="AA896" s="2" t="s">
        <v>49</v>
      </c>
      <c r="AB896" s="2">
        <v>11</v>
      </c>
      <c r="AC896" s="2">
        <v>3</v>
      </c>
      <c r="AD896" s="2">
        <v>4</v>
      </c>
      <c r="AE896" s="2">
        <v>80</v>
      </c>
      <c r="AF896" s="2">
        <v>1</v>
      </c>
      <c r="AG896" s="2">
        <v>10</v>
      </c>
      <c r="AH896" s="2">
        <v>3</v>
      </c>
      <c r="AI896" s="2">
        <v>3</v>
      </c>
      <c r="AJ896" s="2">
        <v>9</v>
      </c>
      <c r="AK896" s="2">
        <v>8</v>
      </c>
      <c r="AL896" s="2">
        <v>7</v>
      </c>
      <c r="AM896" s="2">
        <v>7</v>
      </c>
    </row>
    <row r="897" spans="2:39" x14ac:dyDescent="0.3">
      <c r="B897" t="s">
        <v>961</v>
      </c>
      <c r="C897">
        <v>38</v>
      </c>
      <c r="D897" t="s">
        <v>802</v>
      </c>
      <c r="E897" t="s">
        <v>49</v>
      </c>
      <c r="F897" t="s">
        <v>41</v>
      </c>
      <c r="G897">
        <v>437</v>
      </c>
      <c r="H897" t="s">
        <v>51</v>
      </c>
      <c r="I897">
        <v>16</v>
      </c>
      <c r="J897">
        <v>3</v>
      </c>
      <c r="K897" t="s">
        <v>43</v>
      </c>
      <c r="L897">
        <v>1</v>
      </c>
      <c r="M897">
        <v>1583</v>
      </c>
      <c r="N897">
        <v>2</v>
      </c>
      <c r="O897" t="s">
        <v>53</v>
      </c>
      <c r="P897">
        <v>90</v>
      </c>
      <c r="Q897">
        <v>3</v>
      </c>
      <c r="R897">
        <v>2</v>
      </c>
      <c r="S897" t="s">
        <v>137</v>
      </c>
      <c r="T897">
        <v>2</v>
      </c>
      <c r="U897" t="s">
        <v>46</v>
      </c>
      <c r="V897">
        <v>4198</v>
      </c>
      <c r="W897" t="s">
        <v>47</v>
      </c>
      <c r="X897">
        <v>16379</v>
      </c>
      <c r="Y897">
        <v>2</v>
      </c>
      <c r="Z897" t="s">
        <v>48</v>
      </c>
      <c r="AA897" t="s">
        <v>49</v>
      </c>
      <c r="AB897">
        <v>12</v>
      </c>
      <c r="AC897">
        <v>3</v>
      </c>
      <c r="AD897">
        <v>2</v>
      </c>
      <c r="AE897">
        <v>80</v>
      </c>
      <c r="AF897">
        <v>0</v>
      </c>
      <c r="AG897">
        <v>8</v>
      </c>
      <c r="AH897">
        <v>5</v>
      </c>
      <c r="AI897">
        <v>4</v>
      </c>
      <c r="AJ897">
        <v>3</v>
      </c>
      <c r="AK897">
        <v>2</v>
      </c>
      <c r="AL897">
        <v>1</v>
      </c>
      <c r="AM897">
        <v>2</v>
      </c>
    </row>
    <row r="898" spans="2:39" x14ac:dyDescent="0.3">
      <c r="B898" s="2" t="s">
        <v>962</v>
      </c>
      <c r="C898" s="2">
        <v>38</v>
      </c>
      <c r="D898" s="2" t="s">
        <v>802</v>
      </c>
      <c r="E898" s="2" t="s">
        <v>49</v>
      </c>
      <c r="F898" s="2" t="s">
        <v>41</v>
      </c>
      <c r="G898" s="2">
        <v>397</v>
      </c>
      <c r="H898" s="2" t="s">
        <v>42</v>
      </c>
      <c r="I898" s="2">
        <v>2</v>
      </c>
      <c r="J898" s="2">
        <v>2</v>
      </c>
      <c r="K898" s="2" t="s">
        <v>52</v>
      </c>
      <c r="L898" s="2">
        <v>1</v>
      </c>
      <c r="M898" s="2">
        <v>1638</v>
      </c>
      <c r="N898" s="2">
        <v>4</v>
      </c>
      <c r="O898" s="2" t="s">
        <v>53</v>
      </c>
      <c r="P898" s="2">
        <v>54</v>
      </c>
      <c r="Q898" s="2">
        <v>2</v>
      </c>
      <c r="R898" s="2">
        <v>3</v>
      </c>
      <c r="S898" s="2" t="s">
        <v>112</v>
      </c>
      <c r="T898" s="2">
        <v>3</v>
      </c>
      <c r="U898" s="2" t="s">
        <v>105</v>
      </c>
      <c r="V898" s="2">
        <v>7756</v>
      </c>
      <c r="W898" s="2" t="s">
        <v>163</v>
      </c>
      <c r="X898" s="2">
        <v>14199</v>
      </c>
      <c r="Y898" s="2">
        <v>3</v>
      </c>
      <c r="Z898" s="2" t="s">
        <v>48</v>
      </c>
      <c r="AA898" s="2" t="s">
        <v>40</v>
      </c>
      <c r="AB898" s="2">
        <v>19</v>
      </c>
      <c r="AC898" s="2">
        <v>3</v>
      </c>
      <c r="AD898" s="2">
        <v>4</v>
      </c>
      <c r="AE898" s="2">
        <v>80</v>
      </c>
      <c r="AF898" s="2">
        <v>1</v>
      </c>
      <c r="AG898" s="2">
        <v>10</v>
      </c>
      <c r="AH898" s="2">
        <v>6</v>
      </c>
      <c r="AI898" s="2">
        <v>4</v>
      </c>
      <c r="AJ898" s="2">
        <v>5</v>
      </c>
      <c r="AK898" s="2">
        <v>4</v>
      </c>
      <c r="AL898" s="2">
        <v>0</v>
      </c>
      <c r="AM898" s="2">
        <v>2</v>
      </c>
    </row>
    <row r="899" spans="2:39" x14ac:dyDescent="0.3">
      <c r="B899" t="s">
        <v>963</v>
      </c>
      <c r="C899">
        <v>38</v>
      </c>
      <c r="D899" t="s">
        <v>802</v>
      </c>
      <c r="E899" t="s">
        <v>49</v>
      </c>
      <c r="F899" t="s">
        <v>56</v>
      </c>
      <c r="G899">
        <v>1189</v>
      </c>
      <c r="H899" t="s">
        <v>42</v>
      </c>
      <c r="I899">
        <v>1</v>
      </c>
      <c r="J899">
        <v>3</v>
      </c>
      <c r="K899" t="s">
        <v>43</v>
      </c>
      <c r="L899">
        <v>1</v>
      </c>
      <c r="M899">
        <v>1668</v>
      </c>
      <c r="N899">
        <v>4</v>
      </c>
      <c r="O899" t="s">
        <v>44</v>
      </c>
      <c r="P899">
        <v>90</v>
      </c>
      <c r="Q899">
        <v>3</v>
      </c>
      <c r="R899">
        <v>2</v>
      </c>
      <c r="S899" t="s">
        <v>60</v>
      </c>
      <c r="T899">
        <v>4</v>
      </c>
      <c r="U899" t="s">
        <v>105</v>
      </c>
      <c r="V899">
        <v>4735</v>
      </c>
      <c r="W899" t="s">
        <v>47</v>
      </c>
      <c r="X899">
        <v>9867</v>
      </c>
      <c r="Y899">
        <v>7</v>
      </c>
      <c r="Z899" t="s">
        <v>48</v>
      </c>
      <c r="AA899" t="s">
        <v>49</v>
      </c>
      <c r="AB899">
        <v>15</v>
      </c>
      <c r="AC899">
        <v>3</v>
      </c>
      <c r="AD899">
        <v>4</v>
      </c>
      <c r="AE899">
        <v>80</v>
      </c>
      <c r="AF899">
        <v>2</v>
      </c>
      <c r="AG899">
        <v>19</v>
      </c>
      <c r="AH899">
        <v>4</v>
      </c>
      <c r="AI899">
        <v>4</v>
      </c>
      <c r="AJ899">
        <v>13</v>
      </c>
      <c r="AK899">
        <v>11</v>
      </c>
      <c r="AL899">
        <v>2</v>
      </c>
      <c r="AM899">
        <v>9</v>
      </c>
    </row>
    <row r="900" spans="2:39" x14ac:dyDescent="0.3">
      <c r="B900" s="2" t="s">
        <v>964</v>
      </c>
      <c r="C900" s="2">
        <v>38</v>
      </c>
      <c r="D900" s="2" t="s">
        <v>802</v>
      </c>
      <c r="E900" s="2" t="s">
        <v>49</v>
      </c>
      <c r="F900" s="2" t="s">
        <v>56</v>
      </c>
      <c r="G900" s="2">
        <v>148</v>
      </c>
      <c r="H900" s="2" t="s">
        <v>42</v>
      </c>
      <c r="I900" s="2">
        <v>2</v>
      </c>
      <c r="J900" s="2">
        <v>3</v>
      </c>
      <c r="K900" s="2" t="s">
        <v>52</v>
      </c>
      <c r="L900" s="2">
        <v>1</v>
      </c>
      <c r="M900" s="2">
        <v>1675</v>
      </c>
      <c r="N900" s="2">
        <v>4</v>
      </c>
      <c r="O900" s="2" t="s">
        <v>53</v>
      </c>
      <c r="P900" s="2">
        <v>42</v>
      </c>
      <c r="Q900" s="2">
        <v>2</v>
      </c>
      <c r="R900" s="2">
        <v>1</v>
      </c>
      <c r="S900" s="2" t="s">
        <v>45</v>
      </c>
      <c r="T900" s="2">
        <v>2</v>
      </c>
      <c r="U900" s="2" t="s">
        <v>46</v>
      </c>
      <c r="V900" s="2">
        <v>2440</v>
      </c>
      <c r="W900" s="2" t="s">
        <v>47</v>
      </c>
      <c r="X900" s="2">
        <v>23826</v>
      </c>
      <c r="Y900" s="2">
        <v>1</v>
      </c>
      <c r="Z900" s="2" t="s">
        <v>48</v>
      </c>
      <c r="AA900" s="2" t="s">
        <v>49</v>
      </c>
      <c r="AB900" s="2">
        <v>22</v>
      </c>
      <c r="AC900" s="2">
        <v>4</v>
      </c>
      <c r="AD900" s="2">
        <v>2</v>
      </c>
      <c r="AE900" s="2">
        <v>80</v>
      </c>
      <c r="AF900" s="2">
        <v>0</v>
      </c>
      <c r="AG900" s="2">
        <v>4</v>
      </c>
      <c r="AH900" s="2">
        <v>3</v>
      </c>
      <c r="AI900" s="2">
        <v>3</v>
      </c>
      <c r="AJ900" s="2">
        <v>4</v>
      </c>
      <c r="AK900" s="2">
        <v>3</v>
      </c>
      <c r="AL900" s="2">
        <v>3</v>
      </c>
      <c r="AM900" s="2">
        <v>3</v>
      </c>
    </row>
    <row r="901" spans="2:39" x14ac:dyDescent="0.3">
      <c r="B901" t="s">
        <v>965</v>
      </c>
      <c r="C901">
        <v>38</v>
      </c>
      <c r="D901" t="s">
        <v>802</v>
      </c>
      <c r="E901" t="s">
        <v>49</v>
      </c>
      <c r="F901" t="s">
        <v>41</v>
      </c>
      <c r="G901">
        <v>1495</v>
      </c>
      <c r="H901" t="s">
        <v>42</v>
      </c>
      <c r="I901">
        <v>4</v>
      </c>
      <c r="J901">
        <v>2</v>
      </c>
      <c r="K901" t="s">
        <v>52</v>
      </c>
      <c r="L901">
        <v>1</v>
      </c>
      <c r="M901">
        <v>1687</v>
      </c>
      <c r="N901">
        <v>4</v>
      </c>
      <c r="O901" t="s">
        <v>53</v>
      </c>
      <c r="P901">
        <v>87</v>
      </c>
      <c r="Q901">
        <v>3</v>
      </c>
      <c r="R901">
        <v>1</v>
      </c>
      <c r="S901" t="s">
        <v>45</v>
      </c>
      <c r="T901">
        <v>3</v>
      </c>
      <c r="U901" t="s">
        <v>105</v>
      </c>
      <c r="V901">
        <v>3306</v>
      </c>
      <c r="W901" t="s">
        <v>47</v>
      </c>
      <c r="X901">
        <v>26176</v>
      </c>
      <c r="Y901">
        <v>7</v>
      </c>
      <c r="Z901" t="s">
        <v>48</v>
      </c>
      <c r="AA901" t="s">
        <v>49</v>
      </c>
      <c r="AB901">
        <v>19</v>
      </c>
      <c r="AC901">
        <v>3</v>
      </c>
      <c r="AD901">
        <v>4</v>
      </c>
      <c r="AE901">
        <v>80</v>
      </c>
      <c r="AF901">
        <v>1</v>
      </c>
      <c r="AG901">
        <v>7</v>
      </c>
      <c r="AH901">
        <v>5</v>
      </c>
      <c r="AI901">
        <v>2</v>
      </c>
      <c r="AJ901">
        <v>0</v>
      </c>
      <c r="AK901">
        <v>0</v>
      </c>
      <c r="AL901">
        <v>0</v>
      </c>
      <c r="AM901">
        <v>0</v>
      </c>
    </row>
    <row r="902" spans="2:39" x14ac:dyDescent="0.3">
      <c r="B902" s="2" t="s">
        <v>966</v>
      </c>
      <c r="C902" s="2">
        <v>38</v>
      </c>
      <c r="D902" s="2" t="s">
        <v>802</v>
      </c>
      <c r="E902" s="2" t="s">
        <v>49</v>
      </c>
      <c r="F902" s="2" t="s">
        <v>56</v>
      </c>
      <c r="G902" s="2">
        <v>594</v>
      </c>
      <c r="H902" s="2" t="s">
        <v>42</v>
      </c>
      <c r="I902" s="2">
        <v>2</v>
      </c>
      <c r="J902" s="2">
        <v>2</v>
      </c>
      <c r="K902" s="2" t="s">
        <v>52</v>
      </c>
      <c r="L902" s="2">
        <v>1</v>
      </c>
      <c r="M902" s="2">
        <v>1760</v>
      </c>
      <c r="N902" s="2">
        <v>3</v>
      </c>
      <c r="O902" s="2" t="s">
        <v>53</v>
      </c>
      <c r="P902" s="2">
        <v>75</v>
      </c>
      <c r="Q902" s="2">
        <v>2</v>
      </c>
      <c r="R902" s="2">
        <v>1</v>
      </c>
      <c r="S902" s="2" t="s">
        <v>45</v>
      </c>
      <c r="T902" s="2">
        <v>2</v>
      </c>
      <c r="U902" s="2" t="s">
        <v>105</v>
      </c>
      <c r="V902" s="2">
        <v>2468</v>
      </c>
      <c r="W902" s="2" t="s">
        <v>47</v>
      </c>
      <c r="X902" s="2">
        <v>15963</v>
      </c>
      <c r="Y902" s="2">
        <v>4</v>
      </c>
      <c r="Z902" s="2" t="s">
        <v>48</v>
      </c>
      <c r="AA902" s="2" t="s">
        <v>49</v>
      </c>
      <c r="AB902" s="2">
        <v>14</v>
      </c>
      <c r="AC902" s="2">
        <v>3</v>
      </c>
      <c r="AD902" s="2">
        <v>2</v>
      </c>
      <c r="AE902" s="2">
        <v>80</v>
      </c>
      <c r="AF902" s="2">
        <v>1</v>
      </c>
      <c r="AG902" s="2">
        <v>9</v>
      </c>
      <c r="AH902" s="2">
        <v>4</v>
      </c>
      <c r="AI902" s="2">
        <v>2</v>
      </c>
      <c r="AJ902" s="2">
        <v>6</v>
      </c>
      <c r="AK902" s="2">
        <v>1</v>
      </c>
      <c r="AL902" s="2">
        <v>0</v>
      </c>
      <c r="AM902" s="2">
        <v>5</v>
      </c>
    </row>
    <row r="903" spans="2:39" x14ac:dyDescent="0.3">
      <c r="B903" t="s">
        <v>967</v>
      </c>
      <c r="C903">
        <v>38</v>
      </c>
      <c r="D903" t="s">
        <v>802</v>
      </c>
      <c r="E903" t="s">
        <v>49</v>
      </c>
      <c r="F903" t="s">
        <v>41</v>
      </c>
      <c r="G903">
        <v>833</v>
      </c>
      <c r="H903" t="s">
        <v>42</v>
      </c>
      <c r="I903">
        <v>18</v>
      </c>
      <c r="J903">
        <v>3</v>
      </c>
      <c r="K903" t="s">
        <v>52</v>
      </c>
      <c r="L903">
        <v>1</v>
      </c>
      <c r="M903">
        <v>1766</v>
      </c>
      <c r="N903">
        <v>2</v>
      </c>
      <c r="O903" t="s">
        <v>44</v>
      </c>
      <c r="P903">
        <v>60</v>
      </c>
      <c r="Q903">
        <v>1</v>
      </c>
      <c r="R903">
        <v>2</v>
      </c>
      <c r="S903" t="s">
        <v>161</v>
      </c>
      <c r="T903">
        <v>4</v>
      </c>
      <c r="U903" t="s">
        <v>105</v>
      </c>
      <c r="V903">
        <v>5811</v>
      </c>
      <c r="W903" t="s">
        <v>163</v>
      </c>
      <c r="X903">
        <v>24539</v>
      </c>
      <c r="Y903">
        <v>3</v>
      </c>
      <c r="Z903" t="s">
        <v>48</v>
      </c>
      <c r="AA903" t="s">
        <v>40</v>
      </c>
      <c r="AB903">
        <v>16</v>
      </c>
      <c r="AC903">
        <v>3</v>
      </c>
      <c r="AD903">
        <v>3</v>
      </c>
      <c r="AE903">
        <v>80</v>
      </c>
      <c r="AF903">
        <v>1</v>
      </c>
      <c r="AG903">
        <v>15</v>
      </c>
      <c r="AH903">
        <v>2</v>
      </c>
      <c r="AI903">
        <v>3</v>
      </c>
      <c r="AJ903">
        <v>1</v>
      </c>
      <c r="AK903">
        <v>0</v>
      </c>
      <c r="AL903">
        <v>1</v>
      </c>
      <c r="AM903">
        <v>0</v>
      </c>
    </row>
    <row r="904" spans="2:39" x14ac:dyDescent="0.3">
      <c r="B904" s="2" t="s">
        <v>968</v>
      </c>
      <c r="C904" s="2">
        <v>38</v>
      </c>
      <c r="D904" s="2" t="s">
        <v>802</v>
      </c>
      <c r="E904" s="2" t="s">
        <v>49</v>
      </c>
      <c r="F904" s="2" t="s">
        <v>41</v>
      </c>
      <c r="G904" s="2">
        <v>1153</v>
      </c>
      <c r="H904" s="2" t="s">
        <v>42</v>
      </c>
      <c r="I904" s="2">
        <v>6</v>
      </c>
      <c r="J904" s="2">
        <v>2</v>
      </c>
      <c r="K904" s="2" t="s">
        <v>73</v>
      </c>
      <c r="L904" s="2">
        <v>1</v>
      </c>
      <c r="M904" s="2">
        <v>1782</v>
      </c>
      <c r="N904" s="2">
        <v>4</v>
      </c>
      <c r="O904" s="2" t="s">
        <v>53</v>
      </c>
      <c r="P904" s="2">
        <v>40</v>
      </c>
      <c r="Q904" s="2">
        <v>2</v>
      </c>
      <c r="R904" s="2">
        <v>1</v>
      </c>
      <c r="S904" s="2" t="s">
        <v>45</v>
      </c>
      <c r="T904" s="2">
        <v>3</v>
      </c>
      <c r="U904" s="2" t="s">
        <v>105</v>
      </c>
      <c r="V904" s="2">
        <v>3702</v>
      </c>
      <c r="W904" s="2" t="s">
        <v>47</v>
      </c>
      <c r="X904" s="2">
        <v>16376</v>
      </c>
      <c r="Y904" s="2">
        <v>1</v>
      </c>
      <c r="Z904" s="2" t="s">
        <v>48</v>
      </c>
      <c r="AA904" s="2" t="s">
        <v>49</v>
      </c>
      <c r="AB904" s="2">
        <v>11</v>
      </c>
      <c r="AC904" s="2">
        <v>3</v>
      </c>
      <c r="AD904" s="2">
        <v>2</v>
      </c>
      <c r="AE904" s="2">
        <v>80</v>
      </c>
      <c r="AF904" s="2">
        <v>1</v>
      </c>
      <c r="AG904" s="2">
        <v>5</v>
      </c>
      <c r="AH904" s="2">
        <v>3</v>
      </c>
      <c r="AI904" s="2">
        <v>3</v>
      </c>
      <c r="AJ904" s="2">
        <v>5</v>
      </c>
      <c r="AK904" s="2">
        <v>4</v>
      </c>
      <c r="AL904" s="2">
        <v>0</v>
      </c>
      <c r="AM904" s="2">
        <v>4</v>
      </c>
    </row>
    <row r="905" spans="2:39" x14ac:dyDescent="0.3">
      <c r="B905" t="s">
        <v>969</v>
      </c>
      <c r="C905">
        <v>38</v>
      </c>
      <c r="D905" t="s">
        <v>802</v>
      </c>
      <c r="E905" t="s">
        <v>49</v>
      </c>
      <c r="F905" t="s">
        <v>59</v>
      </c>
      <c r="G905">
        <v>1336</v>
      </c>
      <c r="H905" t="s">
        <v>71</v>
      </c>
      <c r="I905">
        <v>2</v>
      </c>
      <c r="J905">
        <v>3</v>
      </c>
      <c r="K905" t="s">
        <v>71</v>
      </c>
      <c r="L905">
        <v>1</v>
      </c>
      <c r="M905">
        <v>1805</v>
      </c>
      <c r="N905">
        <v>1</v>
      </c>
      <c r="O905" t="s">
        <v>44</v>
      </c>
      <c r="P905">
        <v>100</v>
      </c>
      <c r="Q905">
        <v>3</v>
      </c>
      <c r="R905">
        <v>1</v>
      </c>
      <c r="S905" t="s">
        <v>71</v>
      </c>
      <c r="T905">
        <v>2</v>
      </c>
      <c r="U905" t="s">
        <v>102</v>
      </c>
      <c r="V905">
        <v>2592</v>
      </c>
      <c r="W905" t="s">
        <v>47</v>
      </c>
      <c r="X905">
        <v>7129</v>
      </c>
      <c r="Y905">
        <v>5</v>
      </c>
      <c r="Z905" t="s">
        <v>48</v>
      </c>
      <c r="AA905" t="s">
        <v>49</v>
      </c>
      <c r="AB905">
        <v>13</v>
      </c>
      <c r="AC905">
        <v>3</v>
      </c>
      <c r="AD905">
        <v>4</v>
      </c>
      <c r="AE905">
        <v>80</v>
      </c>
      <c r="AF905">
        <v>3</v>
      </c>
      <c r="AG905">
        <v>13</v>
      </c>
      <c r="AH905">
        <v>3</v>
      </c>
      <c r="AI905">
        <v>3</v>
      </c>
      <c r="AJ905">
        <v>11</v>
      </c>
      <c r="AK905">
        <v>10</v>
      </c>
      <c r="AL905">
        <v>3</v>
      </c>
      <c r="AM905">
        <v>8</v>
      </c>
    </row>
    <row r="906" spans="2:39" x14ac:dyDescent="0.3">
      <c r="B906" s="2" t="s">
        <v>970</v>
      </c>
      <c r="C906" s="2">
        <v>38</v>
      </c>
      <c r="D906" s="2" t="s">
        <v>802</v>
      </c>
      <c r="E906" s="2" t="s">
        <v>49</v>
      </c>
      <c r="F906" s="2" t="s">
        <v>41</v>
      </c>
      <c r="G906" s="2">
        <v>723</v>
      </c>
      <c r="H906" s="2" t="s">
        <v>51</v>
      </c>
      <c r="I906" s="2">
        <v>2</v>
      </c>
      <c r="J906" s="2">
        <v>4</v>
      </c>
      <c r="K906" s="2" t="s">
        <v>57</v>
      </c>
      <c r="L906" s="2">
        <v>1</v>
      </c>
      <c r="M906" s="2">
        <v>1835</v>
      </c>
      <c r="N906" s="2">
        <v>2</v>
      </c>
      <c r="O906" s="2" t="s">
        <v>53</v>
      </c>
      <c r="P906" s="2">
        <v>77</v>
      </c>
      <c r="Q906" s="2">
        <v>1</v>
      </c>
      <c r="R906" s="2">
        <v>2</v>
      </c>
      <c r="S906" s="2" t="s">
        <v>54</v>
      </c>
      <c r="T906" s="2">
        <v>4</v>
      </c>
      <c r="U906" s="2" t="s">
        <v>105</v>
      </c>
      <c r="V906" s="2">
        <v>5405</v>
      </c>
      <c r="W906" s="2" t="s">
        <v>163</v>
      </c>
      <c r="X906" s="2">
        <v>4244</v>
      </c>
      <c r="Y906" s="2">
        <v>2</v>
      </c>
      <c r="Z906" s="2" t="s">
        <v>48</v>
      </c>
      <c r="AA906" s="2" t="s">
        <v>40</v>
      </c>
      <c r="AB906" s="2">
        <v>20</v>
      </c>
      <c r="AC906" s="2">
        <v>4</v>
      </c>
      <c r="AD906" s="2">
        <v>1</v>
      </c>
      <c r="AE906" s="2">
        <v>80</v>
      </c>
      <c r="AF906" s="2">
        <v>2</v>
      </c>
      <c r="AG906" s="2">
        <v>20</v>
      </c>
      <c r="AH906" s="2">
        <v>4</v>
      </c>
      <c r="AI906" s="2">
        <v>2</v>
      </c>
      <c r="AJ906" s="2">
        <v>4</v>
      </c>
      <c r="AK906" s="2">
        <v>2</v>
      </c>
      <c r="AL906" s="2">
        <v>0</v>
      </c>
      <c r="AM906" s="2">
        <v>3</v>
      </c>
    </row>
    <row r="907" spans="2:39" x14ac:dyDescent="0.3">
      <c r="B907" t="s">
        <v>971</v>
      </c>
      <c r="C907">
        <v>38</v>
      </c>
      <c r="D907" t="s">
        <v>802</v>
      </c>
      <c r="E907" t="s">
        <v>49</v>
      </c>
      <c r="F907" t="s">
        <v>56</v>
      </c>
      <c r="G907">
        <v>1394</v>
      </c>
      <c r="H907" t="s">
        <v>42</v>
      </c>
      <c r="I907">
        <v>8</v>
      </c>
      <c r="J907">
        <v>3</v>
      </c>
      <c r="K907" t="s">
        <v>52</v>
      </c>
      <c r="L907">
        <v>1</v>
      </c>
      <c r="M907">
        <v>1937</v>
      </c>
      <c r="N907">
        <v>4</v>
      </c>
      <c r="O907" t="s">
        <v>53</v>
      </c>
      <c r="P907">
        <v>58</v>
      </c>
      <c r="Q907">
        <v>2</v>
      </c>
      <c r="R907">
        <v>2</v>
      </c>
      <c r="S907" t="s">
        <v>60</v>
      </c>
      <c r="T907">
        <v>2</v>
      </c>
      <c r="U907" t="s">
        <v>102</v>
      </c>
      <c r="V907">
        <v>2133</v>
      </c>
      <c r="W907" t="s">
        <v>47</v>
      </c>
      <c r="X907">
        <v>18115</v>
      </c>
      <c r="Y907">
        <v>1</v>
      </c>
      <c r="Z907" t="s">
        <v>48</v>
      </c>
      <c r="AA907" t="s">
        <v>40</v>
      </c>
      <c r="AB907">
        <v>16</v>
      </c>
      <c r="AC907">
        <v>3</v>
      </c>
      <c r="AD907">
        <v>3</v>
      </c>
      <c r="AE907">
        <v>80</v>
      </c>
      <c r="AF907">
        <v>1</v>
      </c>
      <c r="AG907">
        <v>20</v>
      </c>
      <c r="AH907">
        <v>3</v>
      </c>
      <c r="AI907">
        <v>3</v>
      </c>
      <c r="AJ907">
        <v>20</v>
      </c>
      <c r="AK907">
        <v>11</v>
      </c>
      <c r="AL907">
        <v>0</v>
      </c>
      <c r="AM907">
        <v>7</v>
      </c>
    </row>
    <row r="908" spans="2:39" x14ac:dyDescent="0.3">
      <c r="B908" s="2" t="s">
        <v>972</v>
      </c>
      <c r="C908" s="2">
        <v>38</v>
      </c>
      <c r="D908" s="2" t="s">
        <v>802</v>
      </c>
      <c r="E908" s="2" t="s">
        <v>49</v>
      </c>
      <c r="F908" s="2" t="s">
        <v>41</v>
      </c>
      <c r="G908" s="2">
        <v>1206</v>
      </c>
      <c r="H908" s="2" t="s">
        <v>42</v>
      </c>
      <c r="I908" s="2">
        <v>9</v>
      </c>
      <c r="J908" s="2">
        <v>2</v>
      </c>
      <c r="K908" s="2" t="s">
        <v>43</v>
      </c>
      <c r="L908" s="2">
        <v>1</v>
      </c>
      <c r="M908" s="2">
        <v>1940</v>
      </c>
      <c r="N908" s="2">
        <v>2</v>
      </c>
      <c r="O908" s="2" t="s">
        <v>44</v>
      </c>
      <c r="P908" s="2">
        <v>71</v>
      </c>
      <c r="Q908" s="2">
        <v>3</v>
      </c>
      <c r="R908" s="2">
        <v>1</v>
      </c>
      <c r="S908" s="2" t="s">
        <v>60</v>
      </c>
      <c r="T908" s="2">
        <v>4</v>
      </c>
      <c r="U908" s="2" t="s">
        <v>102</v>
      </c>
      <c r="V908" s="2">
        <v>4771</v>
      </c>
      <c r="W908" s="2" t="s">
        <v>47</v>
      </c>
      <c r="X908" s="2">
        <v>14293</v>
      </c>
      <c r="Y908" s="2">
        <v>2</v>
      </c>
      <c r="Z908" s="2" t="s">
        <v>48</v>
      </c>
      <c r="AA908" s="2" t="s">
        <v>49</v>
      </c>
      <c r="AB908" s="2">
        <v>19</v>
      </c>
      <c r="AC908" s="2">
        <v>3</v>
      </c>
      <c r="AD908" s="2">
        <v>4</v>
      </c>
      <c r="AE908" s="2">
        <v>80</v>
      </c>
      <c r="AF908" s="2">
        <v>2</v>
      </c>
      <c r="AG908" s="2">
        <v>10</v>
      </c>
      <c r="AH908" s="2">
        <v>0</v>
      </c>
      <c r="AI908" s="2">
        <v>4</v>
      </c>
      <c r="AJ908" s="2">
        <v>5</v>
      </c>
      <c r="AK908" s="2">
        <v>2</v>
      </c>
      <c r="AL908" s="2">
        <v>0</v>
      </c>
      <c r="AM908" s="2">
        <v>3</v>
      </c>
    </row>
    <row r="909" spans="2:39" x14ac:dyDescent="0.3">
      <c r="B909" t="s">
        <v>973</v>
      </c>
      <c r="C909">
        <v>38</v>
      </c>
      <c r="D909" t="s">
        <v>802</v>
      </c>
      <c r="E909" t="s">
        <v>49</v>
      </c>
      <c r="F909" t="s">
        <v>41</v>
      </c>
      <c r="G909">
        <v>1404</v>
      </c>
      <c r="H909" t="s">
        <v>51</v>
      </c>
      <c r="I909">
        <v>1</v>
      </c>
      <c r="J909">
        <v>3</v>
      </c>
      <c r="K909" t="s">
        <v>43</v>
      </c>
      <c r="L909">
        <v>1</v>
      </c>
      <c r="M909">
        <v>1961</v>
      </c>
      <c r="N909">
        <v>1</v>
      </c>
      <c r="O909" t="s">
        <v>44</v>
      </c>
      <c r="P909">
        <v>59</v>
      </c>
      <c r="Q909">
        <v>2</v>
      </c>
      <c r="R909">
        <v>1</v>
      </c>
      <c r="S909" t="s">
        <v>54</v>
      </c>
      <c r="T909">
        <v>1</v>
      </c>
      <c r="U909" t="s">
        <v>46</v>
      </c>
      <c r="V909">
        <v>2858</v>
      </c>
      <c r="W909" t="s">
        <v>47</v>
      </c>
      <c r="X909">
        <v>11473</v>
      </c>
      <c r="Y909">
        <v>4</v>
      </c>
      <c r="Z909" t="s">
        <v>48</v>
      </c>
      <c r="AA909" t="s">
        <v>49</v>
      </c>
      <c r="AB909">
        <v>14</v>
      </c>
      <c r="AC909">
        <v>3</v>
      </c>
      <c r="AD909">
        <v>1</v>
      </c>
      <c r="AE909">
        <v>80</v>
      </c>
      <c r="AF909">
        <v>0</v>
      </c>
      <c r="AG909">
        <v>20</v>
      </c>
      <c r="AH909">
        <v>3</v>
      </c>
      <c r="AI909">
        <v>2</v>
      </c>
      <c r="AJ909">
        <v>1</v>
      </c>
      <c r="AK909">
        <v>0</v>
      </c>
      <c r="AL909">
        <v>0</v>
      </c>
      <c r="AM909">
        <v>0</v>
      </c>
    </row>
    <row r="910" spans="2:39" x14ac:dyDescent="0.3">
      <c r="B910" s="2" t="s">
        <v>974</v>
      </c>
      <c r="C910" s="2">
        <v>38</v>
      </c>
      <c r="D910" s="2" t="s">
        <v>802</v>
      </c>
      <c r="E910" s="2" t="s">
        <v>49</v>
      </c>
      <c r="F910" s="2" t="s">
        <v>56</v>
      </c>
      <c r="G910" s="2">
        <v>1444</v>
      </c>
      <c r="H910" s="2" t="s">
        <v>71</v>
      </c>
      <c r="I910" s="2">
        <v>1</v>
      </c>
      <c r="J910" s="2">
        <v>4</v>
      </c>
      <c r="K910" s="2" t="s">
        <v>73</v>
      </c>
      <c r="L910" s="2">
        <v>1</v>
      </c>
      <c r="M910" s="2">
        <v>1972</v>
      </c>
      <c r="N910" s="2">
        <v>4</v>
      </c>
      <c r="O910" s="2" t="s">
        <v>44</v>
      </c>
      <c r="P910" s="2">
        <v>88</v>
      </c>
      <c r="Q910" s="2">
        <v>3</v>
      </c>
      <c r="R910" s="2">
        <v>1</v>
      </c>
      <c r="S910" s="2" t="s">
        <v>71</v>
      </c>
      <c r="T910" s="2">
        <v>2</v>
      </c>
      <c r="U910" s="2" t="s">
        <v>105</v>
      </c>
      <c r="V910" s="2">
        <v>2991</v>
      </c>
      <c r="W910" s="2" t="s">
        <v>47</v>
      </c>
      <c r="X910" s="2">
        <v>5224</v>
      </c>
      <c r="Y910" s="2">
        <v>0</v>
      </c>
      <c r="Z910" s="2" t="s">
        <v>48</v>
      </c>
      <c r="AA910" s="2" t="s">
        <v>40</v>
      </c>
      <c r="AB910" s="2">
        <v>11</v>
      </c>
      <c r="AC910" s="2">
        <v>3</v>
      </c>
      <c r="AD910" s="2">
        <v>2</v>
      </c>
      <c r="AE910" s="2">
        <v>80</v>
      </c>
      <c r="AF910" s="2">
        <v>1</v>
      </c>
      <c r="AG910" s="2">
        <v>7</v>
      </c>
      <c r="AH910" s="2">
        <v>2</v>
      </c>
      <c r="AI910" s="2">
        <v>3</v>
      </c>
      <c r="AJ910" s="2">
        <v>6</v>
      </c>
      <c r="AK910" s="2">
        <v>2</v>
      </c>
      <c r="AL910" s="2">
        <v>1</v>
      </c>
      <c r="AM910" s="2">
        <v>2</v>
      </c>
    </row>
    <row r="911" spans="2:39" x14ac:dyDescent="0.3">
      <c r="B911" t="s">
        <v>975</v>
      </c>
      <c r="C911">
        <v>38</v>
      </c>
      <c r="D911" t="s">
        <v>802</v>
      </c>
      <c r="E911" t="s">
        <v>49</v>
      </c>
      <c r="F911" t="s">
        <v>41</v>
      </c>
      <c r="G911">
        <v>1321</v>
      </c>
      <c r="H911" t="s">
        <v>51</v>
      </c>
      <c r="I911">
        <v>1</v>
      </c>
      <c r="J911">
        <v>4</v>
      </c>
      <c r="K911" t="s">
        <v>43</v>
      </c>
      <c r="L911">
        <v>1</v>
      </c>
      <c r="M911">
        <v>1995</v>
      </c>
      <c r="N911">
        <v>4</v>
      </c>
      <c r="O911" t="s">
        <v>44</v>
      </c>
      <c r="P911">
        <v>86</v>
      </c>
      <c r="Q911">
        <v>3</v>
      </c>
      <c r="R911">
        <v>2</v>
      </c>
      <c r="S911" t="s">
        <v>137</v>
      </c>
      <c r="T911">
        <v>2</v>
      </c>
      <c r="U911" t="s">
        <v>105</v>
      </c>
      <c r="V911">
        <v>4440</v>
      </c>
      <c r="W911" t="s">
        <v>47</v>
      </c>
      <c r="X911">
        <v>7636</v>
      </c>
      <c r="Y911">
        <v>0</v>
      </c>
      <c r="Z911" t="s">
        <v>48</v>
      </c>
      <c r="AA911" t="s">
        <v>49</v>
      </c>
      <c r="AB911">
        <v>15</v>
      </c>
      <c r="AC911">
        <v>3</v>
      </c>
      <c r="AD911">
        <v>1</v>
      </c>
      <c r="AE911">
        <v>80</v>
      </c>
      <c r="AF911">
        <v>2</v>
      </c>
      <c r="AG911">
        <v>16</v>
      </c>
      <c r="AH911">
        <v>3</v>
      </c>
      <c r="AI911">
        <v>3</v>
      </c>
      <c r="AJ911">
        <v>15</v>
      </c>
      <c r="AK911">
        <v>13</v>
      </c>
      <c r="AL911">
        <v>5</v>
      </c>
      <c r="AM911">
        <v>8</v>
      </c>
    </row>
    <row r="912" spans="2:39" x14ac:dyDescent="0.3">
      <c r="B912" s="2" t="s">
        <v>976</v>
      </c>
      <c r="C912" s="2">
        <v>38</v>
      </c>
      <c r="D912" s="2" t="s">
        <v>802</v>
      </c>
      <c r="E912" s="2" t="s">
        <v>49</v>
      </c>
      <c r="F912" s="2" t="s">
        <v>56</v>
      </c>
      <c r="G912" s="2">
        <v>508</v>
      </c>
      <c r="H912" s="2" t="s">
        <v>42</v>
      </c>
      <c r="I912" s="2">
        <v>6</v>
      </c>
      <c r="J912" s="2">
        <v>4</v>
      </c>
      <c r="K912" s="2" t="s">
        <v>43</v>
      </c>
      <c r="L912" s="2">
        <v>1</v>
      </c>
      <c r="M912" s="2">
        <v>1997</v>
      </c>
      <c r="N912" s="2">
        <v>1</v>
      </c>
      <c r="O912" s="2" t="s">
        <v>44</v>
      </c>
      <c r="P912" s="2">
        <v>72</v>
      </c>
      <c r="Q912" s="2">
        <v>2</v>
      </c>
      <c r="R912" s="2">
        <v>2</v>
      </c>
      <c r="S912" s="2" t="s">
        <v>112</v>
      </c>
      <c r="T912" s="2">
        <v>3</v>
      </c>
      <c r="U912" s="2" t="s">
        <v>105</v>
      </c>
      <c r="V912" s="2">
        <v>5321</v>
      </c>
      <c r="W912" s="2" t="s">
        <v>163</v>
      </c>
      <c r="X912" s="2">
        <v>14284</v>
      </c>
      <c r="Y912" s="2">
        <v>2</v>
      </c>
      <c r="Z912" s="2" t="s">
        <v>48</v>
      </c>
      <c r="AA912" s="2" t="s">
        <v>49</v>
      </c>
      <c r="AB912" s="2">
        <v>11</v>
      </c>
      <c r="AC912" s="2">
        <v>3</v>
      </c>
      <c r="AD912" s="2">
        <v>4</v>
      </c>
      <c r="AE912" s="2">
        <v>80</v>
      </c>
      <c r="AF912" s="2">
        <v>1</v>
      </c>
      <c r="AG912" s="2">
        <v>10</v>
      </c>
      <c r="AH912" s="2">
        <v>1</v>
      </c>
      <c r="AI912" s="2">
        <v>3</v>
      </c>
      <c r="AJ912" s="2">
        <v>8</v>
      </c>
      <c r="AK912" s="2">
        <v>3</v>
      </c>
      <c r="AL912" s="2">
        <v>7</v>
      </c>
      <c r="AM912" s="2">
        <v>7</v>
      </c>
    </row>
    <row r="913" spans="2:39" x14ac:dyDescent="0.3">
      <c r="B913" t="s">
        <v>977</v>
      </c>
      <c r="C913">
        <v>38</v>
      </c>
      <c r="D913" t="s">
        <v>802</v>
      </c>
      <c r="E913" t="s">
        <v>49</v>
      </c>
      <c r="F913" t="s">
        <v>41</v>
      </c>
      <c r="G913">
        <v>201</v>
      </c>
      <c r="H913" t="s">
        <v>42</v>
      </c>
      <c r="I913">
        <v>10</v>
      </c>
      <c r="J913">
        <v>3</v>
      </c>
      <c r="K913" t="s">
        <v>52</v>
      </c>
      <c r="L913">
        <v>1</v>
      </c>
      <c r="M913">
        <v>2015</v>
      </c>
      <c r="N913">
        <v>2</v>
      </c>
      <c r="O913" t="s">
        <v>53</v>
      </c>
      <c r="P913">
        <v>99</v>
      </c>
      <c r="Q913">
        <v>1</v>
      </c>
      <c r="R913">
        <v>3</v>
      </c>
      <c r="S913" t="s">
        <v>252</v>
      </c>
      <c r="T913">
        <v>3</v>
      </c>
      <c r="U913" t="s">
        <v>105</v>
      </c>
      <c r="V913">
        <v>13206</v>
      </c>
      <c r="W913" t="s">
        <v>253</v>
      </c>
      <c r="X913">
        <v>3376</v>
      </c>
      <c r="Y913">
        <v>3</v>
      </c>
      <c r="Z913" t="s">
        <v>48</v>
      </c>
      <c r="AA913" t="s">
        <v>49</v>
      </c>
      <c r="AB913">
        <v>12</v>
      </c>
      <c r="AC913">
        <v>3</v>
      </c>
      <c r="AD913">
        <v>1</v>
      </c>
      <c r="AE913">
        <v>80</v>
      </c>
      <c r="AF913">
        <v>1</v>
      </c>
      <c r="AG913">
        <v>20</v>
      </c>
      <c r="AH913">
        <v>3</v>
      </c>
      <c r="AI913">
        <v>3</v>
      </c>
      <c r="AJ913">
        <v>18</v>
      </c>
      <c r="AK913">
        <v>16</v>
      </c>
      <c r="AL913">
        <v>1</v>
      </c>
      <c r="AM913">
        <v>11</v>
      </c>
    </row>
    <row r="914" spans="2:39" x14ac:dyDescent="0.3">
      <c r="B914" s="2" t="s">
        <v>978</v>
      </c>
      <c r="C914" s="2">
        <v>38</v>
      </c>
      <c r="D914" s="2" t="s">
        <v>802</v>
      </c>
      <c r="E914" s="2" t="s">
        <v>49</v>
      </c>
      <c r="F914" s="2" t="s">
        <v>276</v>
      </c>
      <c r="G914" s="2">
        <v>345</v>
      </c>
      <c r="H914" s="2" t="s">
        <v>51</v>
      </c>
      <c r="I914" s="2">
        <v>10</v>
      </c>
      <c r="J914" s="2">
        <v>2</v>
      </c>
      <c r="K914" s="2" t="s">
        <v>43</v>
      </c>
      <c r="L914" s="2">
        <v>1</v>
      </c>
      <c r="M914" s="2">
        <v>2041</v>
      </c>
      <c r="N914" s="2">
        <v>1</v>
      </c>
      <c r="O914" s="2" t="s">
        <v>53</v>
      </c>
      <c r="P914" s="2">
        <v>100</v>
      </c>
      <c r="Q914" s="2">
        <v>3</v>
      </c>
      <c r="R914" s="2">
        <v>2</v>
      </c>
      <c r="S914" s="2" t="s">
        <v>137</v>
      </c>
      <c r="T914" s="2">
        <v>4</v>
      </c>
      <c r="U914" s="2" t="s">
        <v>105</v>
      </c>
      <c r="V914" s="2">
        <v>5343</v>
      </c>
      <c r="W914" s="2" t="s">
        <v>163</v>
      </c>
      <c r="X914" s="2">
        <v>5982</v>
      </c>
      <c r="Y914" s="2">
        <v>1</v>
      </c>
      <c r="Z914" s="2" t="s">
        <v>48</v>
      </c>
      <c r="AA914" s="2" t="s">
        <v>49</v>
      </c>
      <c r="AB914" s="2">
        <v>11</v>
      </c>
      <c r="AC914" s="2">
        <v>3</v>
      </c>
      <c r="AD914" s="2">
        <v>3</v>
      </c>
      <c r="AE914" s="2">
        <v>80</v>
      </c>
      <c r="AF914" s="2">
        <v>1</v>
      </c>
      <c r="AG914" s="2">
        <v>10</v>
      </c>
      <c r="AH914" s="2">
        <v>1</v>
      </c>
      <c r="AI914" s="2">
        <v>3</v>
      </c>
      <c r="AJ914" s="2">
        <v>10</v>
      </c>
      <c r="AK914" s="2">
        <v>7</v>
      </c>
      <c r="AL914" s="2">
        <v>1</v>
      </c>
      <c r="AM914" s="2">
        <v>9</v>
      </c>
    </row>
    <row r="915" spans="2:39" x14ac:dyDescent="0.3">
      <c r="B915" t="s">
        <v>979</v>
      </c>
      <c r="C915">
        <v>39</v>
      </c>
      <c r="D915" t="s">
        <v>802</v>
      </c>
      <c r="E915" t="s">
        <v>40</v>
      </c>
      <c r="F915" t="s">
        <v>41</v>
      </c>
      <c r="G915">
        <v>895</v>
      </c>
      <c r="H915" t="s">
        <v>51</v>
      </c>
      <c r="I915">
        <v>5</v>
      </c>
      <c r="J915">
        <v>3</v>
      </c>
      <c r="K915" t="s">
        <v>68</v>
      </c>
      <c r="L915">
        <v>1</v>
      </c>
      <c r="M915">
        <v>42</v>
      </c>
      <c r="N915">
        <v>4</v>
      </c>
      <c r="O915" t="s">
        <v>44</v>
      </c>
      <c r="P915">
        <v>56</v>
      </c>
      <c r="Q915">
        <v>3</v>
      </c>
      <c r="R915">
        <v>2</v>
      </c>
      <c r="S915" t="s">
        <v>54</v>
      </c>
      <c r="T915">
        <v>4</v>
      </c>
      <c r="U915" t="s">
        <v>105</v>
      </c>
      <c r="V915">
        <v>2086</v>
      </c>
      <c r="W915" t="s">
        <v>47</v>
      </c>
      <c r="X915">
        <v>3335</v>
      </c>
      <c r="Y915">
        <v>3</v>
      </c>
      <c r="Z915" t="s">
        <v>48</v>
      </c>
      <c r="AA915" t="s">
        <v>49</v>
      </c>
      <c r="AB915">
        <v>14</v>
      </c>
      <c r="AC915">
        <v>3</v>
      </c>
      <c r="AD915">
        <v>3</v>
      </c>
      <c r="AE915">
        <v>80</v>
      </c>
      <c r="AF915">
        <v>1</v>
      </c>
      <c r="AG915">
        <v>19</v>
      </c>
      <c r="AH915">
        <v>6</v>
      </c>
      <c r="AI915">
        <v>4</v>
      </c>
      <c r="AJ915">
        <v>1</v>
      </c>
      <c r="AK915">
        <v>0</v>
      </c>
      <c r="AL915">
        <v>0</v>
      </c>
      <c r="AM915">
        <v>0</v>
      </c>
    </row>
    <row r="916" spans="2:39" x14ac:dyDescent="0.3">
      <c r="B916" s="2" t="s">
        <v>980</v>
      </c>
      <c r="C916" s="2">
        <v>39</v>
      </c>
      <c r="D916" s="2" t="s">
        <v>802</v>
      </c>
      <c r="E916" s="2" t="s">
        <v>49</v>
      </c>
      <c r="F916" s="2" t="s">
        <v>41</v>
      </c>
      <c r="G916" s="2">
        <v>1329</v>
      </c>
      <c r="H916" s="2" t="s">
        <v>51</v>
      </c>
      <c r="I916" s="2">
        <v>4</v>
      </c>
      <c r="J916" s="2">
        <v>4</v>
      </c>
      <c r="K916" s="2" t="s">
        <v>43</v>
      </c>
      <c r="L916" s="2">
        <v>1</v>
      </c>
      <c r="M916" s="2">
        <v>182</v>
      </c>
      <c r="N916" s="2">
        <v>4</v>
      </c>
      <c r="O916" s="2" t="s">
        <v>53</v>
      </c>
      <c r="P916" s="2">
        <v>47</v>
      </c>
      <c r="Q916" s="2">
        <v>2</v>
      </c>
      <c r="R916" s="2">
        <v>2</v>
      </c>
      <c r="S916" s="2" t="s">
        <v>137</v>
      </c>
      <c r="T916" s="2">
        <v>3</v>
      </c>
      <c r="U916" s="2" t="s">
        <v>105</v>
      </c>
      <c r="V916" s="2">
        <v>5902</v>
      </c>
      <c r="W916" s="2" t="s">
        <v>163</v>
      </c>
      <c r="X916" s="2">
        <v>14590</v>
      </c>
      <c r="Y916" s="2">
        <v>4</v>
      </c>
      <c r="Z916" s="2" t="s">
        <v>48</v>
      </c>
      <c r="AA916" s="2" t="s">
        <v>49</v>
      </c>
      <c r="AB916" s="2">
        <v>14</v>
      </c>
      <c r="AC916" s="2">
        <v>3</v>
      </c>
      <c r="AD916" s="2">
        <v>3</v>
      </c>
      <c r="AE916" s="2">
        <v>80</v>
      </c>
      <c r="AF916" s="2">
        <v>1</v>
      </c>
      <c r="AG916" s="2">
        <v>17</v>
      </c>
      <c r="AH916" s="2">
        <v>1</v>
      </c>
      <c r="AI916" s="2">
        <v>4</v>
      </c>
      <c r="AJ916" s="2">
        <v>15</v>
      </c>
      <c r="AK916" s="2">
        <v>11</v>
      </c>
      <c r="AL916" s="2">
        <v>5</v>
      </c>
      <c r="AM916" s="2">
        <v>9</v>
      </c>
    </row>
    <row r="917" spans="2:39" x14ac:dyDescent="0.3">
      <c r="B917" t="s">
        <v>981</v>
      </c>
      <c r="C917">
        <v>39</v>
      </c>
      <c r="D917" t="s">
        <v>802</v>
      </c>
      <c r="E917" t="s">
        <v>49</v>
      </c>
      <c r="F917" t="s">
        <v>41</v>
      </c>
      <c r="G917">
        <v>1431</v>
      </c>
      <c r="H917" t="s">
        <v>42</v>
      </c>
      <c r="I917">
        <v>1</v>
      </c>
      <c r="J917">
        <v>4</v>
      </c>
      <c r="K917" t="s">
        <v>52</v>
      </c>
      <c r="L917">
        <v>1</v>
      </c>
      <c r="M917">
        <v>332</v>
      </c>
      <c r="N917">
        <v>3</v>
      </c>
      <c r="O917" t="s">
        <v>53</v>
      </c>
      <c r="P917">
        <v>96</v>
      </c>
      <c r="Q917">
        <v>3</v>
      </c>
      <c r="R917">
        <v>1</v>
      </c>
      <c r="S917" t="s">
        <v>45</v>
      </c>
      <c r="T917">
        <v>3</v>
      </c>
      <c r="U917" t="s">
        <v>102</v>
      </c>
      <c r="V917">
        <v>2232</v>
      </c>
      <c r="W917" t="s">
        <v>47</v>
      </c>
      <c r="X917">
        <v>15417</v>
      </c>
      <c r="Y917">
        <v>7</v>
      </c>
      <c r="Z917" t="s">
        <v>48</v>
      </c>
      <c r="AA917" t="s">
        <v>49</v>
      </c>
      <c r="AB917">
        <v>14</v>
      </c>
      <c r="AC917">
        <v>3</v>
      </c>
      <c r="AD917">
        <v>3</v>
      </c>
      <c r="AE917">
        <v>80</v>
      </c>
      <c r="AF917">
        <v>3</v>
      </c>
      <c r="AG917">
        <v>7</v>
      </c>
      <c r="AH917">
        <v>1</v>
      </c>
      <c r="AI917">
        <v>3</v>
      </c>
      <c r="AJ917">
        <v>3</v>
      </c>
      <c r="AK917">
        <v>2</v>
      </c>
      <c r="AL917">
        <v>1</v>
      </c>
      <c r="AM917">
        <v>2</v>
      </c>
    </row>
    <row r="918" spans="2:39" x14ac:dyDescent="0.3">
      <c r="B918" s="2" t="s">
        <v>982</v>
      </c>
      <c r="C918" s="2">
        <v>39</v>
      </c>
      <c r="D918" s="2" t="s">
        <v>802</v>
      </c>
      <c r="E918" s="2" t="s">
        <v>49</v>
      </c>
      <c r="F918" s="2" t="s">
        <v>56</v>
      </c>
      <c r="G918" s="2">
        <v>505</v>
      </c>
      <c r="H918" s="2" t="s">
        <v>42</v>
      </c>
      <c r="I918" s="2">
        <v>2</v>
      </c>
      <c r="J918" s="2">
        <v>4</v>
      </c>
      <c r="K918" s="2" t="s">
        <v>68</v>
      </c>
      <c r="L918" s="2">
        <v>1</v>
      </c>
      <c r="M918" s="2">
        <v>343</v>
      </c>
      <c r="N918" s="2">
        <v>3</v>
      </c>
      <c r="O918" s="2" t="s">
        <v>53</v>
      </c>
      <c r="P918" s="2">
        <v>64</v>
      </c>
      <c r="Q918" s="2">
        <v>3</v>
      </c>
      <c r="R918" s="2">
        <v>3</v>
      </c>
      <c r="S918" s="2" t="s">
        <v>161</v>
      </c>
      <c r="T918" s="2">
        <v>3</v>
      </c>
      <c r="U918" s="2" t="s">
        <v>46</v>
      </c>
      <c r="V918" s="2">
        <v>10938</v>
      </c>
      <c r="W918" s="2" t="s">
        <v>253</v>
      </c>
      <c r="X918" s="2">
        <v>6420</v>
      </c>
      <c r="Y918" s="2">
        <v>0</v>
      </c>
      <c r="Z918" s="2" t="s">
        <v>48</v>
      </c>
      <c r="AA918" s="2" t="s">
        <v>49</v>
      </c>
      <c r="AB918" s="2">
        <v>25</v>
      </c>
      <c r="AC918" s="2">
        <v>4</v>
      </c>
      <c r="AD918" s="2">
        <v>4</v>
      </c>
      <c r="AE918" s="2">
        <v>80</v>
      </c>
      <c r="AF918" s="2">
        <v>0</v>
      </c>
      <c r="AG918" s="2">
        <v>20</v>
      </c>
      <c r="AH918" s="2">
        <v>1</v>
      </c>
      <c r="AI918" s="2">
        <v>3</v>
      </c>
      <c r="AJ918" s="2">
        <v>19</v>
      </c>
      <c r="AK918" s="2">
        <v>6</v>
      </c>
      <c r="AL918" s="2">
        <v>11</v>
      </c>
      <c r="AM918" s="2"/>
    </row>
    <row r="919" spans="2:39" x14ac:dyDescent="0.3">
      <c r="B919" t="s">
        <v>983</v>
      </c>
      <c r="C919">
        <v>39</v>
      </c>
      <c r="D919" t="s">
        <v>802</v>
      </c>
      <c r="E919" t="s">
        <v>49</v>
      </c>
      <c r="F919" t="s">
        <v>41</v>
      </c>
      <c r="G919">
        <v>1132</v>
      </c>
      <c r="H919" t="s">
        <v>42</v>
      </c>
      <c r="I919">
        <v>1</v>
      </c>
      <c r="J919">
        <v>3</v>
      </c>
      <c r="K919" t="s">
        <v>52</v>
      </c>
      <c r="L919">
        <v>1</v>
      </c>
      <c r="M919">
        <v>417</v>
      </c>
      <c r="N919">
        <v>3</v>
      </c>
      <c r="O919" t="s">
        <v>44</v>
      </c>
      <c r="P919">
        <v>48</v>
      </c>
      <c r="Q919">
        <v>4</v>
      </c>
      <c r="R919">
        <v>3</v>
      </c>
      <c r="S919" t="s">
        <v>161</v>
      </c>
      <c r="T919">
        <v>4</v>
      </c>
      <c r="U919" t="s">
        <v>102</v>
      </c>
      <c r="V919">
        <v>9613</v>
      </c>
      <c r="W919" t="s">
        <v>163</v>
      </c>
      <c r="X919">
        <v>10942</v>
      </c>
      <c r="Y919">
        <v>0</v>
      </c>
      <c r="Z919" t="s">
        <v>48</v>
      </c>
      <c r="AA919" t="s">
        <v>49</v>
      </c>
      <c r="AB919">
        <v>17</v>
      </c>
      <c r="AC919">
        <v>3</v>
      </c>
      <c r="AD919">
        <v>1</v>
      </c>
      <c r="AE919">
        <v>80</v>
      </c>
      <c r="AF919">
        <v>3</v>
      </c>
      <c r="AG919">
        <v>19</v>
      </c>
      <c r="AH919">
        <v>5</v>
      </c>
      <c r="AI919">
        <v>2</v>
      </c>
      <c r="AJ919">
        <v>18</v>
      </c>
      <c r="AK919">
        <v>10</v>
      </c>
      <c r="AL919">
        <v>3</v>
      </c>
      <c r="AM919">
        <v>7</v>
      </c>
    </row>
    <row r="920" spans="2:39" x14ac:dyDescent="0.3">
      <c r="B920" s="2" t="s">
        <v>984</v>
      </c>
      <c r="C920" s="2">
        <v>39</v>
      </c>
      <c r="D920" s="2" t="s">
        <v>802</v>
      </c>
      <c r="E920" s="2" t="s">
        <v>49</v>
      </c>
      <c r="F920" s="2" t="s">
        <v>41</v>
      </c>
      <c r="G920" s="2">
        <v>117</v>
      </c>
      <c r="H920" s="2" t="s">
        <v>42</v>
      </c>
      <c r="I920" s="2">
        <v>10</v>
      </c>
      <c r="J920" s="2">
        <v>1</v>
      </c>
      <c r="K920" s="2" t="s">
        <v>52</v>
      </c>
      <c r="L920" s="2">
        <v>1</v>
      </c>
      <c r="M920" s="2">
        <v>429</v>
      </c>
      <c r="N920" s="2">
        <v>3</v>
      </c>
      <c r="O920" s="2" t="s">
        <v>44</v>
      </c>
      <c r="P920" s="2">
        <v>99</v>
      </c>
      <c r="Q920" s="2">
        <v>3</v>
      </c>
      <c r="R920" s="2">
        <v>4</v>
      </c>
      <c r="S920" s="2" t="s">
        <v>442</v>
      </c>
      <c r="T920" s="2">
        <v>1</v>
      </c>
      <c r="U920" s="2" t="s">
        <v>105</v>
      </c>
      <c r="V920" s="2">
        <v>17068</v>
      </c>
      <c r="W920" s="2" t="s">
        <v>368</v>
      </c>
      <c r="X920" s="2">
        <v>5355</v>
      </c>
      <c r="Y920" s="2">
        <v>1</v>
      </c>
      <c r="Z920" s="2" t="s">
        <v>48</v>
      </c>
      <c r="AA920" s="2" t="s">
        <v>40</v>
      </c>
      <c r="AB920" s="2">
        <v>14</v>
      </c>
      <c r="AC920" s="2">
        <v>3</v>
      </c>
      <c r="AD920" s="2">
        <v>4</v>
      </c>
      <c r="AE920" s="2">
        <v>80</v>
      </c>
      <c r="AF920" s="2">
        <v>0</v>
      </c>
      <c r="AG920" s="2">
        <v>21</v>
      </c>
      <c r="AH920" s="2">
        <v>3</v>
      </c>
      <c r="AI920" s="2">
        <v>3</v>
      </c>
      <c r="AJ920" s="2">
        <v>21</v>
      </c>
      <c r="AK920" s="2">
        <v>9</v>
      </c>
      <c r="AL920" s="2">
        <v>11</v>
      </c>
      <c r="AM920" s="2">
        <v>10</v>
      </c>
    </row>
    <row r="921" spans="2:39" x14ac:dyDescent="0.3">
      <c r="B921" t="s">
        <v>985</v>
      </c>
      <c r="C921">
        <v>39</v>
      </c>
      <c r="D921" t="s">
        <v>802</v>
      </c>
      <c r="E921" t="s">
        <v>49</v>
      </c>
      <c r="F921" t="s">
        <v>56</v>
      </c>
      <c r="G921">
        <v>672</v>
      </c>
      <c r="H921" t="s">
        <v>42</v>
      </c>
      <c r="I921">
        <v>7</v>
      </c>
      <c r="J921">
        <v>2</v>
      </c>
      <c r="K921" t="s">
        <v>52</v>
      </c>
      <c r="L921">
        <v>1</v>
      </c>
      <c r="M921">
        <v>444</v>
      </c>
      <c r="N921">
        <v>3</v>
      </c>
      <c r="O921" t="s">
        <v>44</v>
      </c>
      <c r="P921">
        <v>54</v>
      </c>
      <c r="Q921">
        <v>2</v>
      </c>
      <c r="R921">
        <v>5</v>
      </c>
      <c r="S921" t="s">
        <v>442</v>
      </c>
      <c r="T921">
        <v>4</v>
      </c>
      <c r="U921" t="s">
        <v>105</v>
      </c>
      <c r="V921">
        <v>19272</v>
      </c>
      <c r="W921" t="s">
        <v>368</v>
      </c>
      <c r="X921">
        <v>21141</v>
      </c>
      <c r="Y921">
        <v>1</v>
      </c>
      <c r="Z921" t="s">
        <v>48</v>
      </c>
      <c r="AA921" t="s">
        <v>49</v>
      </c>
      <c r="AB921">
        <v>15</v>
      </c>
      <c r="AC921">
        <v>3</v>
      </c>
      <c r="AD921">
        <v>1</v>
      </c>
      <c r="AE921">
        <v>80</v>
      </c>
      <c r="AF921">
        <v>1</v>
      </c>
      <c r="AG921">
        <v>21</v>
      </c>
      <c r="AH921">
        <v>2</v>
      </c>
      <c r="AI921">
        <v>3</v>
      </c>
      <c r="AJ921">
        <v>21</v>
      </c>
      <c r="AK921">
        <v>9</v>
      </c>
      <c r="AL921">
        <v>13</v>
      </c>
      <c r="AM921">
        <v>3</v>
      </c>
    </row>
    <row r="922" spans="2:39" x14ac:dyDescent="0.3">
      <c r="B922" s="2" t="s">
        <v>986</v>
      </c>
      <c r="C922" s="2">
        <v>39</v>
      </c>
      <c r="D922" s="2" t="s">
        <v>802</v>
      </c>
      <c r="E922" s="2" t="s">
        <v>40</v>
      </c>
      <c r="F922" s="2" t="s">
        <v>41</v>
      </c>
      <c r="G922" s="2">
        <v>1162</v>
      </c>
      <c r="H922" s="2" t="s">
        <v>51</v>
      </c>
      <c r="I922" s="2">
        <v>3</v>
      </c>
      <c r="J922" s="2">
        <v>2</v>
      </c>
      <c r="K922" s="2" t="s">
        <v>52</v>
      </c>
      <c r="L922" s="2">
        <v>1</v>
      </c>
      <c r="M922" s="2">
        <v>445</v>
      </c>
      <c r="N922" s="2">
        <v>4</v>
      </c>
      <c r="O922" s="2" t="s">
        <v>53</v>
      </c>
      <c r="P922" s="2">
        <v>41</v>
      </c>
      <c r="Q922" s="2">
        <v>3</v>
      </c>
      <c r="R922" s="2">
        <v>2</v>
      </c>
      <c r="S922" s="2" t="s">
        <v>137</v>
      </c>
      <c r="T922" s="2">
        <v>3</v>
      </c>
      <c r="U922" s="2" t="s">
        <v>105</v>
      </c>
      <c r="V922" s="2">
        <v>5238</v>
      </c>
      <c r="W922" s="2" t="s">
        <v>163</v>
      </c>
      <c r="X922" s="2">
        <v>17778</v>
      </c>
      <c r="Y922" s="2">
        <v>4</v>
      </c>
      <c r="Z922" s="2" t="s">
        <v>48</v>
      </c>
      <c r="AA922" s="2" t="s">
        <v>40</v>
      </c>
      <c r="AB922" s="2">
        <v>18</v>
      </c>
      <c r="AC922" s="2">
        <v>3</v>
      </c>
      <c r="AD922" s="2">
        <v>1</v>
      </c>
      <c r="AE922" s="2">
        <v>80</v>
      </c>
      <c r="AF922" s="2">
        <v>0</v>
      </c>
      <c r="AG922" s="2">
        <v>12</v>
      </c>
      <c r="AH922" s="2">
        <v>3</v>
      </c>
      <c r="AI922" s="2">
        <v>2</v>
      </c>
      <c r="AJ922" s="2">
        <v>1</v>
      </c>
      <c r="AK922" s="2">
        <v>0</v>
      </c>
      <c r="AL922" s="2">
        <v>0</v>
      </c>
      <c r="AM922" s="2">
        <v>0</v>
      </c>
    </row>
    <row r="923" spans="2:39" x14ac:dyDescent="0.3">
      <c r="B923" t="s">
        <v>987</v>
      </c>
      <c r="C923">
        <v>39</v>
      </c>
      <c r="D923" t="s">
        <v>802</v>
      </c>
      <c r="E923" t="s">
        <v>49</v>
      </c>
      <c r="F923" t="s">
        <v>56</v>
      </c>
      <c r="G923">
        <v>1218</v>
      </c>
      <c r="H923" t="s">
        <v>42</v>
      </c>
      <c r="I923">
        <v>1</v>
      </c>
      <c r="J923">
        <v>1</v>
      </c>
      <c r="K923" t="s">
        <v>43</v>
      </c>
      <c r="L923">
        <v>1</v>
      </c>
      <c r="M923">
        <v>531</v>
      </c>
      <c r="N923">
        <v>2</v>
      </c>
      <c r="O923" t="s">
        <v>44</v>
      </c>
      <c r="P923">
        <v>52</v>
      </c>
      <c r="Q923">
        <v>3</v>
      </c>
      <c r="R923">
        <v>5</v>
      </c>
      <c r="S923" t="s">
        <v>442</v>
      </c>
      <c r="T923">
        <v>3</v>
      </c>
      <c r="U923" t="s">
        <v>102</v>
      </c>
      <c r="V923">
        <v>19197</v>
      </c>
      <c r="W923" t="s">
        <v>368</v>
      </c>
      <c r="X923">
        <v>8213</v>
      </c>
      <c r="Y923">
        <v>1</v>
      </c>
      <c r="Z923" t="s">
        <v>48</v>
      </c>
      <c r="AA923" t="s">
        <v>40</v>
      </c>
      <c r="AB923">
        <v>14</v>
      </c>
      <c r="AC923">
        <v>3</v>
      </c>
      <c r="AD923">
        <v>3</v>
      </c>
      <c r="AE923">
        <v>80</v>
      </c>
      <c r="AF923">
        <v>1</v>
      </c>
      <c r="AG923">
        <v>21</v>
      </c>
      <c r="AH923">
        <v>3</v>
      </c>
      <c r="AI923">
        <v>3</v>
      </c>
      <c r="AJ923">
        <v>21</v>
      </c>
      <c r="AK923">
        <v>8</v>
      </c>
      <c r="AL923">
        <v>1</v>
      </c>
      <c r="AM923">
        <v>6</v>
      </c>
    </row>
    <row r="924" spans="2:39" x14ac:dyDescent="0.3">
      <c r="B924" s="2" t="s">
        <v>988</v>
      </c>
      <c r="C924" s="2">
        <v>39</v>
      </c>
      <c r="D924" s="2" t="s">
        <v>802</v>
      </c>
      <c r="E924" s="2" t="s">
        <v>49</v>
      </c>
      <c r="F924" s="2" t="s">
        <v>56</v>
      </c>
      <c r="G924" s="2">
        <v>443</v>
      </c>
      <c r="H924" s="2" t="s">
        <v>42</v>
      </c>
      <c r="I924" s="2">
        <v>8</v>
      </c>
      <c r="J924" s="2">
        <v>1</v>
      </c>
      <c r="K924" s="2" t="s">
        <v>43</v>
      </c>
      <c r="L924" s="2">
        <v>1</v>
      </c>
      <c r="M924" s="2">
        <v>602</v>
      </c>
      <c r="N924" s="2">
        <v>3</v>
      </c>
      <c r="O924" s="2" t="s">
        <v>53</v>
      </c>
      <c r="P924" s="2">
        <v>48</v>
      </c>
      <c r="Q924" s="2">
        <v>3</v>
      </c>
      <c r="R924" s="2">
        <v>1</v>
      </c>
      <c r="S924" s="2" t="s">
        <v>45</v>
      </c>
      <c r="T924" s="2">
        <v>3</v>
      </c>
      <c r="U924" s="2" t="s">
        <v>105</v>
      </c>
      <c r="V924" s="2">
        <v>3755</v>
      </c>
      <c r="W924" s="2" t="s">
        <v>47</v>
      </c>
      <c r="X924" s="2">
        <v>17872</v>
      </c>
      <c r="Y924" s="2">
        <v>1</v>
      </c>
      <c r="Z924" s="2" t="s">
        <v>48</v>
      </c>
      <c r="AA924" s="2" t="s">
        <v>49</v>
      </c>
      <c r="AB924" s="2">
        <v>11</v>
      </c>
      <c r="AC924" s="2">
        <v>3</v>
      </c>
      <c r="AD924" s="2">
        <v>1</v>
      </c>
      <c r="AE924" s="2">
        <v>80</v>
      </c>
      <c r="AF924" s="2">
        <v>1</v>
      </c>
      <c r="AG924" s="2">
        <v>8</v>
      </c>
      <c r="AH924" s="2">
        <v>3</v>
      </c>
      <c r="AI924" s="2">
        <v>3</v>
      </c>
      <c r="AJ924" s="2">
        <v>8</v>
      </c>
      <c r="AK924" s="2">
        <v>3</v>
      </c>
      <c r="AL924" s="2">
        <v>0</v>
      </c>
      <c r="AM924" s="2">
        <v>7</v>
      </c>
    </row>
    <row r="925" spans="2:39" x14ac:dyDescent="0.3">
      <c r="B925" t="s">
        <v>989</v>
      </c>
      <c r="C925">
        <v>39</v>
      </c>
      <c r="D925" t="s">
        <v>802</v>
      </c>
      <c r="E925" t="s">
        <v>49</v>
      </c>
      <c r="F925" t="s">
        <v>41</v>
      </c>
      <c r="G925">
        <v>408</v>
      </c>
      <c r="H925" t="s">
        <v>42</v>
      </c>
      <c r="I925">
        <v>2</v>
      </c>
      <c r="J925">
        <v>4</v>
      </c>
      <c r="K925" t="s">
        <v>68</v>
      </c>
      <c r="L925">
        <v>1</v>
      </c>
      <c r="M925">
        <v>721</v>
      </c>
      <c r="N925">
        <v>4</v>
      </c>
      <c r="O925" t="s">
        <v>53</v>
      </c>
      <c r="P925">
        <v>80</v>
      </c>
      <c r="Q925">
        <v>2</v>
      </c>
      <c r="R925">
        <v>2</v>
      </c>
      <c r="S925" t="s">
        <v>161</v>
      </c>
      <c r="T925">
        <v>3</v>
      </c>
      <c r="U925" t="s">
        <v>46</v>
      </c>
      <c r="V925">
        <v>4553</v>
      </c>
      <c r="W925" t="s">
        <v>47</v>
      </c>
      <c r="X925">
        <v>20978</v>
      </c>
      <c r="Y925">
        <v>1</v>
      </c>
      <c r="Z925" t="s">
        <v>48</v>
      </c>
      <c r="AA925" t="s">
        <v>49</v>
      </c>
      <c r="AB925">
        <v>11</v>
      </c>
      <c r="AC925">
        <v>3</v>
      </c>
      <c r="AD925">
        <v>1</v>
      </c>
      <c r="AE925">
        <v>80</v>
      </c>
      <c r="AF925">
        <v>0</v>
      </c>
      <c r="AG925">
        <v>20</v>
      </c>
      <c r="AH925">
        <v>4</v>
      </c>
      <c r="AI925">
        <v>3</v>
      </c>
      <c r="AJ925">
        <v>20</v>
      </c>
      <c r="AK925">
        <v>7</v>
      </c>
      <c r="AL925">
        <v>11</v>
      </c>
      <c r="AM925">
        <v>10</v>
      </c>
    </row>
    <row r="926" spans="2:39" x14ac:dyDescent="0.3">
      <c r="B926" s="2" t="s">
        <v>990</v>
      </c>
      <c r="C926" s="2">
        <v>39</v>
      </c>
      <c r="D926" s="2" t="s">
        <v>802</v>
      </c>
      <c r="E926" s="2" t="s">
        <v>49</v>
      </c>
      <c r="F926" s="2" t="s">
        <v>41</v>
      </c>
      <c r="G926" s="2">
        <v>141</v>
      </c>
      <c r="H926" s="2" t="s">
        <v>71</v>
      </c>
      <c r="I926" s="2">
        <v>3</v>
      </c>
      <c r="J926" s="2">
        <v>3</v>
      </c>
      <c r="K926" s="2" t="s">
        <v>71</v>
      </c>
      <c r="L926" s="2">
        <v>1</v>
      </c>
      <c r="M926" s="2">
        <v>760</v>
      </c>
      <c r="N926" s="2">
        <v>3</v>
      </c>
      <c r="O926" s="2" t="s">
        <v>53</v>
      </c>
      <c r="P926" s="2">
        <v>44</v>
      </c>
      <c r="Q926" s="2">
        <v>4</v>
      </c>
      <c r="R926" s="2">
        <v>2</v>
      </c>
      <c r="S926" s="2" t="s">
        <v>71</v>
      </c>
      <c r="T926" s="2">
        <v>2</v>
      </c>
      <c r="U926" s="2" t="s">
        <v>105</v>
      </c>
      <c r="V926" s="2">
        <v>6389</v>
      </c>
      <c r="W926" s="2" t="s">
        <v>163</v>
      </c>
      <c r="X926" s="2">
        <v>18767</v>
      </c>
      <c r="Y926" s="2">
        <v>9</v>
      </c>
      <c r="Z926" s="2" t="s">
        <v>48</v>
      </c>
      <c r="AA926" s="2" t="s">
        <v>49</v>
      </c>
      <c r="AB926" s="2">
        <v>15</v>
      </c>
      <c r="AC926" s="2">
        <v>3</v>
      </c>
      <c r="AD926" s="2">
        <v>3</v>
      </c>
      <c r="AE926" s="2">
        <v>80</v>
      </c>
      <c r="AF926" s="2">
        <v>1</v>
      </c>
      <c r="AG926" s="2">
        <v>12</v>
      </c>
      <c r="AH926" s="2">
        <v>3</v>
      </c>
      <c r="AI926" s="2">
        <v>1</v>
      </c>
      <c r="AJ926" s="2">
        <v>8</v>
      </c>
      <c r="AK926" s="2">
        <v>3</v>
      </c>
      <c r="AL926" s="2">
        <v>3</v>
      </c>
      <c r="AM926" s="2">
        <v>6</v>
      </c>
    </row>
    <row r="927" spans="2:39" x14ac:dyDescent="0.3">
      <c r="B927" t="s">
        <v>991</v>
      </c>
      <c r="C927">
        <v>39</v>
      </c>
      <c r="D927" t="s">
        <v>802</v>
      </c>
      <c r="E927" t="s">
        <v>49</v>
      </c>
      <c r="F927" t="s">
        <v>41</v>
      </c>
      <c r="G927">
        <v>1383</v>
      </c>
      <c r="H927" t="s">
        <v>71</v>
      </c>
      <c r="I927">
        <v>2</v>
      </c>
      <c r="J927">
        <v>3</v>
      </c>
      <c r="K927" t="s">
        <v>43</v>
      </c>
      <c r="L927">
        <v>1</v>
      </c>
      <c r="M927">
        <v>909</v>
      </c>
      <c r="N927">
        <v>4</v>
      </c>
      <c r="O927" t="s">
        <v>53</v>
      </c>
      <c r="P927">
        <v>42</v>
      </c>
      <c r="Q927">
        <v>2</v>
      </c>
      <c r="R927">
        <v>2</v>
      </c>
      <c r="S927" t="s">
        <v>71</v>
      </c>
      <c r="T927">
        <v>4</v>
      </c>
      <c r="U927" t="s">
        <v>105</v>
      </c>
      <c r="V927">
        <v>5204</v>
      </c>
      <c r="W927" t="s">
        <v>163</v>
      </c>
      <c r="X927">
        <v>7790</v>
      </c>
      <c r="Y927">
        <v>8</v>
      </c>
      <c r="Z927" t="s">
        <v>48</v>
      </c>
      <c r="AA927" t="s">
        <v>49</v>
      </c>
      <c r="AB927">
        <v>11</v>
      </c>
      <c r="AC927">
        <v>3</v>
      </c>
      <c r="AD927">
        <v>3</v>
      </c>
      <c r="AE927">
        <v>80</v>
      </c>
      <c r="AF927">
        <v>2</v>
      </c>
      <c r="AG927">
        <v>13</v>
      </c>
      <c r="AH927">
        <v>2</v>
      </c>
      <c r="AI927">
        <v>3</v>
      </c>
      <c r="AJ927">
        <v>5</v>
      </c>
      <c r="AK927">
        <v>4</v>
      </c>
      <c r="AL927">
        <v>0</v>
      </c>
      <c r="AM927">
        <v>4</v>
      </c>
    </row>
    <row r="928" spans="2:39" x14ac:dyDescent="0.3">
      <c r="B928" s="2" t="s">
        <v>992</v>
      </c>
      <c r="C928" s="2">
        <v>39</v>
      </c>
      <c r="D928" s="2" t="s">
        <v>802</v>
      </c>
      <c r="E928" s="2" t="s">
        <v>40</v>
      </c>
      <c r="F928" s="2" t="s">
        <v>41</v>
      </c>
      <c r="G928" s="2">
        <v>1122</v>
      </c>
      <c r="H928" s="2" t="s">
        <v>42</v>
      </c>
      <c r="I928" s="2">
        <v>6</v>
      </c>
      <c r="J928" s="2">
        <v>3</v>
      </c>
      <c r="K928" s="2" t="s">
        <v>52</v>
      </c>
      <c r="L928" s="2">
        <v>1</v>
      </c>
      <c r="M928" s="2">
        <v>932</v>
      </c>
      <c r="N928" s="2">
        <v>4</v>
      </c>
      <c r="O928" s="2" t="s">
        <v>44</v>
      </c>
      <c r="P928" s="2">
        <v>70</v>
      </c>
      <c r="Q928" s="2">
        <v>3</v>
      </c>
      <c r="R928" s="2">
        <v>1</v>
      </c>
      <c r="S928" s="2" t="s">
        <v>45</v>
      </c>
      <c r="T928" s="2">
        <v>1</v>
      </c>
      <c r="U928" s="2" t="s">
        <v>105</v>
      </c>
      <c r="V928" s="2">
        <v>2404</v>
      </c>
      <c r="W928" s="2" t="s">
        <v>47</v>
      </c>
      <c r="X928" s="2">
        <v>4303</v>
      </c>
      <c r="Y928" s="2">
        <v>7</v>
      </c>
      <c r="Z928" s="2" t="s">
        <v>48</v>
      </c>
      <c r="AA928" s="2" t="s">
        <v>40</v>
      </c>
      <c r="AB928" s="2">
        <v>21</v>
      </c>
      <c r="AC928" s="2">
        <v>4</v>
      </c>
      <c r="AD928" s="2">
        <v>4</v>
      </c>
      <c r="AE928" s="2">
        <v>80</v>
      </c>
      <c r="AF928" s="2">
        <v>0</v>
      </c>
      <c r="AG928" s="2">
        <v>8</v>
      </c>
      <c r="AH928" s="2">
        <v>2</v>
      </c>
      <c r="AI928" s="2">
        <v>1</v>
      </c>
      <c r="AJ928" s="2">
        <v>2</v>
      </c>
      <c r="AK928" s="2">
        <v>2</v>
      </c>
      <c r="AL928" s="2">
        <v>2</v>
      </c>
      <c r="AM928" s="2">
        <v>2</v>
      </c>
    </row>
    <row r="929" spans="2:39" x14ac:dyDescent="0.3">
      <c r="B929" t="s">
        <v>993</v>
      </c>
      <c r="C929">
        <v>39</v>
      </c>
      <c r="D929" t="s">
        <v>802</v>
      </c>
      <c r="E929" t="s">
        <v>49</v>
      </c>
      <c r="F929" t="s">
        <v>41</v>
      </c>
      <c r="G929">
        <v>903</v>
      </c>
      <c r="H929" t="s">
        <v>51</v>
      </c>
      <c r="I929">
        <v>2</v>
      </c>
      <c r="J929">
        <v>5</v>
      </c>
      <c r="K929" t="s">
        <v>43</v>
      </c>
      <c r="L929">
        <v>1</v>
      </c>
      <c r="M929">
        <v>985</v>
      </c>
      <c r="N929">
        <v>1</v>
      </c>
      <c r="O929" t="s">
        <v>44</v>
      </c>
      <c r="P929">
        <v>41</v>
      </c>
      <c r="Q929">
        <v>4</v>
      </c>
      <c r="R929">
        <v>3</v>
      </c>
      <c r="S929" t="s">
        <v>137</v>
      </c>
      <c r="T929">
        <v>3</v>
      </c>
      <c r="U929" t="s">
        <v>46</v>
      </c>
      <c r="V929">
        <v>7880</v>
      </c>
      <c r="W929" t="s">
        <v>163</v>
      </c>
      <c r="X929">
        <v>2560</v>
      </c>
      <c r="Y929">
        <v>0</v>
      </c>
      <c r="Z929" t="s">
        <v>48</v>
      </c>
      <c r="AA929" t="s">
        <v>49</v>
      </c>
      <c r="AB929">
        <v>18</v>
      </c>
      <c r="AC929">
        <v>3</v>
      </c>
      <c r="AD929">
        <v>4</v>
      </c>
      <c r="AE929">
        <v>80</v>
      </c>
      <c r="AF929">
        <v>0</v>
      </c>
      <c r="AG929">
        <v>9</v>
      </c>
      <c r="AH929">
        <v>3</v>
      </c>
      <c r="AI929">
        <v>3</v>
      </c>
      <c r="AJ929">
        <v>8</v>
      </c>
      <c r="AK929">
        <v>7</v>
      </c>
      <c r="AL929">
        <v>0</v>
      </c>
      <c r="AM929">
        <v>7</v>
      </c>
    </row>
    <row r="930" spans="2:39" x14ac:dyDescent="0.3">
      <c r="B930" s="2" t="s">
        <v>994</v>
      </c>
      <c r="C930" s="2">
        <v>39</v>
      </c>
      <c r="D930" s="2" t="s">
        <v>802</v>
      </c>
      <c r="E930" s="2" t="s">
        <v>49</v>
      </c>
      <c r="F930" s="2" t="s">
        <v>41</v>
      </c>
      <c r="G930" s="2">
        <v>466</v>
      </c>
      <c r="H930" s="2" t="s">
        <v>42</v>
      </c>
      <c r="I930" s="2">
        <v>1</v>
      </c>
      <c r="J930" s="2">
        <v>1</v>
      </c>
      <c r="K930" s="2" t="s">
        <v>43</v>
      </c>
      <c r="L930" s="2">
        <v>1</v>
      </c>
      <c r="M930" s="2">
        <v>1026</v>
      </c>
      <c r="N930" s="2">
        <v>4</v>
      </c>
      <c r="O930" s="2" t="s">
        <v>53</v>
      </c>
      <c r="P930" s="2">
        <v>65</v>
      </c>
      <c r="Q930" s="2">
        <v>2</v>
      </c>
      <c r="R930" s="2">
        <v>4</v>
      </c>
      <c r="S930" s="2" t="s">
        <v>112</v>
      </c>
      <c r="T930" s="2">
        <v>4</v>
      </c>
      <c r="U930" s="2" t="s">
        <v>105</v>
      </c>
      <c r="V930" s="2">
        <v>12742</v>
      </c>
      <c r="W930" s="2" t="s">
        <v>253</v>
      </c>
      <c r="X930" s="2">
        <v>7060</v>
      </c>
      <c r="Y930" s="2">
        <v>1</v>
      </c>
      <c r="Z930" s="2" t="s">
        <v>48</v>
      </c>
      <c r="AA930" s="2" t="s">
        <v>49</v>
      </c>
      <c r="AB930" s="2">
        <v>16</v>
      </c>
      <c r="AC930" s="2">
        <v>3</v>
      </c>
      <c r="AD930" s="2">
        <v>3</v>
      </c>
      <c r="AE930" s="2">
        <v>80</v>
      </c>
      <c r="AF930" s="2">
        <v>1</v>
      </c>
      <c r="AG930" s="2">
        <v>21</v>
      </c>
      <c r="AH930" s="2">
        <v>3</v>
      </c>
      <c r="AI930" s="2">
        <v>3</v>
      </c>
      <c r="AJ930" s="2">
        <v>21</v>
      </c>
      <c r="AK930" s="2">
        <v>6</v>
      </c>
      <c r="AL930" s="2">
        <v>11</v>
      </c>
      <c r="AM930" s="2">
        <v>8</v>
      </c>
    </row>
    <row r="931" spans="2:39" x14ac:dyDescent="0.3">
      <c r="B931" t="s">
        <v>995</v>
      </c>
      <c r="C931">
        <v>39</v>
      </c>
      <c r="D931" t="s">
        <v>802</v>
      </c>
      <c r="E931" t="s">
        <v>49</v>
      </c>
      <c r="F931" t="s">
        <v>56</v>
      </c>
      <c r="G931">
        <v>945</v>
      </c>
      <c r="H931" t="s">
        <v>42</v>
      </c>
      <c r="I931">
        <v>22</v>
      </c>
      <c r="J931">
        <v>3</v>
      </c>
      <c r="K931" t="s">
        <v>52</v>
      </c>
      <c r="L931">
        <v>1</v>
      </c>
      <c r="M931">
        <v>1043</v>
      </c>
      <c r="N931">
        <v>4</v>
      </c>
      <c r="O931" t="s">
        <v>53</v>
      </c>
      <c r="P931">
        <v>82</v>
      </c>
      <c r="Q931">
        <v>3</v>
      </c>
      <c r="R931">
        <v>3</v>
      </c>
      <c r="S931" t="s">
        <v>112</v>
      </c>
      <c r="T931">
        <v>1</v>
      </c>
      <c r="U931" t="s">
        <v>46</v>
      </c>
      <c r="V931">
        <v>10880</v>
      </c>
      <c r="W931" t="s">
        <v>253</v>
      </c>
      <c r="X931">
        <v>5083</v>
      </c>
      <c r="Y931">
        <v>1</v>
      </c>
      <c r="Z931" t="s">
        <v>48</v>
      </c>
      <c r="AA931" t="s">
        <v>40</v>
      </c>
      <c r="AB931">
        <v>13</v>
      </c>
      <c r="AC931">
        <v>3</v>
      </c>
      <c r="AD931">
        <v>3</v>
      </c>
      <c r="AE931">
        <v>80</v>
      </c>
      <c r="AF931">
        <v>0</v>
      </c>
      <c r="AG931">
        <v>21</v>
      </c>
      <c r="AH931">
        <v>2</v>
      </c>
      <c r="AI931">
        <v>3</v>
      </c>
      <c r="AJ931">
        <v>21</v>
      </c>
      <c r="AK931">
        <v>6</v>
      </c>
      <c r="AL931">
        <v>2</v>
      </c>
      <c r="AM931">
        <v>8</v>
      </c>
    </row>
    <row r="932" spans="2:39" x14ac:dyDescent="0.3">
      <c r="B932" s="2" t="s">
        <v>996</v>
      </c>
      <c r="C932" s="2">
        <v>39</v>
      </c>
      <c r="D932" s="2" t="s">
        <v>802</v>
      </c>
      <c r="E932" s="2" t="s">
        <v>40</v>
      </c>
      <c r="F932" s="2" t="s">
        <v>56</v>
      </c>
      <c r="G932" s="2">
        <v>203</v>
      </c>
      <c r="H932" s="2" t="s">
        <v>42</v>
      </c>
      <c r="I932" s="2">
        <v>2</v>
      </c>
      <c r="J932" s="2">
        <v>3</v>
      </c>
      <c r="K932" s="2" t="s">
        <v>43</v>
      </c>
      <c r="L932" s="2">
        <v>1</v>
      </c>
      <c r="M932" s="2">
        <v>1127</v>
      </c>
      <c r="N932" s="2">
        <v>1</v>
      </c>
      <c r="O932" s="2" t="s">
        <v>44</v>
      </c>
      <c r="P932" s="2">
        <v>84</v>
      </c>
      <c r="Q932" s="2">
        <v>3</v>
      </c>
      <c r="R932" s="2">
        <v>4</v>
      </c>
      <c r="S932" s="2" t="s">
        <v>161</v>
      </c>
      <c r="T932" s="2">
        <v>4</v>
      </c>
      <c r="U932" s="2" t="s">
        <v>102</v>
      </c>
      <c r="V932" s="2">
        <v>12169</v>
      </c>
      <c r="W932" s="2" t="s">
        <v>253</v>
      </c>
      <c r="X932" s="2">
        <v>13547</v>
      </c>
      <c r="Y932" s="2">
        <v>7</v>
      </c>
      <c r="Z932" s="2" t="s">
        <v>48</v>
      </c>
      <c r="AA932" s="2" t="s">
        <v>49</v>
      </c>
      <c r="AB932" s="2">
        <v>11</v>
      </c>
      <c r="AC932" s="2">
        <v>3</v>
      </c>
      <c r="AD932" s="2">
        <v>4</v>
      </c>
      <c r="AE932" s="2">
        <v>80</v>
      </c>
      <c r="AF932" s="2">
        <v>3</v>
      </c>
      <c r="AG932" s="2">
        <v>21</v>
      </c>
      <c r="AH932" s="2">
        <v>4</v>
      </c>
      <c r="AI932" s="2">
        <v>3</v>
      </c>
      <c r="AJ932" s="2">
        <v>18</v>
      </c>
      <c r="AK932" s="2">
        <v>7</v>
      </c>
      <c r="AL932" s="2">
        <v>11</v>
      </c>
      <c r="AM932" s="2">
        <v>5</v>
      </c>
    </row>
    <row r="933" spans="2:39" x14ac:dyDescent="0.3">
      <c r="B933" t="s">
        <v>997</v>
      </c>
      <c r="C933">
        <v>39</v>
      </c>
      <c r="D933" t="s">
        <v>802</v>
      </c>
      <c r="E933" t="s">
        <v>49</v>
      </c>
      <c r="F933" t="s">
        <v>59</v>
      </c>
      <c r="G933">
        <v>439</v>
      </c>
      <c r="H933" t="s">
        <v>42</v>
      </c>
      <c r="I933">
        <v>9</v>
      </c>
      <c r="J933">
        <v>3</v>
      </c>
      <c r="K933" t="s">
        <v>43</v>
      </c>
      <c r="L933">
        <v>1</v>
      </c>
      <c r="M933">
        <v>1132</v>
      </c>
      <c r="N933">
        <v>3</v>
      </c>
      <c r="O933" t="s">
        <v>44</v>
      </c>
      <c r="P933">
        <v>70</v>
      </c>
      <c r="Q933">
        <v>3</v>
      </c>
      <c r="R933">
        <v>2</v>
      </c>
      <c r="S933" t="s">
        <v>45</v>
      </c>
      <c r="T933">
        <v>2</v>
      </c>
      <c r="U933" t="s">
        <v>46</v>
      </c>
      <c r="V933">
        <v>6782</v>
      </c>
      <c r="W933" t="s">
        <v>163</v>
      </c>
      <c r="X933">
        <v>8770</v>
      </c>
      <c r="Y933">
        <v>9</v>
      </c>
      <c r="Z933" t="s">
        <v>48</v>
      </c>
      <c r="AA933" t="s">
        <v>49</v>
      </c>
      <c r="AB933">
        <v>15</v>
      </c>
      <c r="AC933">
        <v>3</v>
      </c>
      <c r="AD933">
        <v>3</v>
      </c>
      <c r="AE933">
        <v>80</v>
      </c>
      <c r="AF933">
        <v>0</v>
      </c>
      <c r="AG933">
        <v>9</v>
      </c>
      <c r="AH933">
        <v>2</v>
      </c>
      <c r="AI933">
        <v>2</v>
      </c>
      <c r="AJ933">
        <v>5</v>
      </c>
      <c r="AK933">
        <v>4</v>
      </c>
      <c r="AL933">
        <v>0</v>
      </c>
      <c r="AM933">
        <v>3</v>
      </c>
    </row>
    <row r="934" spans="2:39" x14ac:dyDescent="0.3">
      <c r="B934" s="2" t="s">
        <v>998</v>
      </c>
      <c r="C934" s="2">
        <v>39</v>
      </c>
      <c r="D934" s="2" t="s">
        <v>802</v>
      </c>
      <c r="E934" s="2" t="s">
        <v>49</v>
      </c>
      <c r="F934" s="2" t="s">
        <v>41</v>
      </c>
      <c r="G934" s="2">
        <v>412</v>
      </c>
      <c r="H934" s="2" t="s">
        <v>42</v>
      </c>
      <c r="I934" s="2">
        <v>13</v>
      </c>
      <c r="J934" s="2">
        <v>4</v>
      </c>
      <c r="K934" s="2" t="s">
        <v>52</v>
      </c>
      <c r="L934" s="2">
        <v>1</v>
      </c>
      <c r="M934" s="2">
        <v>1307</v>
      </c>
      <c r="N934" s="2">
        <v>3</v>
      </c>
      <c r="O934" s="2" t="s">
        <v>53</v>
      </c>
      <c r="P934" s="2">
        <v>94</v>
      </c>
      <c r="Q934" s="2">
        <v>2</v>
      </c>
      <c r="R934" s="2">
        <v>4</v>
      </c>
      <c r="S934" s="2" t="s">
        <v>442</v>
      </c>
      <c r="T934" s="2">
        <v>2</v>
      </c>
      <c r="U934" s="2" t="s">
        <v>102</v>
      </c>
      <c r="V934" s="2">
        <v>17123</v>
      </c>
      <c r="W934" s="2" t="s">
        <v>368</v>
      </c>
      <c r="X934" s="2">
        <v>17334</v>
      </c>
      <c r="Y934" s="2">
        <v>6</v>
      </c>
      <c r="Z934" s="2" t="s">
        <v>48</v>
      </c>
      <c r="AA934" s="2" t="s">
        <v>40</v>
      </c>
      <c r="AB934" s="2">
        <v>13</v>
      </c>
      <c r="AC934" s="2">
        <v>3</v>
      </c>
      <c r="AD934" s="2">
        <v>4</v>
      </c>
      <c r="AE934" s="2">
        <v>80</v>
      </c>
      <c r="AF934" s="2">
        <v>2</v>
      </c>
      <c r="AG934" s="2">
        <v>21</v>
      </c>
      <c r="AH934" s="2">
        <v>4</v>
      </c>
      <c r="AI934" s="2">
        <v>3</v>
      </c>
      <c r="AJ934" s="2">
        <v>19</v>
      </c>
      <c r="AK934" s="2">
        <v>9</v>
      </c>
      <c r="AL934" s="2">
        <v>15</v>
      </c>
      <c r="AM934" s="2">
        <v>2</v>
      </c>
    </row>
    <row r="935" spans="2:39" x14ac:dyDescent="0.3">
      <c r="B935" t="s">
        <v>999</v>
      </c>
      <c r="C935">
        <v>39</v>
      </c>
      <c r="D935" t="s">
        <v>802</v>
      </c>
      <c r="E935" t="s">
        <v>40</v>
      </c>
      <c r="F935" t="s">
        <v>41</v>
      </c>
      <c r="G935">
        <v>360</v>
      </c>
      <c r="H935" t="s">
        <v>42</v>
      </c>
      <c r="I935">
        <v>23</v>
      </c>
      <c r="J935">
        <v>3</v>
      </c>
      <c r="K935" t="s">
        <v>52</v>
      </c>
      <c r="L935">
        <v>1</v>
      </c>
      <c r="M935">
        <v>1310</v>
      </c>
      <c r="N935">
        <v>3</v>
      </c>
      <c r="O935" t="s">
        <v>44</v>
      </c>
      <c r="P935">
        <v>93</v>
      </c>
      <c r="Q935">
        <v>3</v>
      </c>
      <c r="R935">
        <v>1</v>
      </c>
      <c r="S935" t="s">
        <v>60</v>
      </c>
      <c r="T935">
        <v>1</v>
      </c>
      <c r="U935" t="s">
        <v>46</v>
      </c>
      <c r="V935">
        <v>3904</v>
      </c>
      <c r="W935" t="s">
        <v>47</v>
      </c>
      <c r="X935">
        <v>22154</v>
      </c>
      <c r="Y935">
        <v>0</v>
      </c>
      <c r="Z935" t="s">
        <v>48</v>
      </c>
      <c r="AA935" t="s">
        <v>49</v>
      </c>
      <c r="AB935">
        <v>13</v>
      </c>
      <c r="AC935">
        <v>3</v>
      </c>
      <c r="AD935">
        <v>1</v>
      </c>
      <c r="AE935">
        <v>80</v>
      </c>
      <c r="AF935">
        <v>0</v>
      </c>
      <c r="AG935">
        <v>6</v>
      </c>
      <c r="AH935">
        <v>2</v>
      </c>
      <c r="AI935">
        <v>3</v>
      </c>
      <c r="AJ935">
        <v>5</v>
      </c>
      <c r="AK935">
        <v>2</v>
      </c>
      <c r="AL935">
        <v>0</v>
      </c>
      <c r="AM935">
        <v>3</v>
      </c>
    </row>
    <row r="936" spans="2:39" x14ac:dyDescent="0.3">
      <c r="B936" s="2" t="s">
        <v>1000</v>
      </c>
      <c r="C936" s="2">
        <v>39</v>
      </c>
      <c r="D936" s="2" t="s">
        <v>802</v>
      </c>
      <c r="E936" s="2" t="s">
        <v>49</v>
      </c>
      <c r="F936" s="2" t="s">
        <v>41</v>
      </c>
      <c r="G936" s="2">
        <v>524</v>
      </c>
      <c r="H936" s="2" t="s">
        <v>42</v>
      </c>
      <c r="I936" s="2">
        <v>18</v>
      </c>
      <c r="J936" s="2">
        <v>2</v>
      </c>
      <c r="K936" s="2" t="s">
        <v>43</v>
      </c>
      <c r="L936" s="2">
        <v>1</v>
      </c>
      <c r="M936" s="2">
        <v>1322</v>
      </c>
      <c r="N936" s="2">
        <v>1</v>
      </c>
      <c r="O936" s="2" t="s">
        <v>44</v>
      </c>
      <c r="P936" s="2">
        <v>32</v>
      </c>
      <c r="Q936" s="2">
        <v>3</v>
      </c>
      <c r="R936" s="2">
        <v>2</v>
      </c>
      <c r="S936" s="2" t="s">
        <v>112</v>
      </c>
      <c r="T936" s="2">
        <v>3</v>
      </c>
      <c r="U936" s="2" t="s">
        <v>46</v>
      </c>
      <c r="V936" s="2">
        <v>4534</v>
      </c>
      <c r="W936" s="2" t="s">
        <v>47</v>
      </c>
      <c r="X936" s="2">
        <v>13352</v>
      </c>
      <c r="Y936" s="2">
        <v>0</v>
      </c>
      <c r="Z936" s="2" t="s">
        <v>48</v>
      </c>
      <c r="AA936" s="2" t="s">
        <v>49</v>
      </c>
      <c r="AB936" s="2">
        <v>11</v>
      </c>
      <c r="AC936" s="2">
        <v>3</v>
      </c>
      <c r="AD936" s="2">
        <v>1</v>
      </c>
      <c r="AE936" s="2">
        <v>80</v>
      </c>
      <c r="AF936" s="2">
        <v>0</v>
      </c>
      <c r="AG936" s="2">
        <v>9</v>
      </c>
      <c r="AH936" s="2">
        <v>6</v>
      </c>
      <c r="AI936" s="2">
        <v>3</v>
      </c>
      <c r="AJ936" s="2">
        <v>8</v>
      </c>
      <c r="AK936" s="2">
        <v>7</v>
      </c>
      <c r="AL936" s="2">
        <v>1</v>
      </c>
      <c r="AM936" s="2">
        <v>7</v>
      </c>
    </row>
    <row r="937" spans="2:39" x14ac:dyDescent="0.3">
      <c r="B937" t="s">
        <v>1001</v>
      </c>
      <c r="C937">
        <v>39</v>
      </c>
      <c r="D937" t="s">
        <v>802</v>
      </c>
      <c r="E937" t="s">
        <v>49</v>
      </c>
      <c r="F937" t="s">
        <v>41</v>
      </c>
      <c r="G937">
        <v>1498</v>
      </c>
      <c r="H937" t="s">
        <v>51</v>
      </c>
      <c r="I937">
        <v>21</v>
      </c>
      <c r="J937">
        <v>4</v>
      </c>
      <c r="K937" t="s">
        <v>43</v>
      </c>
      <c r="L937">
        <v>1</v>
      </c>
      <c r="M937">
        <v>1390</v>
      </c>
      <c r="N937">
        <v>1</v>
      </c>
      <c r="O937" t="s">
        <v>44</v>
      </c>
      <c r="P937">
        <v>44</v>
      </c>
      <c r="Q937">
        <v>2</v>
      </c>
      <c r="R937">
        <v>2</v>
      </c>
      <c r="S937" t="s">
        <v>137</v>
      </c>
      <c r="T937">
        <v>4</v>
      </c>
      <c r="U937" t="s">
        <v>105</v>
      </c>
      <c r="V937">
        <v>6120</v>
      </c>
      <c r="W937" t="s">
        <v>163</v>
      </c>
      <c r="X937">
        <v>3567</v>
      </c>
      <c r="Y937">
        <v>3</v>
      </c>
      <c r="Z937" t="s">
        <v>48</v>
      </c>
      <c r="AA937" t="s">
        <v>40</v>
      </c>
      <c r="AB937">
        <v>12</v>
      </c>
      <c r="AC937">
        <v>3</v>
      </c>
      <c r="AD937">
        <v>4</v>
      </c>
      <c r="AE937">
        <v>80</v>
      </c>
      <c r="AF937">
        <v>2</v>
      </c>
      <c r="AG937">
        <v>8</v>
      </c>
      <c r="AH937">
        <v>2</v>
      </c>
      <c r="AI937">
        <v>4</v>
      </c>
      <c r="AJ937">
        <v>5</v>
      </c>
      <c r="AK937">
        <v>4</v>
      </c>
      <c r="AL937">
        <v>1</v>
      </c>
      <c r="AM937">
        <v>4</v>
      </c>
    </row>
    <row r="938" spans="2:39" x14ac:dyDescent="0.3">
      <c r="B938" s="2" t="s">
        <v>1002</v>
      </c>
      <c r="C938" s="2">
        <v>39</v>
      </c>
      <c r="D938" s="2" t="s">
        <v>802</v>
      </c>
      <c r="E938" s="2" t="s">
        <v>49</v>
      </c>
      <c r="F938" s="2" t="s">
        <v>59</v>
      </c>
      <c r="G938" s="2">
        <v>1485</v>
      </c>
      <c r="H938" s="2" t="s">
        <v>42</v>
      </c>
      <c r="I938" s="2">
        <v>25</v>
      </c>
      <c r="J938" s="2">
        <v>2</v>
      </c>
      <c r="K938" s="2" t="s">
        <v>43</v>
      </c>
      <c r="L938" s="2">
        <v>1</v>
      </c>
      <c r="M938" s="2">
        <v>1397</v>
      </c>
      <c r="N938" s="2">
        <v>3</v>
      </c>
      <c r="O938" s="2" t="s">
        <v>44</v>
      </c>
      <c r="P938" s="2">
        <v>71</v>
      </c>
      <c r="Q938" s="2">
        <v>3</v>
      </c>
      <c r="R938" s="2">
        <v>3</v>
      </c>
      <c r="S938" s="2" t="s">
        <v>161</v>
      </c>
      <c r="T938" s="2">
        <v>3</v>
      </c>
      <c r="U938" s="2" t="s">
        <v>105</v>
      </c>
      <c r="V938" s="2">
        <v>10920</v>
      </c>
      <c r="W938" s="2" t="s">
        <v>253</v>
      </c>
      <c r="X938" s="2">
        <v>3449</v>
      </c>
      <c r="Y938" s="2">
        <v>3</v>
      </c>
      <c r="Z938" s="2" t="s">
        <v>48</v>
      </c>
      <c r="AA938" s="2" t="s">
        <v>49</v>
      </c>
      <c r="AB938" s="2">
        <v>21</v>
      </c>
      <c r="AC938" s="2">
        <v>4</v>
      </c>
      <c r="AD938" s="2">
        <v>2</v>
      </c>
      <c r="AE938" s="2">
        <v>80</v>
      </c>
      <c r="AF938" s="2">
        <v>1</v>
      </c>
      <c r="AG938" s="2">
        <v>13</v>
      </c>
      <c r="AH938" s="2">
        <v>2</v>
      </c>
      <c r="AI938" s="2">
        <v>3</v>
      </c>
      <c r="AJ938" s="2">
        <v>6</v>
      </c>
      <c r="AK938" s="2">
        <v>4</v>
      </c>
      <c r="AL938" s="2">
        <v>0</v>
      </c>
      <c r="AM938" s="2">
        <v>5</v>
      </c>
    </row>
    <row r="939" spans="2:39" x14ac:dyDescent="0.3">
      <c r="B939" t="s">
        <v>1003</v>
      </c>
      <c r="C939">
        <v>39</v>
      </c>
      <c r="D939" t="s">
        <v>802</v>
      </c>
      <c r="E939" t="s">
        <v>40</v>
      </c>
      <c r="F939" t="s">
        <v>59</v>
      </c>
      <c r="G939">
        <v>592</v>
      </c>
      <c r="H939" t="s">
        <v>42</v>
      </c>
      <c r="I939">
        <v>2</v>
      </c>
      <c r="J939">
        <v>3</v>
      </c>
      <c r="K939" t="s">
        <v>43</v>
      </c>
      <c r="L939">
        <v>1</v>
      </c>
      <c r="M939">
        <v>1458</v>
      </c>
      <c r="N939">
        <v>1</v>
      </c>
      <c r="O939" t="s">
        <v>53</v>
      </c>
      <c r="P939">
        <v>54</v>
      </c>
      <c r="Q939">
        <v>2</v>
      </c>
      <c r="R939">
        <v>1</v>
      </c>
      <c r="S939" t="s">
        <v>45</v>
      </c>
      <c r="T939">
        <v>1</v>
      </c>
      <c r="U939" t="s">
        <v>46</v>
      </c>
      <c r="V939">
        <v>3646</v>
      </c>
      <c r="W939" t="s">
        <v>47</v>
      </c>
      <c r="X939">
        <v>17181</v>
      </c>
      <c r="Y939">
        <v>2</v>
      </c>
      <c r="Z939" t="s">
        <v>48</v>
      </c>
      <c r="AA939" t="s">
        <v>40</v>
      </c>
      <c r="AB939">
        <v>23</v>
      </c>
      <c r="AC939">
        <v>4</v>
      </c>
      <c r="AD939">
        <v>2</v>
      </c>
      <c r="AE939">
        <v>80</v>
      </c>
      <c r="AF939">
        <v>0</v>
      </c>
      <c r="AG939">
        <v>11</v>
      </c>
      <c r="AH939">
        <v>2</v>
      </c>
      <c r="AI939">
        <v>4</v>
      </c>
      <c r="AJ939">
        <v>1</v>
      </c>
      <c r="AK939">
        <v>0</v>
      </c>
      <c r="AL939">
        <v>0</v>
      </c>
      <c r="AM939">
        <v>0</v>
      </c>
    </row>
    <row r="940" spans="2:39" x14ac:dyDescent="0.3">
      <c r="B940" s="2" t="s">
        <v>1004</v>
      </c>
      <c r="C940" s="2">
        <v>39</v>
      </c>
      <c r="D940" s="2" t="s">
        <v>802</v>
      </c>
      <c r="E940" s="2" t="s">
        <v>49</v>
      </c>
      <c r="F940" s="2" t="s">
        <v>41</v>
      </c>
      <c r="G940" s="2">
        <v>1089</v>
      </c>
      <c r="H940" s="2" t="s">
        <v>42</v>
      </c>
      <c r="I940" s="2">
        <v>6</v>
      </c>
      <c r="J940" s="2">
        <v>3</v>
      </c>
      <c r="K940" s="2" t="s">
        <v>43</v>
      </c>
      <c r="L940" s="2">
        <v>1</v>
      </c>
      <c r="M940" s="2">
        <v>1525</v>
      </c>
      <c r="N940" s="2">
        <v>2</v>
      </c>
      <c r="O940" s="2" t="s">
        <v>53</v>
      </c>
      <c r="P940" s="2">
        <v>32</v>
      </c>
      <c r="Q940" s="2">
        <v>3</v>
      </c>
      <c r="R940" s="2">
        <v>3</v>
      </c>
      <c r="S940" s="2" t="s">
        <v>112</v>
      </c>
      <c r="T940" s="2">
        <v>2</v>
      </c>
      <c r="U940" s="2" t="s">
        <v>46</v>
      </c>
      <c r="V940" s="2">
        <v>8376</v>
      </c>
      <c r="W940" s="2" t="s">
        <v>163</v>
      </c>
      <c r="X940" s="2">
        <v>9150</v>
      </c>
      <c r="Y940" s="2">
        <v>4</v>
      </c>
      <c r="Z940" s="2" t="s">
        <v>48</v>
      </c>
      <c r="AA940" s="2" t="s">
        <v>49</v>
      </c>
      <c r="AB940" s="2">
        <v>18</v>
      </c>
      <c r="AC940" s="2">
        <v>3</v>
      </c>
      <c r="AD940" s="2">
        <v>4</v>
      </c>
      <c r="AE940" s="2">
        <v>80</v>
      </c>
      <c r="AF940" s="2">
        <v>0</v>
      </c>
      <c r="AG940" s="2">
        <v>9</v>
      </c>
      <c r="AH940" s="2">
        <v>3</v>
      </c>
      <c r="AI940" s="2">
        <v>3</v>
      </c>
      <c r="AJ940" s="2">
        <v>2</v>
      </c>
      <c r="AK940" s="2">
        <v>0</v>
      </c>
      <c r="AL940" s="2">
        <v>2</v>
      </c>
      <c r="AM940" s="2">
        <v>2</v>
      </c>
    </row>
    <row r="941" spans="2:39" x14ac:dyDescent="0.3">
      <c r="B941" t="s">
        <v>1005</v>
      </c>
      <c r="C941">
        <v>39</v>
      </c>
      <c r="D941" t="s">
        <v>802</v>
      </c>
      <c r="E941" t="s">
        <v>49</v>
      </c>
      <c r="F941" t="s">
        <v>41</v>
      </c>
      <c r="G941">
        <v>1462</v>
      </c>
      <c r="H941" t="s">
        <v>51</v>
      </c>
      <c r="I941">
        <v>6</v>
      </c>
      <c r="J941">
        <v>3</v>
      </c>
      <c r="K941" t="s">
        <v>52</v>
      </c>
      <c r="L941">
        <v>1</v>
      </c>
      <c r="M941">
        <v>1588</v>
      </c>
      <c r="N941">
        <v>4</v>
      </c>
      <c r="O941" t="s">
        <v>44</v>
      </c>
      <c r="P941">
        <v>38</v>
      </c>
      <c r="Q941">
        <v>4</v>
      </c>
      <c r="R941">
        <v>3</v>
      </c>
      <c r="S941" t="s">
        <v>137</v>
      </c>
      <c r="T941">
        <v>3</v>
      </c>
      <c r="U941" t="s">
        <v>105</v>
      </c>
      <c r="V941">
        <v>8237</v>
      </c>
      <c r="W941" t="s">
        <v>163</v>
      </c>
      <c r="X941">
        <v>4658</v>
      </c>
      <c r="Y941">
        <v>2</v>
      </c>
      <c r="Z941" t="s">
        <v>48</v>
      </c>
      <c r="AA941" t="s">
        <v>49</v>
      </c>
      <c r="AB941">
        <v>11</v>
      </c>
      <c r="AC941">
        <v>3</v>
      </c>
      <c r="AD941">
        <v>1</v>
      </c>
      <c r="AE941">
        <v>80</v>
      </c>
      <c r="AF941">
        <v>1</v>
      </c>
      <c r="AG941">
        <v>11</v>
      </c>
      <c r="AH941">
        <v>3</v>
      </c>
      <c r="AI941">
        <v>3</v>
      </c>
      <c r="AJ941">
        <v>7</v>
      </c>
      <c r="AK941">
        <v>6</v>
      </c>
      <c r="AL941">
        <v>7</v>
      </c>
      <c r="AM941">
        <v>6</v>
      </c>
    </row>
    <row r="942" spans="2:39" x14ac:dyDescent="0.3">
      <c r="B942" s="2" t="s">
        <v>1006</v>
      </c>
      <c r="C942" s="2">
        <v>39</v>
      </c>
      <c r="D942" s="2" t="s">
        <v>802</v>
      </c>
      <c r="E942" s="2" t="s">
        <v>49</v>
      </c>
      <c r="F942" s="2" t="s">
        <v>41</v>
      </c>
      <c r="G942" s="2">
        <v>1387</v>
      </c>
      <c r="H942" s="2" t="s">
        <v>42</v>
      </c>
      <c r="I942" s="2">
        <v>10</v>
      </c>
      <c r="J942" s="2">
        <v>5</v>
      </c>
      <c r="K942" s="2" t="s">
        <v>52</v>
      </c>
      <c r="L942" s="2">
        <v>1</v>
      </c>
      <c r="M942" s="2">
        <v>1618</v>
      </c>
      <c r="N942" s="2">
        <v>2</v>
      </c>
      <c r="O942" s="2" t="s">
        <v>44</v>
      </c>
      <c r="P942" s="2">
        <v>76</v>
      </c>
      <c r="Q942" s="2">
        <v>3</v>
      </c>
      <c r="R942" s="2">
        <v>2</v>
      </c>
      <c r="S942" s="2" t="s">
        <v>112</v>
      </c>
      <c r="T942" s="2">
        <v>1</v>
      </c>
      <c r="U942" s="2" t="s">
        <v>105</v>
      </c>
      <c r="V942" s="2">
        <v>5377</v>
      </c>
      <c r="W942" s="2" t="s">
        <v>163</v>
      </c>
      <c r="X942" s="2">
        <v>3835</v>
      </c>
      <c r="Y942" s="2">
        <v>2</v>
      </c>
      <c r="Z942" s="2" t="s">
        <v>48</v>
      </c>
      <c r="AA942" s="2" t="s">
        <v>49</v>
      </c>
      <c r="AB942" s="2">
        <v>13</v>
      </c>
      <c r="AC942" s="2">
        <v>3</v>
      </c>
      <c r="AD942" s="2">
        <v>4</v>
      </c>
      <c r="AE942" s="2">
        <v>80</v>
      </c>
      <c r="AF942" s="2">
        <v>3</v>
      </c>
      <c r="AG942" s="2">
        <v>10</v>
      </c>
      <c r="AH942" s="2">
        <v>3</v>
      </c>
      <c r="AI942" s="2">
        <v>3</v>
      </c>
      <c r="AJ942" s="2">
        <v>7</v>
      </c>
      <c r="AK942" s="2">
        <v>7</v>
      </c>
      <c r="AL942" s="2">
        <v>7</v>
      </c>
      <c r="AM942" s="2">
        <v>7</v>
      </c>
    </row>
    <row r="943" spans="2:39" x14ac:dyDescent="0.3">
      <c r="B943" t="s">
        <v>1007</v>
      </c>
      <c r="C943">
        <v>39</v>
      </c>
      <c r="D943" t="s">
        <v>802</v>
      </c>
      <c r="E943" t="s">
        <v>49</v>
      </c>
      <c r="F943" t="s">
        <v>41</v>
      </c>
      <c r="G943">
        <v>170</v>
      </c>
      <c r="H943" t="s">
        <v>42</v>
      </c>
      <c r="I943">
        <v>3</v>
      </c>
      <c r="J943">
        <v>2</v>
      </c>
      <c r="K943" t="s">
        <v>52</v>
      </c>
      <c r="L943">
        <v>1</v>
      </c>
      <c r="M943">
        <v>1627</v>
      </c>
      <c r="N943">
        <v>3</v>
      </c>
      <c r="O943" t="s">
        <v>44</v>
      </c>
      <c r="P943">
        <v>76</v>
      </c>
      <c r="Q943">
        <v>2</v>
      </c>
      <c r="R943">
        <v>2</v>
      </c>
      <c r="S943" t="s">
        <v>45</v>
      </c>
      <c r="T943">
        <v>3</v>
      </c>
      <c r="U943" t="s">
        <v>102</v>
      </c>
      <c r="V943">
        <v>3069</v>
      </c>
      <c r="W943" t="s">
        <v>47</v>
      </c>
      <c r="X943">
        <v>10302</v>
      </c>
      <c r="Y943">
        <v>0</v>
      </c>
      <c r="Z943" t="s">
        <v>48</v>
      </c>
      <c r="AA943" t="s">
        <v>49</v>
      </c>
      <c r="AB943">
        <v>15</v>
      </c>
      <c r="AC943">
        <v>3</v>
      </c>
      <c r="AD943">
        <v>4</v>
      </c>
      <c r="AE943">
        <v>80</v>
      </c>
      <c r="AF943">
        <v>1</v>
      </c>
      <c r="AG943">
        <v>11</v>
      </c>
      <c r="AH943">
        <v>3</v>
      </c>
      <c r="AI943">
        <v>3</v>
      </c>
      <c r="AJ943">
        <v>10</v>
      </c>
      <c r="AK943">
        <v>8</v>
      </c>
      <c r="AL943">
        <v>0</v>
      </c>
      <c r="AM943">
        <v>7</v>
      </c>
    </row>
    <row r="944" spans="2:39" x14ac:dyDescent="0.3">
      <c r="B944" s="2" t="s">
        <v>1008</v>
      </c>
      <c r="C944" s="2">
        <v>39</v>
      </c>
      <c r="D944" s="2" t="s">
        <v>802</v>
      </c>
      <c r="E944" s="2" t="s">
        <v>49</v>
      </c>
      <c r="F944" s="2" t="s">
        <v>56</v>
      </c>
      <c r="G944" s="2">
        <v>711</v>
      </c>
      <c r="H944" s="2" t="s">
        <v>42</v>
      </c>
      <c r="I944" s="2">
        <v>4</v>
      </c>
      <c r="J944" s="2">
        <v>3</v>
      </c>
      <c r="K944" s="2" t="s">
        <v>52</v>
      </c>
      <c r="L944" s="2">
        <v>1</v>
      </c>
      <c r="M944" s="2">
        <v>1633</v>
      </c>
      <c r="N944" s="2">
        <v>1</v>
      </c>
      <c r="O944" s="2" t="s">
        <v>53</v>
      </c>
      <c r="P944" s="2">
        <v>81</v>
      </c>
      <c r="Q944" s="2">
        <v>3</v>
      </c>
      <c r="R944" s="2">
        <v>2</v>
      </c>
      <c r="S944" s="2" t="s">
        <v>112</v>
      </c>
      <c r="T944" s="2">
        <v>3</v>
      </c>
      <c r="U944" s="2" t="s">
        <v>46</v>
      </c>
      <c r="V944" s="2">
        <v>5042</v>
      </c>
      <c r="W944" s="2" t="s">
        <v>163</v>
      </c>
      <c r="X944" s="2">
        <v>3140</v>
      </c>
      <c r="Y944" s="2">
        <v>0</v>
      </c>
      <c r="Z944" s="2" t="s">
        <v>48</v>
      </c>
      <c r="AA944" s="2" t="s">
        <v>49</v>
      </c>
      <c r="AB944" s="2">
        <v>13</v>
      </c>
      <c r="AC944" s="2">
        <v>3</v>
      </c>
      <c r="AD944" s="2">
        <v>4</v>
      </c>
      <c r="AE944" s="2">
        <v>80</v>
      </c>
      <c r="AF944" s="2">
        <v>0</v>
      </c>
      <c r="AG944" s="2">
        <v>10</v>
      </c>
      <c r="AH944" s="2">
        <v>2</v>
      </c>
      <c r="AI944" s="2">
        <v>1</v>
      </c>
      <c r="AJ944" s="2">
        <v>9</v>
      </c>
      <c r="AK944" s="2">
        <v>2</v>
      </c>
      <c r="AL944" s="2">
        <v>3</v>
      </c>
      <c r="AM944" s="2">
        <v>8</v>
      </c>
    </row>
    <row r="945" spans="2:39" x14ac:dyDescent="0.3">
      <c r="B945" t="s">
        <v>1009</v>
      </c>
      <c r="C945">
        <v>39</v>
      </c>
      <c r="D945" t="s">
        <v>802</v>
      </c>
      <c r="E945" t="s">
        <v>49</v>
      </c>
      <c r="F945" t="s">
        <v>41</v>
      </c>
      <c r="G945">
        <v>492</v>
      </c>
      <c r="H945" t="s">
        <v>42</v>
      </c>
      <c r="I945">
        <v>12</v>
      </c>
      <c r="J945">
        <v>3</v>
      </c>
      <c r="K945" t="s">
        <v>52</v>
      </c>
      <c r="L945">
        <v>1</v>
      </c>
      <c r="M945">
        <v>1654</v>
      </c>
      <c r="N945">
        <v>4</v>
      </c>
      <c r="O945" t="s">
        <v>44</v>
      </c>
      <c r="P945">
        <v>66</v>
      </c>
      <c r="Q945">
        <v>3</v>
      </c>
      <c r="R945">
        <v>2</v>
      </c>
      <c r="S945" t="s">
        <v>112</v>
      </c>
      <c r="T945">
        <v>2</v>
      </c>
      <c r="U945" t="s">
        <v>105</v>
      </c>
      <c r="V945">
        <v>5295</v>
      </c>
      <c r="W945" t="s">
        <v>163</v>
      </c>
      <c r="X945">
        <v>7693</v>
      </c>
      <c r="Y945">
        <v>4</v>
      </c>
      <c r="Z945" t="s">
        <v>48</v>
      </c>
      <c r="AA945" t="s">
        <v>49</v>
      </c>
      <c r="AB945">
        <v>21</v>
      </c>
      <c r="AC945">
        <v>4</v>
      </c>
      <c r="AD945">
        <v>3</v>
      </c>
      <c r="AE945">
        <v>80</v>
      </c>
      <c r="AF945">
        <v>0</v>
      </c>
      <c r="AG945">
        <v>7</v>
      </c>
      <c r="AH945">
        <v>3</v>
      </c>
      <c r="AI945">
        <v>3</v>
      </c>
      <c r="AJ945">
        <v>5</v>
      </c>
      <c r="AK945">
        <v>4</v>
      </c>
      <c r="AL945">
        <v>1</v>
      </c>
      <c r="AM945">
        <v>0</v>
      </c>
    </row>
    <row r="946" spans="2:39" x14ac:dyDescent="0.3">
      <c r="B946" s="2" t="s">
        <v>1010</v>
      </c>
      <c r="C946" s="2">
        <v>39</v>
      </c>
      <c r="D946" s="2" t="s">
        <v>802</v>
      </c>
      <c r="E946" s="2" t="s">
        <v>49</v>
      </c>
      <c r="F946" s="2" t="s">
        <v>59</v>
      </c>
      <c r="G946" s="2">
        <v>792</v>
      </c>
      <c r="H946" s="2" t="s">
        <v>42</v>
      </c>
      <c r="I946" s="2">
        <v>1</v>
      </c>
      <c r="J946" s="2">
        <v>3</v>
      </c>
      <c r="K946" s="2" t="s">
        <v>43</v>
      </c>
      <c r="L946" s="2">
        <v>1</v>
      </c>
      <c r="M946" s="2">
        <v>1737</v>
      </c>
      <c r="N946" s="2">
        <v>4</v>
      </c>
      <c r="O946" s="2" t="s">
        <v>44</v>
      </c>
      <c r="P946" s="2">
        <v>77</v>
      </c>
      <c r="Q946" s="2">
        <v>3</v>
      </c>
      <c r="R946" s="2">
        <v>2</v>
      </c>
      <c r="S946" s="2" t="s">
        <v>45</v>
      </c>
      <c r="T946" s="2">
        <v>4</v>
      </c>
      <c r="U946" s="2" t="s">
        <v>105</v>
      </c>
      <c r="V946" s="2">
        <v>6472</v>
      </c>
      <c r="W946" s="2" t="s">
        <v>163</v>
      </c>
      <c r="X946" s="2">
        <v>8989</v>
      </c>
      <c r="Y946" s="2">
        <v>1</v>
      </c>
      <c r="Z946" s="2" t="s">
        <v>48</v>
      </c>
      <c r="AA946" s="2" t="s">
        <v>40</v>
      </c>
      <c r="AB946" s="2">
        <v>15</v>
      </c>
      <c r="AC946" s="2">
        <v>3</v>
      </c>
      <c r="AD946" s="2">
        <v>4</v>
      </c>
      <c r="AE946" s="2">
        <v>80</v>
      </c>
      <c r="AF946" s="2">
        <v>1</v>
      </c>
      <c r="AG946" s="2">
        <v>9</v>
      </c>
      <c r="AH946" s="2">
        <v>2</v>
      </c>
      <c r="AI946" s="2">
        <v>3</v>
      </c>
      <c r="AJ946" s="2">
        <v>9</v>
      </c>
      <c r="AK946" s="2">
        <v>8</v>
      </c>
      <c r="AL946" s="2">
        <v>5</v>
      </c>
      <c r="AM946" s="2">
        <v>8</v>
      </c>
    </row>
    <row r="947" spans="2:39" x14ac:dyDescent="0.3">
      <c r="B947" t="s">
        <v>1011</v>
      </c>
      <c r="C947">
        <v>39</v>
      </c>
      <c r="D947" t="s">
        <v>802</v>
      </c>
      <c r="E947" t="s">
        <v>49</v>
      </c>
      <c r="F947" t="s">
        <v>41</v>
      </c>
      <c r="G947">
        <v>1253</v>
      </c>
      <c r="H947" t="s">
        <v>42</v>
      </c>
      <c r="I947">
        <v>10</v>
      </c>
      <c r="J947">
        <v>1</v>
      </c>
      <c r="K947" t="s">
        <v>52</v>
      </c>
      <c r="L947">
        <v>1</v>
      </c>
      <c r="M947">
        <v>1800</v>
      </c>
      <c r="N947">
        <v>3</v>
      </c>
      <c r="O947" t="s">
        <v>44</v>
      </c>
      <c r="P947">
        <v>65</v>
      </c>
      <c r="Q947">
        <v>3</v>
      </c>
      <c r="R947">
        <v>3</v>
      </c>
      <c r="S947" t="s">
        <v>252</v>
      </c>
      <c r="T947">
        <v>3</v>
      </c>
      <c r="U947" t="s">
        <v>46</v>
      </c>
      <c r="V947">
        <v>13464</v>
      </c>
      <c r="W947" t="s">
        <v>253</v>
      </c>
      <c r="X947">
        <v>7914</v>
      </c>
      <c r="Y947">
        <v>7</v>
      </c>
      <c r="Z947" t="s">
        <v>48</v>
      </c>
      <c r="AA947" t="s">
        <v>49</v>
      </c>
      <c r="AB947">
        <v>21</v>
      </c>
      <c r="AC947">
        <v>4</v>
      </c>
      <c r="AD947">
        <v>3</v>
      </c>
      <c r="AE947">
        <v>80</v>
      </c>
      <c r="AF947">
        <v>0</v>
      </c>
      <c r="AG947">
        <v>9</v>
      </c>
      <c r="AH947">
        <v>3</v>
      </c>
      <c r="AI947">
        <v>3</v>
      </c>
      <c r="AJ947">
        <v>4</v>
      </c>
      <c r="AK947">
        <v>3</v>
      </c>
      <c r="AL947">
        <v>2</v>
      </c>
      <c r="AM947">
        <v>2</v>
      </c>
    </row>
    <row r="948" spans="2:39" x14ac:dyDescent="0.3">
      <c r="B948" s="2" t="s">
        <v>1012</v>
      </c>
      <c r="C948" s="2">
        <v>39</v>
      </c>
      <c r="D948" s="2" t="s">
        <v>802</v>
      </c>
      <c r="E948" s="2" t="s">
        <v>49</v>
      </c>
      <c r="F948" s="2" t="s">
        <v>56</v>
      </c>
      <c r="G948" s="2">
        <v>766</v>
      </c>
      <c r="H948" s="2" t="s">
        <v>51</v>
      </c>
      <c r="I948" s="2">
        <v>20</v>
      </c>
      <c r="J948" s="2">
        <v>3</v>
      </c>
      <c r="K948" s="2" t="s">
        <v>43</v>
      </c>
      <c r="L948" s="2">
        <v>1</v>
      </c>
      <c r="M948" s="2">
        <v>1812</v>
      </c>
      <c r="N948" s="2">
        <v>3</v>
      </c>
      <c r="O948" s="2" t="s">
        <v>44</v>
      </c>
      <c r="P948" s="2">
        <v>83</v>
      </c>
      <c r="Q948" s="2">
        <v>3</v>
      </c>
      <c r="R948" s="2">
        <v>2</v>
      </c>
      <c r="S948" s="2" t="s">
        <v>137</v>
      </c>
      <c r="T948" s="2">
        <v>4</v>
      </c>
      <c r="U948" s="2" t="s">
        <v>102</v>
      </c>
      <c r="V948" s="2">
        <v>4127</v>
      </c>
      <c r="W948" s="2" t="s">
        <v>47</v>
      </c>
      <c r="X948" s="2">
        <v>19188</v>
      </c>
      <c r="Y948" s="2">
        <v>2</v>
      </c>
      <c r="Z948" s="2" t="s">
        <v>48</v>
      </c>
      <c r="AA948" s="2" t="s">
        <v>49</v>
      </c>
      <c r="AB948" s="2">
        <v>18</v>
      </c>
      <c r="AC948" s="2">
        <v>3</v>
      </c>
      <c r="AD948" s="2">
        <v>4</v>
      </c>
      <c r="AE948" s="2">
        <v>80</v>
      </c>
      <c r="AF948" s="2">
        <v>1</v>
      </c>
      <c r="AG948" s="2">
        <v>7</v>
      </c>
      <c r="AH948" s="2">
        <v>6</v>
      </c>
      <c r="AI948" s="2">
        <v>3</v>
      </c>
      <c r="AJ948" s="2">
        <v>2</v>
      </c>
      <c r="AK948" s="2">
        <v>1</v>
      </c>
      <c r="AL948" s="2">
        <v>2</v>
      </c>
      <c r="AM948" s="2">
        <v>2</v>
      </c>
    </row>
    <row r="949" spans="2:39" x14ac:dyDescent="0.3">
      <c r="B949" t="s">
        <v>1013</v>
      </c>
      <c r="C949">
        <v>39</v>
      </c>
      <c r="D949" t="s">
        <v>802</v>
      </c>
      <c r="E949" t="s">
        <v>49</v>
      </c>
      <c r="F949" t="s">
        <v>41</v>
      </c>
      <c r="G949">
        <v>835</v>
      </c>
      <c r="H949" t="s">
        <v>42</v>
      </c>
      <c r="I949">
        <v>19</v>
      </c>
      <c r="J949">
        <v>4</v>
      </c>
      <c r="K949" t="s">
        <v>73</v>
      </c>
      <c r="L949">
        <v>1</v>
      </c>
      <c r="M949">
        <v>1871</v>
      </c>
      <c r="N949">
        <v>4</v>
      </c>
      <c r="O949" t="s">
        <v>44</v>
      </c>
      <c r="P949">
        <v>41</v>
      </c>
      <c r="Q949">
        <v>3</v>
      </c>
      <c r="R949">
        <v>2</v>
      </c>
      <c r="S949" t="s">
        <v>60</v>
      </c>
      <c r="T949">
        <v>4</v>
      </c>
      <c r="U949" t="s">
        <v>102</v>
      </c>
      <c r="V949">
        <v>3902</v>
      </c>
      <c r="W949" t="s">
        <v>47</v>
      </c>
      <c r="X949">
        <v>5141</v>
      </c>
      <c r="Y949">
        <v>8</v>
      </c>
      <c r="Z949" t="s">
        <v>48</v>
      </c>
      <c r="AA949" t="s">
        <v>49</v>
      </c>
      <c r="AB949">
        <v>14</v>
      </c>
      <c r="AC949">
        <v>3</v>
      </c>
      <c r="AD949">
        <v>2</v>
      </c>
      <c r="AE949">
        <v>80</v>
      </c>
      <c r="AF949">
        <v>3</v>
      </c>
      <c r="AG949">
        <v>7</v>
      </c>
      <c r="AH949">
        <v>2</v>
      </c>
      <c r="AI949">
        <v>3</v>
      </c>
      <c r="AJ949">
        <v>2</v>
      </c>
      <c r="AK949">
        <v>2</v>
      </c>
      <c r="AL949">
        <v>2</v>
      </c>
      <c r="AM949">
        <v>2</v>
      </c>
    </row>
    <row r="950" spans="2:39" x14ac:dyDescent="0.3">
      <c r="B950" s="2" t="s">
        <v>1014</v>
      </c>
      <c r="C950" s="2">
        <v>39</v>
      </c>
      <c r="D950" s="2" t="s">
        <v>802</v>
      </c>
      <c r="E950" s="2" t="s">
        <v>49</v>
      </c>
      <c r="F950" s="2" t="s">
        <v>59</v>
      </c>
      <c r="G950" s="2">
        <v>1251</v>
      </c>
      <c r="H950" s="2" t="s">
        <v>51</v>
      </c>
      <c r="I950" s="2">
        <v>21</v>
      </c>
      <c r="J950" s="2">
        <v>4</v>
      </c>
      <c r="K950" s="2" t="s">
        <v>43</v>
      </c>
      <c r="L950" s="2">
        <v>1</v>
      </c>
      <c r="M950" s="2">
        <v>1929</v>
      </c>
      <c r="N950" s="2">
        <v>1</v>
      </c>
      <c r="O950" s="2" t="s">
        <v>53</v>
      </c>
      <c r="P950" s="2">
        <v>32</v>
      </c>
      <c r="Q950" s="2">
        <v>1</v>
      </c>
      <c r="R950" s="2">
        <v>2</v>
      </c>
      <c r="S950" s="2" t="s">
        <v>137</v>
      </c>
      <c r="T950" s="2">
        <v>3</v>
      </c>
      <c r="U950" s="2" t="s">
        <v>105</v>
      </c>
      <c r="V950" s="2">
        <v>5736</v>
      </c>
      <c r="W950" s="2" t="s">
        <v>163</v>
      </c>
      <c r="X950" s="2">
        <v>3987</v>
      </c>
      <c r="Y950" s="2">
        <v>6</v>
      </c>
      <c r="Z950" s="2" t="s">
        <v>48</v>
      </c>
      <c r="AA950" s="2" t="s">
        <v>49</v>
      </c>
      <c r="AB950" s="2">
        <v>19</v>
      </c>
      <c r="AC950" s="2">
        <v>3</v>
      </c>
      <c r="AD950" s="2">
        <v>3</v>
      </c>
      <c r="AE950" s="2">
        <v>80</v>
      </c>
      <c r="AF950" s="2">
        <v>1</v>
      </c>
      <c r="AG950" s="2">
        <v>10</v>
      </c>
      <c r="AH950" s="2">
        <v>1</v>
      </c>
      <c r="AI950" s="2">
        <v>3</v>
      </c>
      <c r="AJ950" s="2">
        <v>3</v>
      </c>
      <c r="AK950" s="2">
        <v>2</v>
      </c>
      <c r="AL950" s="2">
        <v>1</v>
      </c>
      <c r="AM950" s="2">
        <v>2</v>
      </c>
    </row>
    <row r="951" spans="2:39" x14ac:dyDescent="0.3">
      <c r="B951" t="s">
        <v>1015</v>
      </c>
      <c r="C951">
        <v>39</v>
      </c>
      <c r="D951" t="s">
        <v>802</v>
      </c>
      <c r="E951" t="s">
        <v>49</v>
      </c>
      <c r="F951" t="s">
        <v>41</v>
      </c>
      <c r="G951">
        <v>867</v>
      </c>
      <c r="H951" t="s">
        <v>42</v>
      </c>
      <c r="I951">
        <v>9</v>
      </c>
      <c r="J951">
        <v>2</v>
      </c>
      <c r="K951" t="s">
        <v>52</v>
      </c>
      <c r="L951">
        <v>1</v>
      </c>
      <c r="M951">
        <v>1936</v>
      </c>
      <c r="N951">
        <v>1</v>
      </c>
      <c r="O951" t="s">
        <v>44</v>
      </c>
      <c r="P951">
        <v>87</v>
      </c>
      <c r="Q951">
        <v>3</v>
      </c>
      <c r="R951">
        <v>2</v>
      </c>
      <c r="S951" t="s">
        <v>112</v>
      </c>
      <c r="T951">
        <v>1</v>
      </c>
      <c r="U951" t="s">
        <v>105</v>
      </c>
      <c r="V951">
        <v>5151</v>
      </c>
      <c r="W951" t="s">
        <v>163</v>
      </c>
      <c r="X951">
        <v>12315</v>
      </c>
      <c r="Y951">
        <v>1</v>
      </c>
      <c r="Z951" t="s">
        <v>48</v>
      </c>
      <c r="AA951" t="s">
        <v>49</v>
      </c>
      <c r="AB951">
        <v>25</v>
      </c>
      <c r="AC951">
        <v>4</v>
      </c>
      <c r="AD951">
        <v>4</v>
      </c>
      <c r="AE951">
        <v>80</v>
      </c>
      <c r="AF951">
        <v>1</v>
      </c>
      <c r="AG951">
        <v>10</v>
      </c>
      <c r="AH951">
        <v>3</v>
      </c>
      <c r="AI951">
        <v>3</v>
      </c>
      <c r="AJ951">
        <v>10</v>
      </c>
      <c r="AK951">
        <v>0</v>
      </c>
      <c r="AL951">
        <v>7</v>
      </c>
      <c r="AM951">
        <v>9</v>
      </c>
    </row>
    <row r="952" spans="2:39" x14ac:dyDescent="0.3">
      <c r="B952" s="2" t="s">
        <v>1016</v>
      </c>
      <c r="C952" s="2">
        <v>39</v>
      </c>
      <c r="D952" s="2" t="s">
        <v>802</v>
      </c>
      <c r="E952" s="2" t="s">
        <v>49</v>
      </c>
      <c r="F952" s="2" t="s">
        <v>41</v>
      </c>
      <c r="G952" s="2">
        <v>119</v>
      </c>
      <c r="H952" s="2" t="s">
        <v>51</v>
      </c>
      <c r="I952" s="2">
        <v>15</v>
      </c>
      <c r="J952" s="2">
        <v>4</v>
      </c>
      <c r="K952" s="2" t="s">
        <v>57</v>
      </c>
      <c r="L952" s="2">
        <v>1</v>
      </c>
      <c r="M952" s="2">
        <v>1975</v>
      </c>
      <c r="N952" s="2">
        <v>2</v>
      </c>
      <c r="O952" s="2" t="s">
        <v>44</v>
      </c>
      <c r="P952" s="2">
        <v>77</v>
      </c>
      <c r="Q952" s="2">
        <v>3</v>
      </c>
      <c r="R952" s="2">
        <v>4</v>
      </c>
      <c r="S952" s="2" t="s">
        <v>137</v>
      </c>
      <c r="T952" s="2">
        <v>1</v>
      </c>
      <c r="U952" s="2" t="s">
        <v>46</v>
      </c>
      <c r="V952" s="2">
        <v>13341</v>
      </c>
      <c r="W952" s="2" t="s">
        <v>253</v>
      </c>
      <c r="X952" s="2">
        <v>25098</v>
      </c>
      <c r="Y952" s="2">
        <v>0</v>
      </c>
      <c r="Z952" s="2" t="s">
        <v>48</v>
      </c>
      <c r="AA952" s="2" t="s">
        <v>49</v>
      </c>
      <c r="AB952" s="2">
        <v>12</v>
      </c>
      <c r="AC952" s="2">
        <v>3</v>
      </c>
      <c r="AD952" s="2">
        <v>1</v>
      </c>
      <c r="AE952" s="2">
        <v>80</v>
      </c>
      <c r="AF952" s="2">
        <v>0</v>
      </c>
      <c r="AG952" s="2">
        <v>21</v>
      </c>
      <c r="AH952" s="2">
        <v>3</v>
      </c>
      <c r="AI952" s="2">
        <v>3</v>
      </c>
      <c r="AJ952" s="2">
        <v>20</v>
      </c>
      <c r="AK952" s="2">
        <v>8</v>
      </c>
      <c r="AL952" s="2">
        <v>11</v>
      </c>
      <c r="AM952" s="2">
        <v>10</v>
      </c>
    </row>
    <row r="953" spans="2:39" x14ac:dyDescent="0.3">
      <c r="B953" t="s">
        <v>1017</v>
      </c>
      <c r="C953">
        <v>39</v>
      </c>
      <c r="D953" t="s">
        <v>802</v>
      </c>
      <c r="E953" t="s">
        <v>49</v>
      </c>
      <c r="F953" t="s">
        <v>41</v>
      </c>
      <c r="G953">
        <v>116</v>
      </c>
      <c r="H953" t="s">
        <v>42</v>
      </c>
      <c r="I953">
        <v>24</v>
      </c>
      <c r="J953">
        <v>1</v>
      </c>
      <c r="K953" t="s">
        <v>43</v>
      </c>
      <c r="L953">
        <v>1</v>
      </c>
      <c r="M953">
        <v>2014</v>
      </c>
      <c r="N953">
        <v>1</v>
      </c>
      <c r="O953" t="s">
        <v>44</v>
      </c>
      <c r="P953">
        <v>52</v>
      </c>
      <c r="Q953">
        <v>3</v>
      </c>
      <c r="R953">
        <v>2</v>
      </c>
      <c r="S953" t="s">
        <v>60</v>
      </c>
      <c r="T953">
        <v>4</v>
      </c>
      <c r="U953" t="s">
        <v>46</v>
      </c>
      <c r="V953">
        <v>4108</v>
      </c>
      <c r="W953" t="s">
        <v>47</v>
      </c>
      <c r="X953">
        <v>5340</v>
      </c>
      <c r="Y953">
        <v>7</v>
      </c>
      <c r="Z953" t="s">
        <v>48</v>
      </c>
      <c r="AA953" t="s">
        <v>49</v>
      </c>
      <c r="AB953">
        <v>13</v>
      </c>
      <c r="AC953">
        <v>3</v>
      </c>
      <c r="AD953">
        <v>1</v>
      </c>
      <c r="AE953">
        <v>80</v>
      </c>
      <c r="AF953">
        <v>0</v>
      </c>
      <c r="AG953">
        <v>18</v>
      </c>
      <c r="AH953">
        <v>2</v>
      </c>
      <c r="AI953">
        <v>3</v>
      </c>
      <c r="AJ953">
        <v>7</v>
      </c>
      <c r="AK953">
        <v>7</v>
      </c>
      <c r="AL953">
        <v>1</v>
      </c>
      <c r="AM953">
        <v>7</v>
      </c>
    </row>
    <row r="954" spans="2:39" x14ac:dyDescent="0.3">
      <c r="B954" s="2" t="s">
        <v>1018</v>
      </c>
      <c r="C954" s="2">
        <v>39</v>
      </c>
      <c r="D954" s="2" t="s">
        <v>802</v>
      </c>
      <c r="E954" s="2" t="s">
        <v>49</v>
      </c>
      <c r="F954" s="2" t="s">
        <v>59</v>
      </c>
      <c r="G954" s="2">
        <v>105</v>
      </c>
      <c r="H954" s="2" t="s">
        <v>42</v>
      </c>
      <c r="I954" s="2">
        <v>9</v>
      </c>
      <c r="J954" s="2">
        <v>3</v>
      </c>
      <c r="K954" s="2" t="s">
        <v>43</v>
      </c>
      <c r="L954" s="2">
        <v>1</v>
      </c>
      <c r="M954" s="2">
        <v>2022</v>
      </c>
      <c r="N954" s="2">
        <v>4</v>
      </c>
      <c r="O954" s="2" t="s">
        <v>44</v>
      </c>
      <c r="P954" s="2">
        <v>87</v>
      </c>
      <c r="Q954" s="2">
        <v>3</v>
      </c>
      <c r="R954" s="2">
        <v>5</v>
      </c>
      <c r="S954" s="2" t="s">
        <v>442</v>
      </c>
      <c r="T954" s="2">
        <v>4</v>
      </c>
      <c r="U954" s="2" t="s">
        <v>46</v>
      </c>
      <c r="V954" s="2">
        <v>19431</v>
      </c>
      <c r="W954" s="2" t="s">
        <v>368</v>
      </c>
      <c r="X954" s="2">
        <v>15302</v>
      </c>
      <c r="Y954" s="2">
        <v>2</v>
      </c>
      <c r="Z954" s="2" t="s">
        <v>48</v>
      </c>
      <c r="AA954" s="2" t="s">
        <v>49</v>
      </c>
      <c r="AB954" s="2">
        <v>13</v>
      </c>
      <c r="AC954" s="2">
        <v>3</v>
      </c>
      <c r="AD954" s="2">
        <v>3</v>
      </c>
      <c r="AE954" s="2">
        <v>80</v>
      </c>
      <c r="AF954" s="2">
        <v>0</v>
      </c>
      <c r="AG954" s="2">
        <v>21</v>
      </c>
      <c r="AH954" s="2">
        <v>3</v>
      </c>
      <c r="AI954" s="2">
        <v>2</v>
      </c>
      <c r="AJ954" s="2">
        <v>6</v>
      </c>
      <c r="AK954" s="2">
        <v>0</v>
      </c>
      <c r="AL954" s="2">
        <v>1</v>
      </c>
      <c r="AM954" s="2">
        <v>3</v>
      </c>
    </row>
    <row r="955" spans="2:39" x14ac:dyDescent="0.3">
      <c r="B955" t="s">
        <v>1019</v>
      </c>
      <c r="C955">
        <v>39</v>
      </c>
      <c r="D955" t="s">
        <v>802</v>
      </c>
      <c r="E955" t="s">
        <v>49</v>
      </c>
      <c r="F955" t="s">
        <v>41</v>
      </c>
      <c r="G955">
        <v>722</v>
      </c>
      <c r="H955" t="s">
        <v>51</v>
      </c>
      <c r="I955">
        <v>24</v>
      </c>
      <c r="J955">
        <v>1</v>
      </c>
      <c r="K955" t="s">
        <v>57</v>
      </c>
      <c r="L955">
        <v>1</v>
      </c>
      <c r="M955">
        <v>2056</v>
      </c>
      <c r="N955">
        <v>2</v>
      </c>
      <c r="O955" t="s">
        <v>53</v>
      </c>
      <c r="P955">
        <v>60</v>
      </c>
      <c r="Q955">
        <v>2</v>
      </c>
      <c r="R955">
        <v>4</v>
      </c>
      <c r="S955" t="s">
        <v>137</v>
      </c>
      <c r="T955">
        <v>4</v>
      </c>
      <c r="U955" t="s">
        <v>105</v>
      </c>
      <c r="V955">
        <v>12031</v>
      </c>
      <c r="W955" t="s">
        <v>253</v>
      </c>
      <c r="X955">
        <v>8828</v>
      </c>
      <c r="Y955">
        <v>0</v>
      </c>
      <c r="Z955" t="s">
        <v>48</v>
      </c>
      <c r="AA955" t="s">
        <v>49</v>
      </c>
      <c r="AB955">
        <v>11</v>
      </c>
      <c r="AC955">
        <v>3</v>
      </c>
      <c r="AD955">
        <v>1</v>
      </c>
      <c r="AE955">
        <v>80</v>
      </c>
      <c r="AF955">
        <v>1</v>
      </c>
      <c r="AG955">
        <v>21</v>
      </c>
      <c r="AH955">
        <v>2</v>
      </c>
      <c r="AI955">
        <v>2</v>
      </c>
      <c r="AJ955">
        <v>20</v>
      </c>
      <c r="AK955">
        <v>9</v>
      </c>
      <c r="AL955">
        <v>9</v>
      </c>
      <c r="AM955">
        <v>6</v>
      </c>
    </row>
    <row r="956" spans="2:39" x14ac:dyDescent="0.3">
      <c r="B956" s="2" t="s">
        <v>1020</v>
      </c>
      <c r="C956" s="2">
        <v>39</v>
      </c>
      <c r="D956" s="2" t="s">
        <v>802</v>
      </c>
      <c r="E956" s="2" t="s">
        <v>49</v>
      </c>
      <c r="F956" s="2" t="s">
        <v>41</v>
      </c>
      <c r="G956" s="2">
        <v>613</v>
      </c>
      <c r="H956" s="2" t="s">
        <v>42</v>
      </c>
      <c r="I956" s="2">
        <v>6</v>
      </c>
      <c r="J956" s="2">
        <v>1</v>
      </c>
      <c r="K956" s="2" t="s">
        <v>52</v>
      </c>
      <c r="L956" s="2">
        <v>1</v>
      </c>
      <c r="M956" s="2">
        <v>2062</v>
      </c>
      <c r="N956" s="2">
        <v>4</v>
      </c>
      <c r="O956" s="2" t="s">
        <v>44</v>
      </c>
      <c r="P956" s="2">
        <v>42</v>
      </c>
      <c r="Q956" s="2">
        <v>2</v>
      </c>
      <c r="R956" s="2">
        <v>3</v>
      </c>
      <c r="S956" s="2" t="s">
        <v>161</v>
      </c>
      <c r="T956" s="2">
        <v>1</v>
      </c>
      <c r="U956" s="2" t="s">
        <v>105</v>
      </c>
      <c r="V956" s="2">
        <v>9991</v>
      </c>
      <c r="W956" s="2" t="s">
        <v>163</v>
      </c>
      <c r="X956" s="2">
        <v>21457</v>
      </c>
      <c r="Y956" s="2">
        <v>4</v>
      </c>
      <c r="Z956" s="2" t="s">
        <v>48</v>
      </c>
      <c r="AA956" s="2" t="s">
        <v>49</v>
      </c>
      <c r="AB956" s="2">
        <v>15</v>
      </c>
      <c r="AC956" s="2">
        <v>3</v>
      </c>
      <c r="AD956" s="2">
        <v>1</v>
      </c>
      <c r="AE956" s="2">
        <v>80</v>
      </c>
      <c r="AF956" s="2">
        <v>1</v>
      </c>
      <c r="AG956" s="2">
        <v>9</v>
      </c>
      <c r="AH956" s="2">
        <v>5</v>
      </c>
      <c r="AI956" s="2">
        <v>3</v>
      </c>
      <c r="AJ956" s="2">
        <v>7</v>
      </c>
      <c r="AK956" s="2">
        <v>7</v>
      </c>
      <c r="AL956" s="2">
        <v>1</v>
      </c>
      <c r="AM956" s="2">
        <v>7</v>
      </c>
    </row>
    <row r="957" spans="2:39" x14ac:dyDescent="0.3">
      <c r="B957" t="s">
        <v>1019</v>
      </c>
      <c r="C957">
        <v>39</v>
      </c>
      <c r="D957" t="s">
        <v>802</v>
      </c>
      <c r="E957" t="s">
        <v>49</v>
      </c>
      <c r="F957" t="s">
        <v>41</v>
      </c>
      <c r="G957">
        <v>722</v>
      </c>
      <c r="H957" t="s">
        <v>51</v>
      </c>
      <c r="I957">
        <v>24</v>
      </c>
      <c r="J957">
        <v>1</v>
      </c>
      <c r="K957" t="s">
        <v>57</v>
      </c>
      <c r="L957">
        <v>1</v>
      </c>
      <c r="M957">
        <v>2056</v>
      </c>
      <c r="N957">
        <v>2</v>
      </c>
      <c r="O957" t="s">
        <v>53</v>
      </c>
      <c r="P957">
        <v>60</v>
      </c>
      <c r="Q957">
        <v>2</v>
      </c>
      <c r="R957">
        <v>4</v>
      </c>
      <c r="S957" t="s">
        <v>137</v>
      </c>
      <c r="T957">
        <v>4</v>
      </c>
      <c r="U957" t="s">
        <v>105</v>
      </c>
      <c r="V957">
        <v>12031</v>
      </c>
      <c r="W957" t="s">
        <v>253</v>
      </c>
      <c r="X957">
        <v>8828</v>
      </c>
      <c r="Y957">
        <v>0</v>
      </c>
      <c r="Z957" t="s">
        <v>48</v>
      </c>
      <c r="AA957" t="s">
        <v>49</v>
      </c>
      <c r="AB957">
        <v>11</v>
      </c>
      <c r="AC957">
        <v>3</v>
      </c>
      <c r="AD957">
        <v>1</v>
      </c>
      <c r="AE957">
        <v>80</v>
      </c>
      <c r="AF957">
        <v>1</v>
      </c>
      <c r="AG957">
        <v>21</v>
      </c>
      <c r="AH957">
        <v>2</v>
      </c>
      <c r="AI957">
        <v>2</v>
      </c>
      <c r="AJ957">
        <v>20</v>
      </c>
      <c r="AK957">
        <v>9</v>
      </c>
      <c r="AL957">
        <v>9</v>
      </c>
      <c r="AM957">
        <v>6</v>
      </c>
    </row>
    <row r="958" spans="2:39" x14ac:dyDescent="0.3">
      <c r="B958" s="2" t="s">
        <v>1020</v>
      </c>
      <c r="C958" s="2">
        <v>39</v>
      </c>
      <c r="D958" s="2" t="s">
        <v>802</v>
      </c>
      <c r="E958" s="2" t="s">
        <v>49</v>
      </c>
      <c r="F958" s="2" t="s">
        <v>41</v>
      </c>
      <c r="G958" s="2">
        <v>613</v>
      </c>
      <c r="H958" s="2" t="s">
        <v>42</v>
      </c>
      <c r="I958" s="2">
        <v>6</v>
      </c>
      <c r="J958" s="2">
        <v>1</v>
      </c>
      <c r="K958" s="2" t="s">
        <v>52</v>
      </c>
      <c r="L958" s="2">
        <v>1</v>
      </c>
      <c r="M958" s="2">
        <v>2062</v>
      </c>
      <c r="N958" s="2">
        <v>4</v>
      </c>
      <c r="O958" s="2" t="s">
        <v>44</v>
      </c>
      <c r="P958" s="2">
        <v>42</v>
      </c>
      <c r="Q958" s="2">
        <v>2</v>
      </c>
      <c r="R958" s="2">
        <v>3</v>
      </c>
      <c r="S958" s="2" t="s">
        <v>161</v>
      </c>
      <c r="T958" s="2">
        <v>1</v>
      </c>
      <c r="U958" s="2" t="s">
        <v>105</v>
      </c>
      <c r="V958" s="2">
        <v>9991</v>
      </c>
      <c r="W958" s="2" t="s">
        <v>163</v>
      </c>
      <c r="X958" s="2">
        <v>21457</v>
      </c>
      <c r="Y958" s="2">
        <v>4</v>
      </c>
      <c r="Z958" s="2" t="s">
        <v>48</v>
      </c>
      <c r="AA958" s="2" t="s">
        <v>49</v>
      </c>
      <c r="AB958" s="2">
        <v>15</v>
      </c>
      <c r="AC958" s="2">
        <v>3</v>
      </c>
      <c r="AD958" s="2">
        <v>1</v>
      </c>
      <c r="AE958" s="2">
        <v>80</v>
      </c>
      <c r="AF958" s="2">
        <v>1</v>
      </c>
      <c r="AG958" s="2">
        <v>9</v>
      </c>
      <c r="AH958" s="2">
        <v>5</v>
      </c>
      <c r="AI958" s="2">
        <v>3</v>
      </c>
      <c r="AJ958" s="2">
        <v>7</v>
      </c>
      <c r="AK958" s="2">
        <v>7</v>
      </c>
      <c r="AL958" s="2">
        <v>1</v>
      </c>
      <c r="AM958" s="2">
        <v>1</v>
      </c>
    </row>
    <row r="959" spans="2:39" x14ac:dyDescent="0.3">
      <c r="B959" t="s">
        <v>1021</v>
      </c>
      <c r="C959">
        <v>40</v>
      </c>
      <c r="D959" t="s">
        <v>802</v>
      </c>
      <c r="E959" t="s">
        <v>49</v>
      </c>
      <c r="F959" t="s">
        <v>56</v>
      </c>
      <c r="G959">
        <v>530</v>
      </c>
      <c r="H959" t="s">
        <v>42</v>
      </c>
      <c r="I959">
        <v>1</v>
      </c>
      <c r="J959">
        <v>4</v>
      </c>
      <c r="K959" t="s">
        <v>43</v>
      </c>
      <c r="L959">
        <v>1</v>
      </c>
      <c r="M959">
        <v>119</v>
      </c>
      <c r="N959">
        <v>3</v>
      </c>
      <c r="O959" t="s">
        <v>44</v>
      </c>
      <c r="P959">
        <v>78</v>
      </c>
      <c r="Q959">
        <v>2</v>
      </c>
      <c r="R959">
        <v>4</v>
      </c>
      <c r="S959" t="s">
        <v>161</v>
      </c>
      <c r="T959">
        <v>2</v>
      </c>
      <c r="U959" t="s">
        <v>105</v>
      </c>
      <c r="V959">
        <v>13503</v>
      </c>
      <c r="W959" t="s">
        <v>253</v>
      </c>
      <c r="X959">
        <v>14115</v>
      </c>
      <c r="Y959">
        <v>1</v>
      </c>
      <c r="Z959" t="s">
        <v>48</v>
      </c>
      <c r="AA959" t="s">
        <v>49</v>
      </c>
      <c r="AB959">
        <v>22</v>
      </c>
      <c r="AC959">
        <v>4</v>
      </c>
      <c r="AD959">
        <v>4</v>
      </c>
      <c r="AE959">
        <v>80</v>
      </c>
      <c r="AF959">
        <v>1</v>
      </c>
      <c r="AG959">
        <v>22</v>
      </c>
      <c r="AH959">
        <v>3</v>
      </c>
      <c r="AI959">
        <v>2</v>
      </c>
      <c r="AJ959">
        <v>22</v>
      </c>
      <c r="AK959">
        <v>3</v>
      </c>
      <c r="AL959">
        <v>11</v>
      </c>
      <c r="AM959">
        <v>11</v>
      </c>
    </row>
    <row r="960" spans="2:39" x14ac:dyDescent="0.3">
      <c r="B960" s="2" t="s">
        <v>1022</v>
      </c>
      <c r="C960" s="2">
        <v>40</v>
      </c>
      <c r="D960" s="2" t="s">
        <v>802</v>
      </c>
      <c r="E960" s="2" t="s">
        <v>49</v>
      </c>
      <c r="F960" s="2" t="s">
        <v>56</v>
      </c>
      <c r="G960" s="2">
        <v>1395</v>
      </c>
      <c r="H960" s="2" t="s">
        <v>42</v>
      </c>
      <c r="I960" s="2">
        <v>26</v>
      </c>
      <c r="J960" s="2">
        <v>3</v>
      </c>
      <c r="K960" s="2" t="s">
        <v>52</v>
      </c>
      <c r="L960" s="2">
        <v>1</v>
      </c>
      <c r="M960" s="2">
        <v>202</v>
      </c>
      <c r="N960" s="2">
        <v>2</v>
      </c>
      <c r="O960" s="2" t="s">
        <v>53</v>
      </c>
      <c r="P960" s="2">
        <v>54</v>
      </c>
      <c r="Q960" s="2">
        <v>3</v>
      </c>
      <c r="R960" s="2">
        <v>2</v>
      </c>
      <c r="S960" s="2" t="s">
        <v>60</v>
      </c>
      <c r="T960" s="2">
        <v>2</v>
      </c>
      <c r="U960" s="2" t="s">
        <v>102</v>
      </c>
      <c r="V960" s="2">
        <v>5605</v>
      </c>
      <c r="W960" s="2" t="s">
        <v>163</v>
      </c>
      <c r="X960" s="2">
        <v>8504</v>
      </c>
      <c r="Y960" s="2">
        <v>1</v>
      </c>
      <c r="Z960" s="2" t="s">
        <v>48</v>
      </c>
      <c r="AA960" s="2" t="s">
        <v>49</v>
      </c>
      <c r="AB960" s="2">
        <v>11</v>
      </c>
      <c r="AC960" s="2">
        <v>3</v>
      </c>
      <c r="AD960" s="2">
        <v>1</v>
      </c>
      <c r="AE960" s="2">
        <v>80</v>
      </c>
      <c r="AF960" s="2">
        <v>1</v>
      </c>
      <c r="AG960" s="2">
        <v>20</v>
      </c>
      <c r="AH960" s="2">
        <v>2</v>
      </c>
      <c r="AI960" s="2">
        <v>3</v>
      </c>
      <c r="AJ960" s="2">
        <v>20</v>
      </c>
      <c r="AK960" s="2">
        <v>7</v>
      </c>
      <c r="AL960" s="2">
        <v>2</v>
      </c>
      <c r="AM960" s="2">
        <v>13</v>
      </c>
    </row>
    <row r="961" spans="2:39" x14ac:dyDescent="0.3">
      <c r="B961" t="s">
        <v>1023</v>
      </c>
      <c r="C961">
        <v>40</v>
      </c>
      <c r="D961" t="s">
        <v>802</v>
      </c>
      <c r="E961" t="s">
        <v>49</v>
      </c>
      <c r="F961" t="s">
        <v>41</v>
      </c>
      <c r="G961">
        <v>630</v>
      </c>
      <c r="H961" t="s">
        <v>51</v>
      </c>
      <c r="I961">
        <v>4</v>
      </c>
      <c r="J961">
        <v>4</v>
      </c>
      <c r="K961" t="s">
        <v>57</v>
      </c>
      <c r="L961">
        <v>1</v>
      </c>
      <c r="M961">
        <v>215</v>
      </c>
      <c r="N961">
        <v>3</v>
      </c>
      <c r="O961" t="s">
        <v>44</v>
      </c>
      <c r="P961">
        <v>67</v>
      </c>
      <c r="Q961">
        <v>2</v>
      </c>
      <c r="R961">
        <v>3</v>
      </c>
      <c r="S961" t="s">
        <v>137</v>
      </c>
      <c r="T961">
        <v>4</v>
      </c>
      <c r="U961" t="s">
        <v>105</v>
      </c>
      <c r="V961">
        <v>10855</v>
      </c>
      <c r="W961" t="s">
        <v>253</v>
      </c>
      <c r="X961">
        <v>8552</v>
      </c>
      <c r="Y961">
        <v>7</v>
      </c>
      <c r="Z961" t="s">
        <v>48</v>
      </c>
      <c r="AA961" t="s">
        <v>49</v>
      </c>
      <c r="AB961">
        <v>11</v>
      </c>
      <c r="AC961">
        <v>3</v>
      </c>
      <c r="AD961">
        <v>1</v>
      </c>
      <c r="AE961">
        <v>80</v>
      </c>
      <c r="AF961">
        <v>1</v>
      </c>
      <c r="AG961">
        <v>15</v>
      </c>
      <c r="AH961">
        <v>2</v>
      </c>
      <c r="AI961">
        <v>2</v>
      </c>
      <c r="AJ961">
        <v>12</v>
      </c>
      <c r="AK961">
        <v>11</v>
      </c>
      <c r="AL961">
        <v>2</v>
      </c>
      <c r="AM961">
        <v>11</v>
      </c>
    </row>
    <row r="962" spans="2:39" x14ac:dyDescent="0.3">
      <c r="B962" s="2" t="s">
        <v>1024</v>
      </c>
      <c r="C962" s="2">
        <v>40</v>
      </c>
      <c r="D962" s="2" t="s">
        <v>802</v>
      </c>
      <c r="E962" s="2" t="s">
        <v>49</v>
      </c>
      <c r="F962" s="2" t="s">
        <v>41</v>
      </c>
      <c r="G962" s="2">
        <v>989</v>
      </c>
      <c r="H962" s="2" t="s">
        <v>42</v>
      </c>
      <c r="I962" s="2">
        <v>4</v>
      </c>
      <c r="J962" s="2">
        <v>1</v>
      </c>
      <c r="K962" s="2" t="s">
        <v>52</v>
      </c>
      <c r="L962" s="2">
        <v>1</v>
      </c>
      <c r="M962" s="2">
        <v>253</v>
      </c>
      <c r="N962" s="2">
        <v>4</v>
      </c>
      <c r="O962" s="2" t="s">
        <v>53</v>
      </c>
      <c r="P962" s="2">
        <v>46</v>
      </c>
      <c r="Q962" s="2">
        <v>3</v>
      </c>
      <c r="R962" s="2">
        <v>5</v>
      </c>
      <c r="S962" s="2" t="s">
        <v>442</v>
      </c>
      <c r="T962" s="2">
        <v>3</v>
      </c>
      <c r="U962" s="2" t="s">
        <v>105</v>
      </c>
      <c r="V962" s="2">
        <v>19033</v>
      </c>
      <c r="W962" s="2" t="s">
        <v>368</v>
      </c>
      <c r="X962" s="2">
        <v>6499</v>
      </c>
      <c r="Y962" s="2">
        <v>1</v>
      </c>
      <c r="Z962" s="2" t="s">
        <v>48</v>
      </c>
      <c r="AA962" s="2" t="s">
        <v>49</v>
      </c>
      <c r="AB962" s="2">
        <v>14</v>
      </c>
      <c r="AC962" s="2">
        <v>3</v>
      </c>
      <c r="AD962" s="2">
        <v>2</v>
      </c>
      <c r="AE962" s="2">
        <v>80</v>
      </c>
      <c r="AF962" s="2">
        <v>1</v>
      </c>
      <c r="AG962" s="2">
        <v>21</v>
      </c>
      <c r="AH962" s="2">
        <v>2</v>
      </c>
      <c r="AI962" s="2">
        <v>3</v>
      </c>
      <c r="AJ962" s="2">
        <v>20</v>
      </c>
      <c r="AK962" s="2">
        <v>8</v>
      </c>
      <c r="AL962" s="2">
        <v>9</v>
      </c>
      <c r="AM962" s="2">
        <v>9</v>
      </c>
    </row>
    <row r="963" spans="2:39" x14ac:dyDescent="0.3">
      <c r="B963" t="s">
        <v>1025</v>
      </c>
      <c r="C963">
        <v>40</v>
      </c>
      <c r="D963" t="s">
        <v>802</v>
      </c>
      <c r="E963" t="s">
        <v>49</v>
      </c>
      <c r="F963" t="s">
        <v>41</v>
      </c>
      <c r="G963">
        <v>905</v>
      </c>
      <c r="H963" t="s">
        <v>42</v>
      </c>
      <c r="I963">
        <v>19</v>
      </c>
      <c r="J963">
        <v>2</v>
      </c>
      <c r="K963" t="s">
        <v>52</v>
      </c>
      <c r="L963">
        <v>1</v>
      </c>
      <c r="M963">
        <v>281</v>
      </c>
      <c r="N963">
        <v>3</v>
      </c>
      <c r="O963" t="s">
        <v>44</v>
      </c>
      <c r="P963">
        <v>99</v>
      </c>
      <c r="Q963">
        <v>3</v>
      </c>
      <c r="R963">
        <v>2</v>
      </c>
      <c r="S963" t="s">
        <v>45</v>
      </c>
      <c r="T963">
        <v>4</v>
      </c>
      <c r="U963" t="s">
        <v>105</v>
      </c>
      <c r="V963">
        <v>2741</v>
      </c>
      <c r="W963" t="s">
        <v>47</v>
      </c>
      <c r="X963">
        <v>16523</v>
      </c>
      <c r="Y963">
        <v>8</v>
      </c>
      <c r="Z963" t="s">
        <v>48</v>
      </c>
      <c r="AA963" t="s">
        <v>40</v>
      </c>
      <c r="AB963">
        <v>15</v>
      </c>
      <c r="AC963">
        <v>3</v>
      </c>
      <c r="AD963">
        <v>3</v>
      </c>
      <c r="AE963">
        <v>80</v>
      </c>
      <c r="AF963">
        <v>1</v>
      </c>
      <c r="AG963">
        <v>15</v>
      </c>
      <c r="AH963">
        <v>2</v>
      </c>
      <c r="AI963">
        <v>4</v>
      </c>
      <c r="AJ963">
        <v>7</v>
      </c>
      <c r="AK963">
        <v>2</v>
      </c>
      <c r="AL963">
        <v>3</v>
      </c>
      <c r="AM963">
        <v>7</v>
      </c>
    </row>
    <row r="964" spans="2:39" x14ac:dyDescent="0.3">
      <c r="B964" s="2" t="s">
        <v>1026</v>
      </c>
      <c r="C964" s="2">
        <v>40</v>
      </c>
      <c r="D964" s="2" t="s">
        <v>802</v>
      </c>
      <c r="E964" s="2" t="s">
        <v>49</v>
      </c>
      <c r="F964" s="2" t="s">
        <v>59</v>
      </c>
      <c r="G964" s="2">
        <v>1151</v>
      </c>
      <c r="H964" s="2" t="s">
        <v>42</v>
      </c>
      <c r="I964" s="2">
        <v>9</v>
      </c>
      <c r="J964" s="2">
        <v>5</v>
      </c>
      <c r="K964" s="2" t="s">
        <v>43</v>
      </c>
      <c r="L964" s="2">
        <v>1</v>
      </c>
      <c r="M964" s="2">
        <v>287</v>
      </c>
      <c r="N964" s="2">
        <v>4</v>
      </c>
      <c r="O964" s="2" t="s">
        <v>44</v>
      </c>
      <c r="P964" s="2">
        <v>63</v>
      </c>
      <c r="Q964" s="2">
        <v>2</v>
      </c>
      <c r="R964" s="2">
        <v>2</v>
      </c>
      <c r="S964" s="2" t="s">
        <v>161</v>
      </c>
      <c r="T964" s="2">
        <v>4</v>
      </c>
      <c r="U964" s="2" t="s">
        <v>105</v>
      </c>
      <c r="V964" s="2">
        <v>4876</v>
      </c>
      <c r="W964" s="2" t="s">
        <v>47</v>
      </c>
      <c r="X964" s="2">
        <v>14242</v>
      </c>
      <c r="Y964" s="2">
        <v>9</v>
      </c>
      <c r="Z964" s="2" t="s">
        <v>48</v>
      </c>
      <c r="AA964" s="2" t="s">
        <v>49</v>
      </c>
      <c r="AB964" s="2">
        <v>14</v>
      </c>
      <c r="AC964" s="2">
        <v>3</v>
      </c>
      <c r="AD964" s="2">
        <v>4</v>
      </c>
      <c r="AE964" s="2">
        <v>80</v>
      </c>
      <c r="AF964" s="2">
        <v>1</v>
      </c>
      <c r="AG964" s="2">
        <v>5</v>
      </c>
      <c r="AH964" s="2">
        <v>5</v>
      </c>
      <c r="AI964" s="2">
        <v>1</v>
      </c>
      <c r="AJ964" s="2">
        <v>3</v>
      </c>
      <c r="AK964" s="2">
        <v>2</v>
      </c>
      <c r="AL964" s="2">
        <v>0</v>
      </c>
      <c r="AM964" s="2"/>
    </row>
    <row r="965" spans="2:39" x14ac:dyDescent="0.3">
      <c r="B965" t="s">
        <v>1027</v>
      </c>
      <c r="C965">
        <v>40</v>
      </c>
      <c r="D965" t="s">
        <v>802</v>
      </c>
      <c r="E965" t="s">
        <v>49</v>
      </c>
      <c r="F965" t="s">
        <v>41</v>
      </c>
      <c r="G965">
        <v>1300</v>
      </c>
      <c r="H965" t="s">
        <v>42</v>
      </c>
      <c r="I965">
        <v>24</v>
      </c>
      <c r="J965">
        <v>2</v>
      </c>
      <c r="K965" t="s">
        <v>68</v>
      </c>
      <c r="L965">
        <v>1</v>
      </c>
      <c r="M965">
        <v>335</v>
      </c>
      <c r="N965">
        <v>1</v>
      </c>
      <c r="O965" t="s">
        <v>44</v>
      </c>
      <c r="P965">
        <v>62</v>
      </c>
      <c r="Q965">
        <v>3</v>
      </c>
      <c r="R965">
        <v>2</v>
      </c>
      <c r="S965" t="s">
        <v>60</v>
      </c>
      <c r="T965">
        <v>4</v>
      </c>
      <c r="U965" t="s">
        <v>102</v>
      </c>
      <c r="V965">
        <v>3319</v>
      </c>
      <c r="W965" t="s">
        <v>47</v>
      </c>
      <c r="X965">
        <v>24447</v>
      </c>
      <c r="Y965">
        <v>1</v>
      </c>
      <c r="Z965" t="s">
        <v>48</v>
      </c>
      <c r="AA965" t="s">
        <v>49</v>
      </c>
      <c r="AB965">
        <v>17</v>
      </c>
      <c r="AC965">
        <v>3</v>
      </c>
      <c r="AD965">
        <v>1</v>
      </c>
      <c r="AE965">
        <v>80</v>
      </c>
      <c r="AF965">
        <v>2</v>
      </c>
      <c r="AG965">
        <v>9</v>
      </c>
      <c r="AH965">
        <v>3</v>
      </c>
      <c r="AI965">
        <v>3</v>
      </c>
      <c r="AJ965">
        <v>9</v>
      </c>
      <c r="AK965">
        <v>8</v>
      </c>
      <c r="AL965">
        <v>4</v>
      </c>
      <c r="AM965">
        <v>7</v>
      </c>
    </row>
    <row r="966" spans="2:39" x14ac:dyDescent="0.3">
      <c r="B966" s="2" t="s">
        <v>1028</v>
      </c>
      <c r="C966" s="2">
        <v>40</v>
      </c>
      <c r="D966" s="2" t="s">
        <v>802</v>
      </c>
      <c r="E966" s="2" t="s">
        <v>49</v>
      </c>
      <c r="F966" s="2" t="s">
        <v>41</v>
      </c>
      <c r="G966" s="2">
        <v>1416</v>
      </c>
      <c r="H966" s="2" t="s">
        <v>42</v>
      </c>
      <c r="I966" s="2">
        <v>2</v>
      </c>
      <c r="J966" s="2">
        <v>2</v>
      </c>
      <c r="K966" s="2" t="s">
        <v>52</v>
      </c>
      <c r="L966" s="2">
        <v>1</v>
      </c>
      <c r="M966" s="2">
        <v>352</v>
      </c>
      <c r="N966" s="2">
        <v>1</v>
      </c>
      <c r="O966" s="2" t="s">
        <v>44</v>
      </c>
      <c r="P966" s="2">
        <v>49</v>
      </c>
      <c r="Q966" s="2">
        <v>3</v>
      </c>
      <c r="R966" s="2">
        <v>5</v>
      </c>
      <c r="S966" s="2" t="s">
        <v>252</v>
      </c>
      <c r="T966" s="2">
        <v>3</v>
      </c>
      <c r="U966" s="2" t="s">
        <v>102</v>
      </c>
      <c r="V966" s="2">
        <v>19436</v>
      </c>
      <c r="W966" s="2" t="s">
        <v>368</v>
      </c>
      <c r="X966" s="2">
        <v>5949</v>
      </c>
      <c r="Y966" s="2">
        <v>0</v>
      </c>
      <c r="Z966" s="2" t="s">
        <v>48</v>
      </c>
      <c r="AA966" s="2" t="s">
        <v>49</v>
      </c>
      <c r="AB966" s="2">
        <v>19</v>
      </c>
      <c r="AC966" s="2">
        <v>3</v>
      </c>
      <c r="AD966" s="2">
        <v>4</v>
      </c>
      <c r="AE966" s="2">
        <v>80</v>
      </c>
      <c r="AF966" s="2">
        <v>1</v>
      </c>
      <c r="AG966" s="2">
        <v>22</v>
      </c>
      <c r="AH966" s="2">
        <v>5</v>
      </c>
      <c r="AI966" s="2">
        <v>3</v>
      </c>
      <c r="AJ966" s="2">
        <v>21</v>
      </c>
      <c r="AK966" s="2">
        <v>7</v>
      </c>
      <c r="AL966" s="2">
        <v>3</v>
      </c>
      <c r="AM966" s="2"/>
    </row>
    <row r="967" spans="2:39" x14ac:dyDescent="0.3">
      <c r="B967" t="s">
        <v>1029</v>
      </c>
      <c r="C967">
        <v>40</v>
      </c>
      <c r="D967" t="s">
        <v>802</v>
      </c>
      <c r="E967" t="s">
        <v>49</v>
      </c>
      <c r="F967" t="s">
        <v>41</v>
      </c>
      <c r="G967">
        <v>1124</v>
      </c>
      <c r="H967" t="s">
        <v>51</v>
      </c>
      <c r="I967">
        <v>1</v>
      </c>
      <c r="J967">
        <v>2</v>
      </c>
      <c r="K967" t="s">
        <v>52</v>
      </c>
      <c r="L967">
        <v>1</v>
      </c>
      <c r="M967">
        <v>453</v>
      </c>
      <c r="N967">
        <v>2</v>
      </c>
      <c r="O967" t="s">
        <v>44</v>
      </c>
      <c r="P967">
        <v>57</v>
      </c>
      <c r="Q967">
        <v>1</v>
      </c>
      <c r="R967">
        <v>2</v>
      </c>
      <c r="S967" t="s">
        <v>137</v>
      </c>
      <c r="T967">
        <v>4</v>
      </c>
      <c r="U967" t="s">
        <v>105</v>
      </c>
      <c r="V967">
        <v>7457</v>
      </c>
      <c r="W967" t="s">
        <v>163</v>
      </c>
      <c r="X967">
        <v>13273</v>
      </c>
      <c r="Y967">
        <v>2</v>
      </c>
      <c r="Z967" t="s">
        <v>48</v>
      </c>
      <c r="AA967" t="s">
        <v>40</v>
      </c>
      <c r="AB967">
        <v>22</v>
      </c>
      <c r="AC967">
        <v>4</v>
      </c>
      <c r="AD967">
        <v>3</v>
      </c>
      <c r="AE967">
        <v>80</v>
      </c>
      <c r="AF967">
        <v>3</v>
      </c>
      <c r="AG967">
        <v>6</v>
      </c>
      <c r="AH967">
        <v>2</v>
      </c>
      <c r="AI967">
        <v>2</v>
      </c>
      <c r="AJ967">
        <v>4</v>
      </c>
      <c r="AK967">
        <v>3</v>
      </c>
      <c r="AL967">
        <v>0</v>
      </c>
      <c r="AM967">
        <v>2</v>
      </c>
    </row>
    <row r="968" spans="2:39" x14ac:dyDescent="0.3">
      <c r="B968" s="2" t="s">
        <v>1030</v>
      </c>
      <c r="C968" s="2">
        <v>40</v>
      </c>
      <c r="D968" s="2" t="s">
        <v>802</v>
      </c>
      <c r="E968" s="2" t="s">
        <v>49</v>
      </c>
      <c r="F968" s="2" t="s">
        <v>41</v>
      </c>
      <c r="G968" s="2">
        <v>1171</v>
      </c>
      <c r="H968" s="2" t="s">
        <v>42</v>
      </c>
      <c r="I968" s="2">
        <v>10</v>
      </c>
      <c r="J968" s="2">
        <v>4</v>
      </c>
      <c r="K968" s="2" t="s">
        <v>43</v>
      </c>
      <c r="L968" s="2">
        <v>1</v>
      </c>
      <c r="M968" s="2">
        <v>483</v>
      </c>
      <c r="N968" s="2">
        <v>4</v>
      </c>
      <c r="O968" s="2" t="s">
        <v>53</v>
      </c>
      <c r="P968" s="2">
        <v>46</v>
      </c>
      <c r="Q968" s="2">
        <v>4</v>
      </c>
      <c r="R968" s="2">
        <v>1</v>
      </c>
      <c r="S968" s="2" t="s">
        <v>45</v>
      </c>
      <c r="T968" s="2">
        <v>3</v>
      </c>
      <c r="U968" s="2" t="s">
        <v>105</v>
      </c>
      <c r="V968" s="2">
        <v>2213</v>
      </c>
      <c r="W968" s="2" t="s">
        <v>47</v>
      </c>
      <c r="X968" s="2">
        <v>22495</v>
      </c>
      <c r="Y968" s="2">
        <v>3</v>
      </c>
      <c r="Z968" s="2" t="s">
        <v>48</v>
      </c>
      <c r="AA968" s="2" t="s">
        <v>40</v>
      </c>
      <c r="AB968" s="2">
        <v>13</v>
      </c>
      <c r="AC968" s="2">
        <v>3</v>
      </c>
      <c r="AD968" s="2">
        <v>3</v>
      </c>
      <c r="AE968" s="2">
        <v>80</v>
      </c>
      <c r="AF968" s="2">
        <v>1</v>
      </c>
      <c r="AG968" s="2">
        <v>10</v>
      </c>
      <c r="AH968" s="2">
        <v>3</v>
      </c>
      <c r="AI968" s="2">
        <v>3</v>
      </c>
      <c r="AJ968" s="2">
        <v>7</v>
      </c>
      <c r="AK968" s="2">
        <v>7</v>
      </c>
      <c r="AL968" s="2">
        <v>1</v>
      </c>
      <c r="AM968" s="2"/>
    </row>
    <row r="969" spans="2:39" x14ac:dyDescent="0.3">
      <c r="B969" t="s">
        <v>1031</v>
      </c>
      <c r="C969">
        <v>40</v>
      </c>
      <c r="D969" t="s">
        <v>802</v>
      </c>
      <c r="E969" t="s">
        <v>40</v>
      </c>
      <c r="F969" t="s">
        <v>41</v>
      </c>
      <c r="G969">
        <v>575</v>
      </c>
      <c r="H969" t="s">
        <v>51</v>
      </c>
      <c r="I969">
        <v>22</v>
      </c>
      <c r="J969">
        <v>2</v>
      </c>
      <c r="K969" t="s">
        <v>57</v>
      </c>
      <c r="L969">
        <v>1</v>
      </c>
      <c r="M969">
        <v>492</v>
      </c>
      <c r="N969">
        <v>3</v>
      </c>
      <c r="O969" t="s">
        <v>44</v>
      </c>
      <c r="P969">
        <v>68</v>
      </c>
      <c r="Q969">
        <v>2</v>
      </c>
      <c r="R969">
        <v>2</v>
      </c>
      <c r="S969" t="s">
        <v>137</v>
      </c>
      <c r="T969">
        <v>3</v>
      </c>
      <c r="U969" t="s">
        <v>105</v>
      </c>
      <c r="V969">
        <v>6380</v>
      </c>
      <c r="W969" t="s">
        <v>163</v>
      </c>
      <c r="X969">
        <v>6110</v>
      </c>
      <c r="Y969">
        <v>2</v>
      </c>
      <c r="Z969" t="s">
        <v>48</v>
      </c>
      <c r="AA969" t="s">
        <v>40</v>
      </c>
      <c r="AB969">
        <v>12</v>
      </c>
      <c r="AC969">
        <v>3</v>
      </c>
      <c r="AD969">
        <v>1</v>
      </c>
      <c r="AE969">
        <v>80</v>
      </c>
      <c r="AF969">
        <v>2</v>
      </c>
      <c r="AG969">
        <v>8</v>
      </c>
      <c r="AH969">
        <v>6</v>
      </c>
      <c r="AI969">
        <v>3</v>
      </c>
      <c r="AJ969">
        <v>6</v>
      </c>
      <c r="AK969">
        <v>4</v>
      </c>
      <c r="AL969">
        <v>1</v>
      </c>
      <c r="AM969">
        <v>0</v>
      </c>
    </row>
    <row r="970" spans="2:39" x14ac:dyDescent="0.3">
      <c r="B970" s="2" t="s">
        <v>1032</v>
      </c>
      <c r="C970" s="2">
        <v>40</v>
      </c>
      <c r="D970" s="2" t="s">
        <v>802</v>
      </c>
      <c r="E970" s="2" t="s">
        <v>49</v>
      </c>
      <c r="F970" s="2" t="s">
        <v>41</v>
      </c>
      <c r="G970" s="2">
        <v>759</v>
      </c>
      <c r="H970" s="2" t="s">
        <v>51</v>
      </c>
      <c r="I970" s="2">
        <v>2</v>
      </c>
      <c r="J970" s="2">
        <v>2</v>
      </c>
      <c r="K970" s="2" t="s">
        <v>57</v>
      </c>
      <c r="L970" s="2">
        <v>1</v>
      </c>
      <c r="M970" s="2">
        <v>516</v>
      </c>
      <c r="N970" s="2">
        <v>4</v>
      </c>
      <c r="O970" s="2" t="s">
        <v>53</v>
      </c>
      <c r="P970" s="2">
        <v>46</v>
      </c>
      <c r="Q970" s="2">
        <v>3</v>
      </c>
      <c r="R970" s="2">
        <v>2</v>
      </c>
      <c r="S970" s="2" t="s">
        <v>137</v>
      </c>
      <c r="T970" s="2">
        <v>2</v>
      </c>
      <c r="U970" s="2" t="s">
        <v>102</v>
      </c>
      <c r="V970" s="2">
        <v>5715</v>
      </c>
      <c r="W970" s="2" t="s">
        <v>163</v>
      </c>
      <c r="X970" s="2">
        <v>22553</v>
      </c>
      <c r="Y970" s="2">
        <v>7</v>
      </c>
      <c r="Z970" s="2" t="s">
        <v>48</v>
      </c>
      <c r="AA970" s="2" t="s">
        <v>49</v>
      </c>
      <c r="AB970" s="2">
        <v>12</v>
      </c>
      <c r="AC970" s="2">
        <v>3</v>
      </c>
      <c r="AD970" s="2">
        <v>3</v>
      </c>
      <c r="AE970" s="2">
        <v>80</v>
      </c>
      <c r="AF970" s="2">
        <v>2</v>
      </c>
      <c r="AG970" s="2">
        <v>8</v>
      </c>
      <c r="AH970" s="2">
        <v>5</v>
      </c>
      <c r="AI970" s="2">
        <v>3</v>
      </c>
      <c r="AJ970" s="2">
        <v>5</v>
      </c>
      <c r="AK970" s="2">
        <v>4</v>
      </c>
      <c r="AL970" s="2">
        <v>1</v>
      </c>
      <c r="AM970" s="2">
        <v>3</v>
      </c>
    </row>
    <row r="971" spans="2:39" x14ac:dyDescent="0.3">
      <c r="B971" t="s">
        <v>1033</v>
      </c>
      <c r="C971">
        <v>40</v>
      </c>
      <c r="D971" t="s">
        <v>802</v>
      </c>
      <c r="E971" t="s">
        <v>49</v>
      </c>
      <c r="F971" t="s">
        <v>41</v>
      </c>
      <c r="G971">
        <v>555</v>
      </c>
      <c r="H971" t="s">
        <v>42</v>
      </c>
      <c r="I971">
        <v>2</v>
      </c>
      <c r="J971">
        <v>3</v>
      </c>
      <c r="K971" t="s">
        <v>52</v>
      </c>
      <c r="L971">
        <v>1</v>
      </c>
      <c r="M971">
        <v>521</v>
      </c>
      <c r="N971">
        <v>2</v>
      </c>
      <c r="O971" t="s">
        <v>53</v>
      </c>
      <c r="P971">
        <v>78</v>
      </c>
      <c r="Q971">
        <v>2</v>
      </c>
      <c r="R971">
        <v>2</v>
      </c>
      <c r="S971" t="s">
        <v>45</v>
      </c>
      <c r="T971">
        <v>3</v>
      </c>
      <c r="U971" t="s">
        <v>105</v>
      </c>
      <c r="V971">
        <v>3448</v>
      </c>
      <c r="W971" t="s">
        <v>47</v>
      </c>
      <c r="X971">
        <v>13436</v>
      </c>
      <c r="Y971">
        <v>6</v>
      </c>
      <c r="Z971" t="s">
        <v>48</v>
      </c>
      <c r="AA971" t="s">
        <v>49</v>
      </c>
      <c r="AB971">
        <v>22</v>
      </c>
      <c r="AC971">
        <v>4</v>
      </c>
      <c r="AD971">
        <v>2</v>
      </c>
      <c r="AE971">
        <v>80</v>
      </c>
      <c r="AF971">
        <v>1</v>
      </c>
      <c r="AG971">
        <v>20</v>
      </c>
      <c r="AH971">
        <v>3</v>
      </c>
      <c r="AI971">
        <v>3</v>
      </c>
      <c r="AJ971">
        <v>1</v>
      </c>
      <c r="AK971">
        <v>0</v>
      </c>
      <c r="AL971">
        <v>0</v>
      </c>
      <c r="AM971">
        <v>0</v>
      </c>
    </row>
    <row r="972" spans="2:39" x14ac:dyDescent="0.3">
      <c r="B972" s="2" t="s">
        <v>1034</v>
      </c>
      <c r="C972" s="2">
        <v>40</v>
      </c>
      <c r="D972" s="2" t="s">
        <v>802</v>
      </c>
      <c r="E972" s="2" t="s">
        <v>49</v>
      </c>
      <c r="F972" s="2" t="s">
        <v>41</v>
      </c>
      <c r="G972" s="2">
        <v>1398</v>
      </c>
      <c r="H972" s="2" t="s">
        <v>51</v>
      </c>
      <c r="I972" s="2">
        <v>2</v>
      </c>
      <c r="J972" s="2">
        <v>4</v>
      </c>
      <c r="K972" s="2" t="s">
        <v>43</v>
      </c>
      <c r="L972" s="2">
        <v>1</v>
      </c>
      <c r="M972" s="2">
        <v>558</v>
      </c>
      <c r="N972" s="2">
        <v>3</v>
      </c>
      <c r="O972" s="2" t="s">
        <v>53</v>
      </c>
      <c r="P972" s="2">
        <v>79</v>
      </c>
      <c r="Q972" s="2">
        <v>3</v>
      </c>
      <c r="R972" s="2">
        <v>5</v>
      </c>
      <c r="S972" s="2" t="s">
        <v>442</v>
      </c>
      <c r="T972" s="2">
        <v>3</v>
      </c>
      <c r="U972" s="2" t="s">
        <v>105</v>
      </c>
      <c r="V972" s="2">
        <v>18041</v>
      </c>
      <c r="W972" s="2" t="s">
        <v>368</v>
      </c>
      <c r="X972" s="2">
        <v>13022</v>
      </c>
      <c r="Y972" s="2">
        <v>0</v>
      </c>
      <c r="Z972" s="2" t="s">
        <v>48</v>
      </c>
      <c r="AA972" s="2" t="s">
        <v>49</v>
      </c>
      <c r="AB972" s="2">
        <v>14</v>
      </c>
      <c r="AC972" s="2">
        <v>3</v>
      </c>
      <c r="AD972" s="2">
        <v>4</v>
      </c>
      <c r="AE972" s="2">
        <v>80</v>
      </c>
      <c r="AF972" s="2">
        <v>0</v>
      </c>
      <c r="AG972" s="2">
        <v>21</v>
      </c>
      <c r="AH972" s="2">
        <v>2</v>
      </c>
      <c r="AI972" s="2">
        <v>3</v>
      </c>
      <c r="AJ972" s="2">
        <v>20</v>
      </c>
      <c r="AK972" s="2">
        <v>15</v>
      </c>
      <c r="AL972" s="2">
        <v>1</v>
      </c>
      <c r="AM972" s="2">
        <v>12</v>
      </c>
    </row>
    <row r="973" spans="2:39" x14ac:dyDescent="0.3">
      <c r="B973" t="s">
        <v>1035</v>
      </c>
      <c r="C973">
        <v>40</v>
      </c>
      <c r="D973" t="s">
        <v>802</v>
      </c>
      <c r="E973" t="s">
        <v>49</v>
      </c>
      <c r="F973" t="s">
        <v>41</v>
      </c>
      <c r="G973">
        <v>302</v>
      </c>
      <c r="H973" t="s">
        <v>42</v>
      </c>
      <c r="I973">
        <v>6</v>
      </c>
      <c r="J973">
        <v>3</v>
      </c>
      <c r="K973" t="s">
        <v>43</v>
      </c>
      <c r="L973">
        <v>1</v>
      </c>
      <c r="M973">
        <v>601</v>
      </c>
      <c r="N973">
        <v>2</v>
      </c>
      <c r="O973" t="s">
        <v>53</v>
      </c>
      <c r="P973">
        <v>75</v>
      </c>
      <c r="Q973">
        <v>3</v>
      </c>
      <c r="R973">
        <v>4</v>
      </c>
      <c r="S973" t="s">
        <v>112</v>
      </c>
      <c r="T973">
        <v>3</v>
      </c>
      <c r="U973" t="s">
        <v>46</v>
      </c>
      <c r="V973">
        <v>13237</v>
      </c>
      <c r="W973" t="s">
        <v>253</v>
      </c>
      <c r="X973">
        <v>20364</v>
      </c>
      <c r="Y973">
        <v>7</v>
      </c>
      <c r="Z973" t="s">
        <v>48</v>
      </c>
      <c r="AA973" t="s">
        <v>49</v>
      </c>
      <c r="AB973">
        <v>15</v>
      </c>
      <c r="AC973">
        <v>3</v>
      </c>
      <c r="AD973">
        <v>3</v>
      </c>
      <c r="AE973">
        <v>80</v>
      </c>
      <c r="AF973">
        <v>0</v>
      </c>
      <c r="AG973">
        <v>22</v>
      </c>
      <c r="AH973">
        <v>3</v>
      </c>
      <c r="AI973">
        <v>3</v>
      </c>
      <c r="AJ973">
        <v>20</v>
      </c>
      <c r="AK973">
        <v>6</v>
      </c>
      <c r="AL973">
        <v>5</v>
      </c>
      <c r="AM973">
        <v>13</v>
      </c>
    </row>
    <row r="974" spans="2:39" x14ac:dyDescent="0.3">
      <c r="B974" s="2" t="s">
        <v>1036</v>
      </c>
      <c r="C974" s="2">
        <v>40</v>
      </c>
      <c r="D974" s="2" t="s">
        <v>802</v>
      </c>
      <c r="E974" s="2" t="s">
        <v>49</v>
      </c>
      <c r="F974" s="2" t="s">
        <v>59</v>
      </c>
      <c r="G974" s="2">
        <v>1094</v>
      </c>
      <c r="H974" s="2" t="s">
        <v>51</v>
      </c>
      <c r="I974" s="2">
        <v>28</v>
      </c>
      <c r="J974" s="2">
        <v>3</v>
      </c>
      <c r="K974" s="2" t="s">
        <v>73</v>
      </c>
      <c r="L974" s="2">
        <v>1</v>
      </c>
      <c r="M974" s="2">
        <v>615</v>
      </c>
      <c r="N974" s="2">
        <v>3</v>
      </c>
      <c r="O974" s="2" t="s">
        <v>44</v>
      </c>
      <c r="P974" s="2">
        <v>58</v>
      </c>
      <c r="Q974" s="2">
        <v>1</v>
      </c>
      <c r="R974" s="2">
        <v>3</v>
      </c>
      <c r="S974" s="2" t="s">
        <v>137</v>
      </c>
      <c r="T974" s="2">
        <v>1</v>
      </c>
      <c r="U974" s="2" t="s">
        <v>102</v>
      </c>
      <c r="V974" s="2">
        <v>10932</v>
      </c>
      <c r="W974" s="2" t="s">
        <v>253</v>
      </c>
      <c r="X974" s="2">
        <v>11373</v>
      </c>
      <c r="Y974" s="2">
        <v>3</v>
      </c>
      <c r="Z974" s="2" t="s">
        <v>48</v>
      </c>
      <c r="AA974" s="2" t="s">
        <v>49</v>
      </c>
      <c r="AB974" s="2">
        <v>15</v>
      </c>
      <c r="AC974" s="2">
        <v>3</v>
      </c>
      <c r="AD974" s="2">
        <v>3</v>
      </c>
      <c r="AE974" s="2">
        <v>80</v>
      </c>
      <c r="AF974" s="2">
        <v>1</v>
      </c>
      <c r="AG974" s="2">
        <v>20</v>
      </c>
      <c r="AH974" s="2">
        <v>2</v>
      </c>
      <c r="AI974" s="2">
        <v>3</v>
      </c>
      <c r="AJ974" s="2">
        <v>1</v>
      </c>
      <c r="AK974" s="2">
        <v>0</v>
      </c>
      <c r="AL974" s="2">
        <v>0</v>
      </c>
      <c r="AM974" s="2">
        <v>1</v>
      </c>
    </row>
    <row r="975" spans="2:39" x14ac:dyDescent="0.3">
      <c r="B975" t="s">
        <v>1037</v>
      </c>
      <c r="C975">
        <v>40</v>
      </c>
      <c r="D975" t="s">
        <v>802</v>
      </c>
      <c r="E975" t="s">
        <v>49</v>
      </c>
      <c r="F975" t="s">
        <v>56</v>
      </c>
      <c r="G975">
        <v>580</v>
      </c>
      <c r="H975" t="s">
        <v>51</v>
      </c>
      <c r="I975">
        <v>5</v>
      </c>
      <c r="J975">
        <v>4</v>
      </c>
      <c r="K975" t="s">
        <v>43</v>
      </c>
      <c r="L975">
        <v>1</v>
      </c>
      <c r="M975">
        <v>729</v>
      </c>
      <c r="N975">
        <v>4</v>
      </c>
      <c r="O975" t="s">
        <v>44</v>
      </c>
      <c r="P975">
        <v>48</v>
      </c>
      <c r="Q975">
        <v>2</v>
      </c>
      <c r="R975">
        <v>3</v>
      </c>
      <c r="S975" t="s">
        <v>137</v>
      </c>
      <c r="T975">
        <v>1</v>
      </c>
      <c r="U975" t="s">
        <v>105</v>
      </c>
      <c r="V975">
        <v>10475</v>
      </c>
      <c r="W975" t="s">
        <v>253</v>
      </c>
      <c r="X975">
        <v>23772</v>
      </c>
      <c r="Y975">
        <v>5</v>
      </c>
      <c r="Z975" t="s">
        <v>48</v>
      </c>
      <c r="AA975" t="s">
        <v>40</v>
      </c>
      <c r="AB975">
        <v>21</v>
      </c>
      <c r="AC975">
        <v>4</v>
      </c>
      <c r="AD975">
        <v>3</v>
      </c>
      <c r="AE975">
        <v>80</v>
      </c>
      <c r="AF975">
        <v>1</v>
      </c>
      <c r="AG975">
        <v>20</v>
      </c>
      <c r="AH975">
        <v>2</v>
      </c>
      <c r="AI975">
        <v>3</v>
      </c>
      <c r="AJ975">
        <v>18</v>
      </c>
      <c r="AK975">
        <v>13</v>
      </c>
      <c r="AL975">
        <v>1</v>
      </c>
      <c r="AM975">
        <v>12</v>
      </c>
    </row>
    <row r="976" spans="2:39" x14ac:dyDescent="0.3">
      <c r="B976" s="2" t="s">
        <v>1038</v>
      </c>
      <c r="C976" s="2">
        <v>40</v>
      </c>
      <c r="D976" s="2" t="s">
        <v>802</v>
      </c>
      <c r="E976" s="2" t="s">
        <v>49</v>
      </c>
      <c r="F976" s="2" t="s">
        <v>41</v>
      </c>
      <c r="G976" s="2">
        <v>804</v>
      </c>
      <c r="H976" s="2" t="s">
        <v>42</v>
      </c>
      <c r="I976" s="2">
        <v>2</v>
      </c>
      <c r="J976" s="2">
        <v>1</v>
      </c>
      <c r="K976" s="2" t="s">
        <v>52</v>
      </c>
      <c r="L976" s="2">
        <v>1</v>
      </c>
      <c r="M976" s="2">
        <v>763</v>
      </c>
      <c r="N976" s="2">
        <v>4</v>
      </c>
      <c r="O976" s="2" t="s">
        <v>53</v>
      </c>
      <c r="P976" s="2">
        <v>86</v>
      </c>
      <c r="Q976" s="2">
        <v>2</v>
      </c>
      <c r="R976" s="2">
        <v>1</v>
      </c>
      <c r="S976" s="2" t="s">
        <v>60</v>
      </c>
      <c r="T976" s="2">
        <v>4</v>
      </c>
      <c r="U976" s="2" t="s">
        <v>46</v>
      </c>
      <c r="V976" s="2">
        <v>2342</v>
      </c>
      <c r="W976" s="2" t="s">
        <v>47</v>
      </c>
      <c r="X976" s="2">
        <v>22929</v>
      </c>
      <c r="Y976" s="2">
        <v>0</v>
      </c>
      <c r="Z976" s="2" t="s">
        <v>48</v>
      </c>
      <c r="AA976" s="2" t="s">
        <v>40</v>
      </c>
      <c r="AB976" s="2">
        <v>20</v>
      </c>
      <c r="AC976" s="2">
        <v>4</v>
      </c>
      <c r="AD976" s="2">
        <v>4</v>
      </c>
      <c r="AE976" s="2">
        <v>80</v>
      </c>
      <c r="AF976" s="2">
        <v>0</v>
      </c>
      <c r="AG976" s="2">
        <v>5</v>
      </c>
      <c r="AH976" s="2">
        <v>2</v>
      </c>
      <c r="AI976" s="2">
        <v>2</v>
      </c>
      <c r="AJ976" s="2">
        <v>4</v>
      </c>
      <c r="AK976" s="2">
        <v>2</v>
      </c>
      <c r="AL976" s="2">
        <v>2</v>
      </c>
      <c r="AM976" s="2">
        <v>3</v>
      </c>
    </row>
    <row r="977" spans="2:39" x14ac:dyDescent="0.3">
      <c r="B977" t="s">
        <v>1039</v>
      </c>
      <c r="C977">
        <v>40</v>
      </c>
      <c r="D977" t="s">
        <v>802</v>
      </c>
      <c r="E977" t="s">
        <v>49</v>
      </c>
      <c r="F977" t="s">
        <v>56</v>
      </c>
      <c r="G977">
        <v>791</v>
      </c>
      <c r="H977" t="s">
        <v>42</v>
      </c>
      <c r="I977">
        <v>2</v>
      </c>
      <c r="J977">
        <v>2</v>
      </c>
      <c r="K977" t="s">
        <v>52</v>
      </c>
      <c r="L977">
        <v>1</v>
      </c>
      <c r="M977">
        <v>807</v>
      </c>
      <c r="N977">
        <v>3</v>
      </c>
      <c r="O977" t="s">
        <v>53</v>
      </c>
      <c r="P977">
        <v>38</v>
      </c>
      <c r="Q977">
        <v>4</v>
      </c>
      <c r="R977">
        <v>2</v>
      </c>
      <c r="S977" t="s">
        <v>161</v>
      </c>
      <c r="T977">
        <v>2</v>
      </c>
      <c r="U977" t="s">
        <v>105</v>
      </c>
      <c r="V977">
        <v>4244</v>
      </c>
      <c r="W977" t="s">
        <v>47</v>
      </c>
      <c r="X977">
        <v>9931</v>
      </c>
      <c r="Y977">
        <v>1</v>
      </c>
      <c r="Z977" t="s">
        <v>48</v>
      </c>
      <c r="AA977" t="s">
        <v>49</v>
      </c>
      <c r="AB977">
        <v>24</v>
      </c>
      <c r="AC977">
        <v>4</v>
      </c>
      <c r="AD977">
        <v>4</v>
      </c>
      <c r="AE977">
        <v>80</v>
      </c>
      <c r="AF977">
        <v>1</v>
      </c>
      <c r="AG977">
        <v>8</v>
      </c>
      <c r="AH977">
        <v>2</v>
      </c>
      <c r="AI977">
        <v>3</v>
      </c>
      <c r="AJ977">
        <v>8</v>
      </c>
      <c r="AK977">
        <v>7</v>
      </c>
      <c r="AL977">
        <v>3</v>
      </c>
      <c r="AM977">
        <v>7</v>
      </c>
    </row>
    <row r="978" spans="2:39" x14ac:dyDescent="0.3">
      <c r="B978" s="2" t="s">
        <v>1040</v>
      </c>
      <c r="C978" s="2">
        <v>40</v>
      </c>
      <c r="D978" s="2" t="s">
        <v>802</v>
      </c>
      <c r="E978" s="2" t="s">
        <v>49</v>
      </c>
      <c r="F978" s="2" t="s">
        <v>56</v>
      </c>
      <c r="G978" s="2">
        <v>720</v>
      </c>
      <c r="H978" s="2" t="s">
        <v>42</v>
      </c>
      <c r="I978" s="2">
        <v>16</v>
      </c>
      <c r="J978" s="2">
        <v>4</v>
      </c>
      <c r="K978" s="2" t="s">
        <v>52</v>
      </c>
      <c r="L978" s="2">
        <v>1</v>
      </c>
      <c r="M978" s="2">
        <v>832</v>
      </c>
      <c r="N978" s="2">
        <v>1</v>
      </c>
      <c r="O978" s="2" t="s">
        <v>44</v>
      </c>
      <c r="P978" s="2">
        <v>51</v>
      </c>
      <c r="Q978" s="2">
        <v>2</v>
      </c>
      <c r="R978" s="2">
        <v>2</v>
      </c>
      <c r="S978" s="2" t="s">
        <v>45</v>
      </c>
      <c r="T978" s="2">
        <v>3</v>
      </c>
      <c r="U978" s="2" t="s">
        <v>46</v>
      </c>
      <c r="V978" s="2">
        <v>5094</v>
      </c>
      <c r="W978" s="2" t="s">
        <v>163</v>
      </c>
      <c r="X978" s="2">
        <v>11983</v>
      </c>
      <c r="Y978" s="2">
        <v>6</v>
      </c>
      <c r="Z978" s="2" t="s">
        <v>48</v>
      </c>
      <c r="AA978" s="2" t="s">
        <v>49</v>
      </c>
      <c r="AB978" s="2">
        <v>14</v>
      </c>
      <c r="AC978" s="2">
        <v>3</v>
      </c>
      <c r="AD978" s="2">
        <v>4</v>
      </c>
      <c r="AE978" s="2">
        <v>80</v>
      </c>
      <c r="AF978" s="2">
        <v>0</v>
      </c>
      <c r="AG978" s="2">
        <v>10</v>
      </c>
      <c r="AH978" s="2">
        <v>6</v>
      </c>
      <c r="AI978" s="2">
        <v>3</v>
      </c>
      <c r="AJ978" s="2">
        <v>1</v>
      </c>
      <c r="AK978" s="2">
        <v>0</v>
      </c>
      <c r="AL978" s="2">
        <v>0</v>
      </c>
      <c r="AM978" s="2">
        <v>0</v>
      </c>
    </row>
    <row r="979" spans="2:39" x14ac:dyDescent="0.3">
      <c r="B979" t="s">
        <v>1041</v>
      </c>
      <c r="C979">
        <v>40</v>
      </c>
      <c r="D979" t="s">
        <v>802</v>
      </c>
      <c r="E979" t="s">
        <v>49</v>
      </c>
      <c r="F979" t="s">
        <v>41</v>
      </c>
      <c r="G979">
        <v>658</v>
      </c>
      <c r="H979" t="s">
        <v>51</v>
      </c>
      <c r="I979">
        <v>10</v>
      </c>
      <c r="J979">
        <v>4</v>
      </c>
      <c r="K979" t="s">
        <v>57</v>
      </c>
      <c r="L979">
        <v>1</v>
      </c>
      <c r="M979">
        <v>954</v>
      </c>
      <c r="N979">
        <v>1</v>
      </c>
      <c r="O979" t="s">
        <v>44</v>
      </c>
      <c r="P979">
        <v>67</v>
      </c>
      <c r="Q979">
        <v>2</v>
      </c>
      <c r="R979">
        <v>3</v>
      </c>
      <c r="S979" t="s">
        <v>137</v>
      </c>
      <c r="T979">
        <v>2</v>
      </c>
      <c r="U979" t="s">
        <v>102</v>
      </c>
      <c r="V979">
        <v>9705</v>
      </c>
      <c r="W979" t="s">
        <v>163</v>
      </c>
      <c r="X979">
        <v>20652</v>
      </c>
      <c r="Y979">
        <v>2</v>
      </c>
      <c r="Z979" t="s">
        <v>48</v>
      </c>
      <c r="AA979" t="s">
        <v>49</v>
      </c>
      <c r="AB979">
        <v>12</v>
      </c>
      <c r="AC979">
        <v>3</v>
      </c>
      <c r="AD979">
        <v>2</v>
      </c>
      <c r="AE979">
        <v>80</v>
      </c>
      <c r="AF979">
        <v>1</v>
      </c>
      <c r="AG979">
        <v>11</v>
      </c>
      <c r="AH979">
        <v>2</v>
      </c>
      <c r="AI979">
        <v>2</v>
      </c>
      <c r="AJ979">
        <v>1</v>
      </c>
      <c r="AK979">
        <v>0</v>
      </c>
      <c r="AL979">
        <v>0</v>
      </c>
      <c r="AM979">
        <v>0</v>
      </c>
    </row>
    <row r="980" spans="2:39" x14ac:dyDescent="0.3">
      <c r="B980" s="2" t="s">
        <v>1042</v>
      </c>
      <c r="C980" s="2">
        <v>40</v>
      </c>
      <c r="D980" s="2" t="s">
        <v>802</v>
      </c>
      <c r="E980" s="2" t="s">
        <v>49</v>
      </c>
      <c r="F980" s="2" t="s">
        <v>56</v>
      </c>
      <c r="G980" s="2">
        <v>1469</v>
      </c>
      <c r="H980" s="2" t="s">
        <v>42</v>
      </c>
      <c r="I980" s="2">
        <v>9</v>
      </c>
      <c r="J980" s="2">
        <v>4</v>
      </c>
      <c r="K980" s="2" t="s">
        <v>52</v>
      </c>
      <c r="L980" s="2">
        <v>1</v>
      </c>
      <c r="M980" s="2">
        <v>964</v>
      </c>
      <c r="N980" s="2">
        <v>4</v>
      </c>
      <c r="O980" s="2" t="s">
        <v>44</v>
      </c>
      <c r="P980" s="2">
        <v>35</v>
      </c>
      <c r="Q980" s="2">
        <v>3</v>
      </c>
      <c r="R980" s="2">
        <v>1</v>
      </c>
      <c r="S980" s="2" t="s">
        <v>60</v>
      </c>
      <c r="T980" s="2">
        <v>2</v>
      </c>
      <c r="U980" s="2" t="s">
        <v>102</v>
      </c>
      <c r="V980" s="2">
        <v>3617</v>
      </c>
      <c r="W980" s="2" t="s">
        <v>47</v>
      </c>
      <c r="X980" s="2">
        <v>25063</v>
      </c>
      <c r="Y980" s="2">
        <v>8</v>
      </c>
      <c r="Z980" s="2" t="s">
        <v>48</v>
      </c>
      <c r="AA980" s="2" t="s">
        <v>40</v>
      </c>
      <c r="AB980" s="2">
        <v>14</v>
      </c>
      <c r="AC980" s="2">
        <v>3</v>
      </c>
      <c r="AD980" s="2">
        <v>4</v>
      </c>
      <c r="AE980" s="2">
        <v>80</v>
      </c>
      <c r="AF980" s="2">
        <v>1</v>
      </c>
      <c r="AG980" s="2">
        <v>3</v>
      </c>
      <c r="AH980" s="2">
        <v>2</v>
      </c>
      <c r="AI980" s="2">
        <v>3</v>
      </c>
      <c r="AJ980" s="2">
        <v>1</v>
      </c>
      <c r="AK980" s="2">
        <v>1</v>
      </c>
      <c r="AL980" s="2">
        <v>0</v>
      </c>
      <c r="AM980" s="2">
        <v>0</v>
      </c>
    </row>
    <row r="981" spans="2:39" x14ac:dyDescent="0.3">
      <c r="B981" t="s">
        <v>1043</v>
      </c>
      <c r="C981">
        <v>40</v>
      </c>
      <c r="D981" t="s">
        <v>802</v>
      </c>
      <c r="E981" t="s">
        <v>40</v>
      </c>
      <c r="F981" t="s">
        <v>59</v>
      </c>
      <c r="G981">
        <v>1479</v>
      </c>
      <c r="H981" t="s">
        <v>51</v>
      </c>
      <c r="I981">
        <v>24</v>
      </c>
      <c r="J981">
        <v>3</v>
      </c>
      <c r="K981" t="s">
        <v>43</v>
      </c>
      <c r="L981">
        <v>1</v>
      </c>
      <c r="M981">
        <v>986</v>
      </c>
      <c r="N981">
        <v>2</v>
      </c>
      <c r="O981" t="s">
        <v>53</v>
      </c>
      <c r="P981">
        <v>100</v>
      </c>
      <c r="Q981">
        <v>4</v>
      </c>
      <c r="R981">
        <v>4</v>
      </c>
      <c r="S981" t="s">
        <v>137</v>
      </c>
      <c r="T981">
        <v>2</v>
      </c>
      <c r="U981" t="s">
        <v>46</v>
      </c>
      <c r="V981">
        <v>13194</v>
      </c>
      <c r="W981" t="s">
        <v>253</v>
      </c>
      <c r="X981">
        <v>17071</v>
      </c>
      <c r="Y981">
        <v>4</v>
      </c>
      <c r="Z981" t="s">
        <v>48</v>
      </c>
      <c r="AA981" t="s">
        <v>40</v>
      </c>
      <c r="AB981">
        <v>16</v>
      </c>
      <c r="AC981">
        <v>3</v>
      </c>
      <c r="AD981">
        <v>4</v>
      </c>
      <c r="AE981">
        <v>80</v>
      </c>
      <c r="AF981">
        <v>0</v>
      </c>
      <c r="AG981">
        <v>22</v>
      </c>
      <c r="AH981">
        <v>2</v>
      </c>
      <c r="AI981">
        <v>2</v>
      </c>
      <c r="AJ981">
        <v>1</v>
      </c>
      <c r="AK981">
        <v>0</v>
      </c>
      <c r="AL981">
        <v>0</v>
      </c>
      <c r="AM981">
        <v>0</v>
      </c>
    </row>
    <row r="982" spans="2:39" x14ac:dyDescent="0.3">
      <c r="B982" s="2" t="s">
        <v>1044</v>
      </c>
      <c r="C982" s="2">
        <v>40</v>
      </c>
      <c r="D982" s="2" t="s">
        <v>802</v>
      </c>
      <c r="E982" s="2" t="s">
        <v>49</v>
      </c>
      <c r="F982" s="2" t="s">
        <v>41</v>
      </c>
      <c r="G982" s="2">
        <v>300</v>
      </c>
      <c r="H982" s="2" t="s">
        <v>51</v>
      </c>
      <c r="I982" s="2">
        <v>26</v>
      </c>
      <c r="J982" s="2">
        <v>3</v>
      </c>
      <c r="K982" s="2" t="s">
        <v>57</v>
      </c>
      <c r="L982" s="2">
        <v>1</v>
      </c>
      <c r="M982" s="2">
        <v>1066</v>
      </c>
      <c r="N982" s="2">
        <v>3</v>
      </c>
      <c r="O982" s="2" t="s">
        <v>44</v>
      </c>
      <c r="P982" s="2">
        <v>74</v>
      </c>
      <c r="Q982" s="2">
        <v>3</v>
      </c>
      <c r="R982" s="2">
        <v>2</v>
      </c>
      <c r="S982" s="2" t="s">
        <v>137</v>
      </c>
      <c r="T982" s="2">
        <v>1</v>
      </c>
      <c r="U982" s="2" t="s">
        <v>105</v>
      </c>
      <c r="V982" s="2">
        <v>8396</v>
      </c>
      <c r="W982" s="2" t="s">
        <v>163</v>
      </c>
      <c r="X982" s="2">
        <v>22217</v>
      </c>
      <c r="Y982" s="2">
        <v>1</v>
      </c>
      <c r="Z982" s="2" t="s">
        <v>48</v>
      </c>
      <c r="AA982" s="2" t="s">
        <v>49</v>
      </c>
      <c r="AB982" s="2">
        <v>14</v>
      </c>
      <c r="AC982" s="2">
        <v>3</v>
      </c>
      <c r="AD982" s="2">
        <v>2</v>
      </c>
      <c r="AE982" s="2">
        <v>80</v>
      </c>
      <c r="AF982" s="2">
        <v>1</v>
      </c>
      <c r="AG982" s="2">
        <v>8</v>
      </c>
      <c r="AH982" s="2">
        <v>3</v>
      </c>
      <c r="AI982" s="2">
        <v>2</v>
      </c>
      <c r="AJ982" s="2">
        <v>7</v>
      </c>
      <c r="AK982" s="2">
        <v>7</v>
      </c>
      <c r="AL982" s="2">
        <v>7</v>
      </c>
      <c r="AM982" s="2">
        <v>5</v>
      </c>
    </row>
    <row r="983" spans="2:39" x14ac:dyDescent="0.3">
      <c r="B983" t="s">
        <v>1045</v>
      </c>
      <c r="C983">
        <v>40</v>
      </c>
      <c r="D983" t="s">
        <v>802</v>
      </c>
      <c r="E983" t="s">
        <v>49</v>
      </c>
      <c r="F983" t="s">
        <v>41</v>
      </c>
      <c r="G983">
        <v>1492</v>
      </c>
      <c r="H983" t="s">
        <v>42</v>
      </c>
      <c r="I983">
        <v>20</v>
      </c>
      <c r="J983">
        <v>4</v>
      </c>
      <c r="K983" t="s">
        <v>68</v>
      </c>
      <c r="L983">
        <v>1</v>
      </c>
      <c r="M983">
        <v>1092</v>
      </c>
      <c r="N983">
        <v>1</v>
      </c>
      <c r="O983" t="s">
        <v>44</v>
      </c>
      <c r="P983">
        <v>61</v>
      </c>
      <c r="Q983">
        <v>3</v>
      </c>
      <c r="R983">
        <v>3</v>
      </c>
      <c r="S983" t="s">
        <v>161</v>
      </c>
      <c r="T983">
        <v>4</v>
      </c>
      <c r="U983" t="s">
        <v>105</v>
      </c>
      <c r="V983">
        <v>10322</v>
      </c>
      <c r="W983" t="s">
        <v>253</v>
      </c>
      <c r="X983">
        <v>26542</v>
      </c>
      <c r="Y983">
        <v>4</v>
      </c>
      <c r="Z983" t="s">
        <v>48</v>
      </c>
      <c r="AA983" t="s">
        <v>49</v>
      </c>
      <c r="AB983">
        <v>20</v>
      </c>
      <c r="AC983">
        <v>4</v>
      </c>
      <c r="AD983">
        <v>4</v>
      </c>
      <c r="AE983">
        <v>80</v>
      </c>
      <c r="AF983">
        <v>1</v>
      </c>
      <c r="AG983">
        <v>14</v>
      </c>
      <c r="AH983">
        <v>6</v>
      </c>
      <c r="AI983">
        <v>3</v>
      </c>
      <c r="AJ983">
        <v>11</v>
      </c>
      <c r="AK983">
        <v>10</v>
      </c>
      <c r="AL983">
        <v>11</v>
      </c>
      <c r="AM983">
        <v>1</v>
      </c>
    </row>
    <row r="984" spans="2:39" x14ac:dyDescent="0.3">
      <c r="B984" s="2" t="s">
        <v>1046</v>
      </c>
      <c r="C984" s="2">
        <v>40</v>
      </c>
      <c r="D984" s="2" t="s">
        <v>802</v>
      </c>
      <c r="E984" s="2" t="s">
        <v>49</v>
      </c>
      <c r="F984" s="2" t="s">
        <v>41</v>
      </c>
      <c r="G984" s="2">
        <v>1308</v>
      </c>
      <c r="H984" s="2" t="s">
        <v>42</v>
      </c>
      <c r="I984" s="2">
        <v>14</v>
      </c>
      <c r="J984" s="2">
        <v>3</v>
      </c>
      <c r="K984" s="2" t="s">
        <v>52</v>
      </c>
      <c r="L984" s="2">
        <v>1</v>
      </c>
      <c r="M984" s="2">
        <v>1128</v>
      </c>
      <c r="N984" s="2">
        <v>3</v>
      </c>
      <c r="O984" s="2" t="s">
        <v>44</v>
      </c>
      <c r="P984" s="2">
        <v>44</v>
      </c>
      <c r="Q984" s="2">
        <v>2</v>
      </c>
      <c r="R984" s="2">
        <v>5</v>
      </c>
      <c r="S984" s="2" t="s">
        <v>252</v>
      </c>
      <c r="T984" s="2">
        <v>3</v>
      </c>
      <c r="U984" s="2" t="s">
        <v>46</v>
      </c>
      <c r="V984" s="2">
        <v>19626</v>
      </c>
      <c r="W984" s="2" t="s">
        <v>368</v>
      </c>
      <c r="X984" s="2">
        <v>17544</v>
      </c>
      <c r="Y984" s="2">
        <v>1</v>
      </c>
      <c r="Z984" s="2" t="s">
        <v>48</v>
      </c>
      <c r="AA984" s="2" t="s">
        <v>49</v>
      </c>
      <c r="AB984" s="2">
        <v>14</v>
      </c>
      <c r="AC984" s="2">
        <v>3</v>
      </c>
      <c r="AD984" s="2">
        <v>1</v>
      </c>
      <c r="AE984" s="2">
        <v>80</v>
      </c>
      <c r="AF984" s="2">
        <v>0</v>
      </c>
      <c r="AG984" s="2">
        <v>21</v>
      </c>
      <c r="AH984" s="2">
        <v>2</v>
      </c>
      <c r="AI984" s="2">
        <v>4</v>
      </c>
      <c r="AJ984" s="2">
        <v>20</v>
      </c>
      <c r="AK984" s="2">
        <v>7</v>
      </c>
      <c r="AL984" s="2">
        <v>4</v>
      </c>
      <c r="AM984" s="2">
        <v>9</v>
      </c>
    </row>
    <row r="985" spans="2:39" x14ac:dyDescent="0.3">
      <c r="B985" t="s">
        <v>1047</v>
      </c>
      <c r="C985">
        <v>40</v>
      </c>
      <c r="D985" t="s">
        <v>802</v>
      </c>
      <c r="E985" t="s">
        <v>49</v>
      </c>
      <c r="F985" t="s">
        <v>56</v>
      </c>
      <c r="G985">
        <v>593</v>
      </c>
      <c r="H985" t="s">
        <v>42</v>
      </c>
      <c r="I985">
        <v>9</v>
      </c>
      <c r="J985">
        <v>4</v>
      </c>
      <c r="K985" t="s">
        <v>52</v>
      </c>
      <c r="L985">
        <v>1</v>
      </c>
      <c r="M985">
        <v>1166</v>
      </c>
      <c r="N985">
        <v>2</v>
      </c>
      <c r="O985" t="s">
        <v>53</v>
      </c>
      <c r="P985">
        <v>88</v>
      </c>
      <c r="Q985">
        <v>3</v>
      </c>
      <c r="R985">
        <v>3</v>
      </c>
      <c r="S985" t="s">
        <v>252</v>
      </c>
      <c r="T985">
        <v>3</v>
      </c>
      <c r="U985" t="s">
        <v>46</v>
      </c>
      <c r="V985">
        <v>13499</v>
      </c>
      <c r="W985" t="s">
        <v>253</v>
      </c>
      <c r="X985">
        <v>13782</v>
      </c>
      <c r="Y985">
        <v>9</v>
      </c>
      <c r="Z985" t="s">
        <v>48</v>
      </c>
      <c r="AA985" t="s">
        <v>49</v>
      </c>
      <c r="AB985">
        <v>17</v>
      </c>
      <c r="AC985">
        <v>3</v>
      </c>
      <c r="AD985">
        <v>3</v>
      </c>
      <c r="AE985">
        <v>80</v>
      </c>
      <c r="AF985">
        <v>0</v>
      </c>
      <c r="AG985">
        <v>20</v>
      </c>
      <c r="AH985">
        <v>3</v>
      </c>
      <c r="AI985">
        <v>2</v>
      </c>
      <c r="AJ985">
        <v>18</v>
      </c>
      <c r="AK985">
        <v>7</v>
      </c>
      <c r="AL985">
        <v>2</v>
      </c>
      <c r="AM985">
        <v>13</v>
      </c>
    </row>
    <row r="986" spans="2:39" x14ac:dyDescent="0.3">
      <c r="B986" s="2" t="s">
        <v>1048</v>
      </c>
      <c r="C986" s="2">
        <v>40</v>
      </c>
      <c r="D986" s="2" t="s">
        <v>802</v>
      </c>
      <c r="E986" s="2" t="s">
        <v>49</v>
      </c>
      <c r="F986" s="2" t="s">
        <v>56</v>
      </c>
      <c r="G986" s="2">
        <v>902</v>
      </c>
      <c r="H986" s="2" t="s">
        <v>42</v>
      </c>
      <c r="I986" s="2">
        <v>26</v>
      </c>
      <c r="J986" s="2">
        <v>2</v>
      </c>
      <c r="K986" s="2" t="s">
        <v>52</v>
      </c>
      <c r="L986" s="2">
        <v>1</v>
      </c>
      <c r="M986" s="2">
        <v>1180</v>
      </c>
      <c r="N986" s="2">
        <v>3</v>
      </c>
      <c r="O986" s="2" t="s">
        <v>53</v>
      </c>
      <c r="P986" s="2">
        <v>92</v>
      </c>
      <c r="Q986" s="2">
        <v>2</v>
      </c>
      <c r="R986" s="2">
        <v>2</v>
      </c>
      <c r="S986" s="2" t="s">
        <v>60</v>
      </c>
      <c r="T986" s="2">
        <v>4</v>
      </c>
      <c r="U986" s="2" t="s">
        <v>105</v>
      </c>
      <c r="V986" s="2">
        <v>4422</v>
      </c>
      <c r="W986" s="2" t="s">
        <v>47</v>
      </c>
      <c r="X986" s="2">
        <v>21203</v>
      </c>
      <c r="Y986" s="2">
        <v>3</v>
      </c>
      <c r="Z986" s="2" t="s">
        <v>48</v>
      </c>
      <c r="AA986" s="2" t="s">
        <v>40</v>
      </c>
      <c r="AB986" s="2">
        <v>13</v>
      </c>
      <c r="AC986" s="2">
        <v>3</v>
      </c>
      <c r="AD986" s="2">
        <v>4</v>
      </c>
      <c r="AE986" s="2">
        <v>80</v>
      </c>
      <c r="AF986" s="2">
        <v>1</v>
      </c>
      <c r="AG986" s="2">
        <v>16</v>
      </c>
      <c r="AH986" s="2">
        <v>3</v>
      </c>
      <c r="AI986" s="2">
        <v>1</v>
      </c>
      <c r="AJ986" s="2">
        <v>1</v>
      </c>
      <c r="AK986" s="2">
        <v>1</v>
      </c>
      <c r="AL986" s="2">
        <v>0</v>
      </c>
      <c r="AM986" s="2">
        <v>0</v>
      </c>
    </row>
    <row r="987" spans="2:39" x14ac:dyDescent="0.3">
      <c r="B987" t="s">
        <v>1049</v>
      </c>
      <c r="C987">
        <v>40</v>
      </c>
      <c r="D987" t="s">
        <v>802</v>
      </c>
      <c r="E987" t="s">
        <v>49</v>
      </c>
      <c r="F987" t="s">
        <v>56</v>
      </c>
      <c r="G987">
        <v>1184</v>
      </c>
      <c r="H987" t="s">
        <v>51</v>
      </c>
      <c r="I987">
        <v>2</v>
      </c>
      <c r="J987">
        <v>4</v>
      </c>
      <c r="K987" t="s">
        <v>52</v>
      </c>
      <c r="L987">
        <v>1</v>
      </c>
      <c r="M987">
        <v>1212</v>
      </c>
      <c r="N987">
        <v>2</v>
      </c>
      <c r="O987" t="s">
        <v>44</v>
      </c>
      <c r="P987">
        <v>62</v>
      </c>
      <c r="Q987">
        <v>3</v>
      </c>
      <c r="R987">
        <v>2</v>
      </c>
      <c r="S987" t="s">
        <v>137</v>
      </c>
      <c r="T987">
        <v>2</v>
      </c>
      <c r="U987" t="s">
        <v>105</v>
      </c>
      <c r="V987">
        <v>4327</v>
      </c>
      <c r="W987" t="s">
        <v>47</v>
      </c>
      <c r="X987">
        <v>25440</v>
      </c>
      <c r="Y987">
        <v>5</v>
      </c>
      <c r="Z987" t="s">
        <v>48</v>
      </c>
      <c r="AA987" t="s">
        <v>49</v>
      </c>
      <c r="AB987">
        <v>12</v>
      </c>
      <c r="AC987">
        <v>3</v>
      </c>
      <c r="AD987">
        <v>4</v>
      </c>
      <c r="AE987">
        <v>80</v>
      </c>
      <c r="AF987">
        <v>3</v>
      </c>
      <c r="AG987">
        <v>5</v>
      </c>
      <c r="AH987">
        <v>2</v>
      </c>
      <c r="AI987">
        <v>3</v>
      </c>
      <c r="AJ987">
        <v>0</v>
      </c>
      <c r="AK987">
        <v>0</v>
      </c>
      <c r="AL987">
        <v>0</v>
      </c>
      <c r="AM987">
        <v>0</v>
      </c>
    </row>
    <row r="988" spans="2:39" x14ac:dyDescent="0.3">
      <c r="B988" s="2" t="s">
        <v>1050</v>
      </c>
      <c r="C988" s="2">
        <v>40</v>
      </c>
      <c r="D988" s="2" t="s">
        <v>802</v>
      </c>
      <c r="E988" s="2" t="s">
        <v>49</v>
      </c>
      <c r="F988" s="2" t="s">
        <v>41</v>
      </c>
      <c r="G988" s="2">
        <v>107</v>
      </c>
      <c r="H988" s="2" t="s">
        <v>51</v>
      </c>
      <c r="I988" s="2">
        <v>10</v>
      </c>
      <c r="J988" s="2">
        <v>3</v>
      </c>
      <c r="K988" s="2" t="s">
        <v>68</v>
      </c>
      <c r="L988" s="2">
        <v>1</v>
      </c>
      <c r="M988" s="2">
        <v>1239</v>
      </c>
      <c r="N988" s="2">
        <v>2</v>
      </c>
      <c r="O988" s="2" t="s">
        <v>53</v>
      </c>
      <c r="P988" s="2">
        <v>84</v>
      </c>
      <c r="Q988" s="2">
        <v>2</v>
      </c>
      <c r="R988" s="2">
        <v>2</v>
      </c>
      <c r="S988" s="2" t="s">
        <v>137</v>
      </c>
      <c r="T988" s="2">
        <v>2</v>
      </c>
      <c r="U988" s="2" t="s">
        <v>102</v>
      </c>
      <c r="V988" s="2">
        <v>6852</v>
      </c>
      <c r="W988" s="2" t="s">
        <v>163</v>
      </c>
      <c r="X988" s="2">
        <v>11591</v>
      </c>
      <c r="Y988" s="2">
        <v>7</v>
      </c>
      <c r="Z988" s="2" t="s">
        <v>48</v>
      </c>
      <c r="AA988" s="2" t="s">
        <v>49</v>
      </c>
      <c r="AB988" s="2">
        <v>12</v>
      </c>
      <c r="AC988" s="2">
        <v>3</v>
      </c>
      <c r="AD988" s="2">
        <v>2</v>
      </c>
      <c r="AE988" s="2">
        <v>80</v>
      </c>
      <c r="AF988" s="2">
        <v>1</v>
      </c>
      <c r="AG988" s="2">
        <v>7</v>
      </c>
      <c r="AH988" s="2">
        <v>2</v>
      </c>
      <c r="AI988" s="2">
        <v>4</v>
      </c>
      <c r="AJ988" s="2">
        <v>5</v>
      </c>
      <c r="AK988" s="2">
        <v>1</v>
      </c>
      <c r="AL988" s="2">
        <v>1</v>
      </c>
      <c r="AM988" s="2">
        <v>3</v>
      </c>
    </row>
    <row r="989" spans="2:39" x14ac:dyDescent="0.3">
      <c r="B989" t="s">
        <v>1051</v>
      </c>
      <c r="C989">
        <v>40</v>
      </c>
      <c r="D989" t="s">
        <v>802</v>
      </c>
      <c r="E989" t="s">
        <v>40</v>
      </c>
      <c r="F989" t="s">
        <v>41</v>
      </c>
      <c r="G989">
        <v>299</v>
      </c>
      <c r="H989" t="s">
        <v>51</v>
      </c>
      <c r="I989">
        <v>25</v>
      </c>
      <c r="J989">
        <v>4</v>
      </c>
      <c r="K989" t="s">
        <v>57</v>
      </c>
      <c r="L989">
        <v>1</v>
      </c>
      <c r="M989">
        <v>1318</v>
      </c>
      <c r="N989">
        <v>4</v>
      </c>
      <c r="O989" t="s">
        <v>44</v>
      </c>
      <c r="P989">
        <v>57</v>
      </c>
      <c r="Q989">
        <v>2</v>
      </c>
      <c r="R989">
        <v>3</v>
      </c>
      <c r="S989" t="s">
        <v>137</v>
      </c>
      <c r="T989">
        <v>2</v>
      </c>
      <c r="U989" t="s">
        <v>46</v>
      </c>
      <c r="V989">
        <v>9094</v>
      </c>
      <c r="W989" t="s">
        <v>163</v>
      </c>
      <c r="X989">
        <v>17235</v>
      </c>
      <c r="Y989">
        <v>2</v>
      </c>
      <c r="Z989" t="s">
        <v>48</v>
      </c>
      <c r="AA989" t="s">
        <v>40</v>
      </c>
      <c r="AB989">
        <v>12</v>
      </c>
      <c r="AC989">
        <v>3</v>
      </c>
      <c r="AD989">
        <v>3</v>
      </c>
      <c r="AE989">
        <v>80</v>
      </c>
      <c r="AF989">
        <v>0</v>
      </c>
      <c r="AG989">
        <v>9</v>
      </c>
      <c r="AH989">
        <v>2</v>
      </c>
      <c r="AI989">
        <v>3</v>
      </c>
      <c r="AJ989">
        <v>5</v>
      </c>
      <c r="AK989">
        <v>4</v>
      </c>
      <c r="AL989">
        <v>1</v>
      </c>
      <c r="AM989">
        <v>0</v>
      </c>
    </row>
    <row r="990" spans="2:39" x14ac:dyDescent="0.3">
      <c r="B990" s="2" t="s">
        <v>1052</v>
      </c>
      <c r="C990" s="2">
        <v>40</v>
      </c>
      <c r="D990" s="2" t="s">
        <v>802</v>
      </c>
      <c r="E990" s="2" t="s">
        <v>49</v>
      </c>
      <c r="F990" s="2" t="s">
        <v>59</v>
      </c>
      <c r="G990" s="2">
        <v>458</v>
      </c>
      <c r="H990" s="2" t="s">
        <v>42</v>
      </c>
      <c r="I990" s="2">
        <v>16</v>
      </c>
      <c r="J990" s="2">
        <v>2</v>
      </c>
      <c r="K990" s="2" t="s">
        <v>43</v>
      </c>
      <c r="L990" s="2">
        <v>1</v>
      </c>
      <c r="M990" s="2">
        <v>1340</v>
      </c>
      <c r="N990" s="2">
        <v>3</v>
      </c>
      <c r="O990" s="2" t="s">
        <v>44</v>
      </c>
      <c r="P990" s="2">
        <v>74</v>
      </c>
      <c r="Q990" s="2">
        <v>3</v>
      </c>
      <c r="R990" s="2">
        <v>1</v>
      </c>
      <c r="S990" s="2" t="s">
        <v>60</v>
      </c>
      <c r="T990" s="2">
        <v>3</v>
      </c>
      <c r="U990" s="2" t="s">
        <v>102</v>
      </c>
      <c r="V990" s="2">
        <v>3544</v>
      </c>
      <c r="W990" s="2" t="s">
        <v>47</v>
      </c>
      <c r="X990" s="2">
        <v>8532</v>
      </c>
      <c r="Y990" s="2">
        <v>9</v>
      </c>
      <c r="Z990" s="2" t="s">
        <v>48</v>
      </c>
      <c r="AA990" s="2" t="s">
        <v>49</v>
      </c>
      <c r="AB990" s="2">
        <v>16</v>
      </c>
      <c r="AC990" s="2">
        <v>3</v>
      </c>
      <c r="AD990" s="2">
        <v>2</v>
      </c>
      <c r="AE990" s="2">
        <v>80</v>
      </c>
      <c r="AF990" s="2">
        <v>1</v>
      </c>
      <c r="AG990" s="2">
        <v>6</v>
      </c>
      <c r="AH990" s="2">
        <v>0</v>
      </c>
      <c r="AI990" s="2">
        <v>3</v>
      </c>
      <c r="AJ990" s="2">
        <v>4</v>
      </c>
      <c r="AK990" s="2">
        <v>2</v>
      </c>
      <c r="AL990" s="2">
        <v>0</v>
      </c>
      <c r="AM990" s="2">
        <v>0</v>
      </c>
    </row>
    <row r="991" spans="2:39" x14ac:dyDescent="0.3">
      <c r="B991" t="s">
        <v>1053</v>
      </c>
      <c r="C991">
        <v>40</v>
      </c>
      <c r="D991" t="s">
        <v>802</v>
      </c>
      <c r="E991" t="s">
        <v>49</v>
      </c>
      <c r="F991" t="s">
        <v>41</v>
      </c>
      <c r="G991">
        <v>523</v>
      </c>
      <c r="H991" t="s">
        <v>42</v>
      </c>
      <c r="I991">
        <v>2</v>
      </c>
      <c r="J991">
        <v>3</v>
      </c>
      <c r="K991" t="s">
        <v>43</v>
      </c>
      <c r="L991">
        <v>1</v>
      </c>
      <c r="M991">
        <v>1346</v>
      </c>
      <c r="N991">
        <v>3</v>
      </c>
      <c r="O991" t="s">
        <v>44</v>
      </c>
      <c r="P991">
        <v>98</v>
      </c>
      <c r="Q991">
        <v>3</v>
      </c>
      <c r="R991">
        <v>2</v>
      </c>
      <c r="S991" t="s">
        <v>60</v>
      </c>
      <c r="T991">
        <v>4</v>
      </c>
      <c r="U991" t="s">
        <v>46</v>
      </c>
      <c r="V991">
        <v>4661</v>
      </c>
      <c r="W991" t="s">
        <v>47</v>
      </c>
      <c r="X991">
        <v>22455</v>
      </c>
      <c r="Y991">
        <v>1</v>
      </c>
      <c r="Z991" t="s">
        <v>48</v>
      </c>
      <c r="AA991" t="s">
        <v>49</v>
      </c>
      <c r="AB991">
        <v>13</v>
      </c>
      <c r="AC991">
        <v>3</v>
      </c>
      <c r="AD991">
        <v>3</v>
      </c>
      <c r="AE991">
        <v>80</v>
      </c>
      <c r="AF991">
        <v>0</v>
      </c>
      <c r="AG991">
        <v>9</v>
      </c>
      <c r="AH991">
        <v>4</v>
      </c>
      <c r="AI991">
        <v>3</v>
      </c>
      <c r="AJ991">
        <v>9</v>
      </c>
      <c r="AK991">
        <v>8</v>
      </c>
      <c r="AL991">
        <v>8</v>
      </c>
      <c r="AM991">
        <v>8</v>
      </c>
    </row>
    <row r="992" spans="2:39" x14ac:dyDescent="0.3">
      <c r="B992" s="2" t="s">
        <v>1054</v>
      </c>
      <c r="C992" s="2">
        <v>40</v>
      </c>
      <c r="D992" s="2" t="s">
        <v>802</v>
      </c>
      <c r="E992" s="2" t="s">
        <v>49</v>
      </c>
      <c r="F992" s="2" t="s">
        <v>41</v>
      </c>
      <c r="G992" s="2">
        <v>329</v>
      </c>
      <c r="H992" s="2" t="s">
        <v>42</v>
      </c>
      <c r="I992" s="2">
        <v>1</v>
      </c>
      <c r="J992" s="2">
        <v>4</v>
      </c>
      <c r="K992" s="2" t="s">
        <v>43</v>
      </c>
      <c r="L992" s="2">
        <v>1</v>
      </c>
      <c r="M992" s="2">
        <v>1361</v>
      </c>
      <c r="N992" s="2">
        <v>2</v>
      </c>
      <c r="O992" s="2" t="s">
        <v>44</v>
      </c>
      <c r="P992" s="2">
        <v>88</v>
      </c>
      <c r="Q992" s="2">
        <v>3</v>
      </c>
      <c r="R992" s="2">
        <v>1</v>
      </c>
      <c r="S992" s="2" t="s">
        <v>45</v>
      </c>
      <c r="T992" s="2">
        <v>2</v>
      </c>
      <c r="U992" s="2" t="s">
        <v>105</v>
      </c>
      <c r="V992" s="2">
        <v>2387</v>
      </c>
      <c r="W992" s="2" t="s">
        <v>47</v>
      </c>
      <c r="X992" s="2">
        <v>6762</v>
      </c>
      <c r="Y992" s="2">
        <v>3</v>
      </c>
      <c r="Z992" s="2" t="s">
        <v>48</v>
      </c>
      <c r="AA992" s="2" t="s">
        <v>49</v>
      </c>
      <c r="AB992" s="2">
        <v>22</v>
      </c>
      <c r="AC992" s="2">
        <v>4</v>
      </c>
      <c r="AD992" s="2">
        <v>3</v>
      </c>
      <c r="AE992" s="2">
        <v>80</v>
      </c>
      <c r="AF992" s="2">
        <v>1</v>
      </c>
      <c r="AG992" s="2">
        <v>7</v>
      </c>
      <c r="AH992" s="2">
        <v>3</v>
      </c>
      <c r="AI992" s="2">
        <v>3</v>
      </c>
      <c r="AJ992" s="2">
        <v>4</v>
      </c>
      <c r="AK992" s="2">
        <v>2</v>
      </c>
      <c r="AL992" s="2">
        <v>0</v>
      </c>
      <c r="AM992" s="2">
        <v>3</v>
      </c>
    </row>
    <row r="993" spans="2:39" x14ac:dyDescent="0.3">
      <c r="B993" t="s">
        <v>1055</v>
      </c>
      <c r="C993">
        <v>40</v>
      </c>
      <c r="D993" t="s">
        <v>802</v>
      </c>
      <c r="E993" t="s">
        <v>49</v>
      </c>
      <c r="F993" t="s">
        <v>41</v>
      </c>
      <c r="G993">
        <v>1202</v>
      </c>
      <c r="H993" t="s">
        <v>42</v>
      </c>
      <c r="I993">
        <v>2</v>
      </c>
      <c r="J993">
        <v>1</v>
      </c>
      <c r="K993" t="s">
        <v>52</v>
      </c>
      <c r="L993">
        <v>1</v>
      </c>
      <c r="M993">
        <v>1375</v>
      </c>
      <c r="N993">
        <v>2</v>
      </c>
      <c r="O993" t="s">
        <v>53</v>
      </c>
      <c r="P993">
        <v>89</v>
      </c>
      <c r="Q993">
        <v>4</v>
      </c>
      <c r="R993">
        <v>2</v>
      </c>
      <c r="S993" t="s">
        <v>161</v>
      </c>
      <c r="T993">
        <v>3</v>
      </c>
      <c r="U993" t="s">
        <v>102</v>
      </c>
      <c r="V993">
        <v>6377</v>
      </c>
      <c r="W993" t="s">
        <v>163</v>
      </c>
      <c r="X993">
        <v>13888</v>
      </c>
      <c r="Y993">
        <v>5</v>
      </c>
      <c r="Z993" t="s">
        <v>48</v>
      </c>
      <c r="AA993" t="s">
        <v>49</v>
      </c>
      <c r="AB993">
        <v>20</v>
      </c>
      <c r="AC993">
        <v>4</v>
      </c>
      <c r="AD993">
        <v>2</v>
      </c>
      <c r="AE993">
        <v>80</v>
      </c>
      <c r="AF993">
        <v>3</v>
      </c>
      <c r="AG993">
        <v>15</v>
      </c>
      <c r="AH993">
        <v>0</v>
      </c>
      <c r="AI993">
        <v>3</v>
      </c>
      <c r="AJ993">
        <v>12</v>
      </c>
      <c r="AK993">
        <v>11</v>
      </c>
      <c r="AL993">
        <v>11</v>
      </c>
      <c r="AM993">
        <v>8</v>
      </c>
    </row>
    <row r="994" spans="2:39" x14ac:dyDescent="0.3">
      <c r="B994" s="2" t="s">
        <v>1056</v>
      </c>
      <c r="C994" s="2">
        <v>40</v>
      </c>
      <c r="D994" s="2" t="s">
        <v>802</v>
      </c>
      <c r="E994" s="2" t="s">
        <v>49</v>
      </c>
      <c r="F994" s="2" t="s">
        <v>59</v>
      </c>
      <c r="G994" s="2">
        <v>663</v>
      </c>
      <c r="H994" s="2" t="s">
        <v>42</v>
      </c>
      <c r="I994" s="2">
        <v>9</v>
      </c>
      <c r="J994" s="2">
        <v>4</v>
      </c>
      <c r="K994" s="2" t="s">
        <v>73</v>
      </c>
      <c r="L994" s="2">
        <v>1</v>
      </c>
      <c r="M994" s="2">
        <v>1449</v>
      </c>
      <c r="N994" s="2">
        <v>3</v>
      </c>
      <c r="O994" s="2" t="s">
        <v>44</v>
      </c>
      <c r="P994" s="2">
        <v>81</v>
      </c>
      <c r="Q994" s="2">
        <v>3</v>
      </c>
      <c r="R994" s="2">
        <v>2</v>
      </c>
      <c r="S994" s="2" t="s">
        <v>45</v>
      </c>
      <c r="T994" s="2">
        <v>3</v>
      </c>
      <c r="U994" s="2" t="s">
        <v>102</v>
      </c>
      <c r="V994" s="2">
        <v>3975</v>
      </c>
      <c r="W994" s="2" t="s">
        <v>47</v>
      </c>
      <c r="X994" s="2">
        <v>23099</v>
      </c>
      <c r="Y994" s="2">
        <v>3</v>
      </c>
      <c r="Z994" s="2" t="s">
        <v>48</v>
      </c>
      <c r="AA994" s="2" t="s">
        <v>49</v>
      </c>
      <c r="AB994" s="2">
        <v>11</v>
      </c>
      <c r="AC994" s="2">
        <v>3</v>
      </c>
      <c r="AD994" s="2">
        <v>3</v>
      </c>
      <c r="AE994" s="2">
        <v>80</v>
      </c>
      <c r="AF994" s="2">
        <v>2</v>
      </c>
      <c r="AG994" s="2">
        <v>11</v>
      </c>
      <c r="AH994" s="2">
        <v>2</v>
      </c>
      <c r="AI994" s="2">
        <v>4</v>
      </c>
      <c r="AJ994" s="2">
        <v>8</v>
      </c>
      <c r="AK994" s="2">
        <v>7</v>
      </c>
      <c r="AL994" s="2">
        <v>0</v>
      </c>
      <c r="AM994" s="2">
        <v>7</v>
      </c>
    </row>
    <row r="995" spans="2:39" x14ac:dyDescent="0.3">
      <c r="B995" t="s">
        <v>1057</v>
      </c>
      <c r="C995">
        <v>40</v>
      </c>
      <c r="D995" t="s">
        <v>802</v>
      </c>
      <c r="E995" t="s">
        <v>49</v>
      </c>
      <c r="F995" t="s">
        <v>59</v>
      </c>
      <c r="G995">
        <v>218</v>
      </c>
      <c r="H995" t="s">
        <v>42</v>
      </c>
      <c r="I995">
        <v>8</v>
      </c>
      <c r="J995">
        <v>1</v>
      </c>
      <c r="K995" t="s">
        <v>52</v>
      </c>
      <c r="L995">
        <v>1</v>
      </c>
      <c r="M995">
        <v>1468</v>
      </c>
      <c r="N995">
        <v>4</v>
      </c>
      <c r="O995" t="s">
        <v>44</v>
      </c>
      <c r="P995">
        <v>55</v>
      </c>
      <c r="Q995">
        <v>2</v>
      </c>
      <c r="R995">
        <v>3</v>
      </c>
      <c r="S995" t="s">
        <v>252</v>
      </c>
      <c r="T995">
        <v>2</v>
      </c>
      <c r="U995" t="s">
        <v>102</v>
      </c>
      <c r="V995">
        <v>13757</v>
      </c>
      <c r="W995" t="s">
        <v>253</v>
      </c>
      <c r="X995">
        <v>25178</v>
      </c>
      <c r="Y995">
        <v>2</v>
      </c>
      <c r="Z995" t="s">
        <v>48</v>
      </c>
      <c r="AA995" t="s">
        <v>49</v>
      </c>
      <c r="AB995">
        <v>11</v>
      </c>
      <c r="AC995">
        <v>3</v>
      </c>
      <c r="AD995">
        <v>3</v>
      </c>
      <c r="AE995">
        <v>80</v>
      </c>
      <c r="AF995">
        <v>1</v>
      </c>
      <c r="AG995">
        <v>16</v>
      </c>
      <c r="AH995">
        <v>5</v>
      </c>
      <c r="AI995">
        <v>3</v>
      </c>
      <c r="AJ995">
        <v>9</v>
      </c>
      <c r="AK995">
        <v>8</v>
      </c>
      <c r="AL995">
        <v>4</v>
      </c>
      <c r="AM995">
        <v>8</v>
      </c>
    </row>
    <row r="996" spans="2:39" x14ac:dyDescent="0.3">
      <c r="B996" s="2" t="s">
        <v>1058</v>
      </c>
      <c r="C996" s="2">
        <v>40</v>
      </c>
      <c r="D996" s="2" t="s">
        <v>802</v>
      </c>
      <c r="E996" s="2" t="s">
        <v>49</v>
      </c>
      <c r="F996" s="2" t="s">
        <v>41</v>
      </c>
      <c r="G996" s="2">
        <v>896</v>
      </c>
      <c r="H996" s="2" t="s">
        <v>42</v>
      </c>
      <c r="I996" s="2">
        <v>2</v>
      </c>
      <c r="J996" s="2">
        <v>3</v>
      </c>
      <c r="K996" s="2" t="s">
        <v>52</v>
      </c>
      <c r="L996" s="2">
        <v>1</v>
      </c>
      <c r="M996" s="2">
        <v>1474</v>
      </c>
      <c r="N996" s="2">
        <v>3</v>
      </c>
      <c r="O996" s="2" t="s">
        <v>44</v>
      </c>
      <c r="P996" s="2">
        <v>68</v>
      </c>
      <c r="Q996" s="2">
        <v>3</v>
      </c>
      <c r="R996" s="2">
        <v>1</v>
      </c>
      <c r="S996" s="2" t="s">
        <v>60</v>
      </c>
      <c r="T996" s="2">
        <v>3</v>
      </c>
      <c r="U996" s="2" t="s">
        <v>102</v>
      </c>
      <c r="V996" s="2">
        <v>2345</v>
      </c>
      <c r="W996" s="2" t="s">
        <v>47</v>
      </c>
      <c r="X996" s="2">
        <v>8045</v>
      </c>
      <c r="Y996" s="2">
        <v>2</v>
      </c>
      <c r="Z996" s="2" t="s">
        <v>48</v>
      </c>
      <c r="AA996" s="2" t="s">
        <v>49</v>
      </c>
      <c r="AB996" s="2">
        <v>14</v>
      </c>
      <c r="AC996" s="2">
        <v>3</v>
      </c>
      <c r="AD996" s="2">
        <v>3</v>
      </c>
      <c r="AE996" s="2">
        <v>80</v>
      </c>
      <c r="AF996" s="2">
        <v>1</v>
      </c>
      <c r="AG996" s="2">
        <v>8</v>
      </c>
      <c r="AH996" s="2">
        <v>3</v>
      </c>
      <c r="AI996" s="2">
        <v>4</v>
      </c>
      <c r="AJ996" s="2">
        <v>3</v>
      </c>
      <c r="AK996" s="2">
        <v>1</v>
      </c>
      <c r="AL996" s="2">
        <v>1</v>
      </c>
      <c r="AM996" s="2">
        <v>2</v>
      </c>
    </row>
    <row r="997" spans="2:39" x14ac:dyDescent="0.3">
      <c r="B997" t="s">
        <v>1059</v>
      </c>
      <c r="C997">
        <v>40</v>
      </c>
      <c r="D997" t="s">
        <v>802</v>
      </c>
      <c r="E997" t="s">
        <v>40</v>
      </c>
      <c r="F997" t="s">
        <v>41</v>
      </c>
      <c r="G997">
        <v>676</v>
      </c>
      <c r="H997" t="s">
        <v>42</v>
      </c>
      <c r="I997">
        <v>9</v>
      </c>
      <c r="J997">
        <v>4</v>
      </c>
      <c r="K997" t="s">
        <v>43</v>
      </c>
      <c r="L997">
        <v>1</v>
      </c>
      <c r="M997">
        <v>1534</v>
      </c>
      <c r="N997">
        <v>4</v>
      </c>
      <c r="O997" t="s">
        <v>44</v>
      </c>
      <c r="P997">
        <v>86</v>
      </c>
      <c r="Q997">
        <v>3</v>
      </c>
      <c r="R997">
        <v>1</v>
      </c>
      <c r="S997" t="s">
        <v>45</v>
      </c>
      <c r="T997">
        <v>1</v>
      </c>
      <c r="U997" t="s">
        <v>46</v>
      </c>
      <c r="V997">
        <v>2018</v>
      </c>
      <c r="W997" t="s">
        <v>47</v>
      </c>
      <c r="X997">
        <v>21831</v>
      </c>
      <c r="Y997">
        <v>3</v>
      </c>
      <c r="Z997" t="s">
        <v>48</v>
      </c>
      <c r="AA997" t="s">
        <v>49</v>
      </c>
      <c r="AB997">
        <v>14</v>
      </c>
      <c r="AC997">
        <v>3</v>
      </c>
      <c r="AD997">
        <v>2</v>
      </c>
      <c r="AE997">
        <v>80</v>
      </c>
      <c r="AF997">
        <v>0</v>
      </c>
      <c r="AG997">
        <v>15</v>
      </c>
      <c r="AH997">
        <v>3</v>
      </c>
      <c r="AI997">
        <v>1</v>
      </c>
      <c r="AJ997">
        <v>5</v>
      </c>
      <c r="AK997">
        <v>4</v>
      </c>
      <c r="AL997">
        <v>1</v>
      </c>
      <c r="AM997">
        <v>0</v>
      </c>
    </row>
    <row r="998" spans="2:39" x14ac:dyDescent="0.3">
      <c r="B998" s="2" t="s">
        <v>1060</v>
      </c>
      <c r="C998" s="2">
        <v>40</v>
      </c>
      <c r="D998" s="2" t="s">
        <v>802</v>
      </c>
      <c r="E998" s="2" t="s">
        <v>49</v>
      </c>
      <c r="F998" s="2" t="s">
        <v>41</v>
      </c>
      <c r="G998" s="2">
        <v>1342</v>
      </c>
      <c r="H998" s="2" t="s">
        <v>51</v>
      </c>
      <c r="I998" s="2">
        <v>9</v>
      </c>
      <c r="J998" s="2">
        <v>2</v>
      </c>
      <c r="K998" s="2" t="s">
        <v>52</v>
      </c>
      <c r="L998" s="2">
        <v>1</v>
      </c>
      <c r="M998" s="2">
        <v>1548</v>
      </c>
      <c r="N998" s="2">
        <v>1</v>
      </c>
      <c r="O998" s="2" t="s">
        <v>44</v>
      </c>
      <c r="P998" s="2">
        <v>47</v>
      </c>
      <c r="Q998" s="2">
        <v>3</v>
      </c>
      <c r="R998" s="2">
        <v>2</v>
      </c>
      <c r="S998" s="2" t="s">
        <v>137</v>
      </c>
      <c r="T998" s="2">
        <v>1</v>
      </c>
      <c r="U998" s="2" t="s">
        <v>105</v>
      </c>
      <c r="V998" s="2">
        <v>5473</v>
      </c>
      <c r="W998" s="2" t="s">
        <v>163</v>
      </c>
      <c r="X998" s="2">
        <v>19345</v>
      </c>
      <c r="Y998" s="2">
        <v>0</v>
      </c>
      <c r="Z998" s="2" t="s">
        <v>48</v>
      </c>
      <c r="AA998" s="2" t="s">
        <v>49</v>
      </c>
      <c r="AB998" s="2">
        <v>12</v>
      </c>
      <c r="AC998" s="2">
        <v>3</v>
      </c>
      <c r="AD998" s="2">
        <v>4</v>
      </c>
      <c r="AE998" s="2">
        <v>80</v>
      </c>
      <c r="AF998" s="2">
        <v>0</v>
      </c>
      <c r="AG998" s="2">
        <v>9</v>
      </c>
      <c r="AH998" s="2">
        <v>5</v>
      </c>
      <c r="AI998" s="2">
        <v>4</v>
      </c>
      <c r="AJ998" s="2">
        <v>8</v>
      </c>
      <c r="AK998" s="2">
        <v>4</v>
      </c>
      <c r="AL998" s="2">
        <v>7</v>
      </c>
      <c r="AM998" s="2">
        <v>1</v>
      </c>
    </row>
    <row r="999" spans="2:39" x14ac:dyDescent="0.3">
      <c r="B999" t="s">
        <v>1061</v>
      </c>
      <c r="C999">
        <v>40</v>
      </c>
      <c r="D999" t="s">
        <v>802</v>
      </c>
      <c r="E999" t="s">
        <v>49</v>
      </c>
      <c r="F999" t="s">
        <v>41</v>
      </c>
      <c r="G999">
        <v>898</v>
      </c>
      <c r="H999" t="s">
        <v>71</v>
      </c>
      <c r="I999">
        <v>6</v>
      </c>
      <c r="J999">
        <v>2</v>
      </c>
      <c r="K999" t="s">
        <v>52</v>
      </c>
      <c r="L999">
        <v>1</v>
      </c>
      <c r="M999">
        <v>1550</v>
      </c>
      <c r="N999">
        <v>3</v>
      </c>
      <c r="O999" t="s">
        <v>44</v>
      </c>
      <c r="P999">
        <v>38</v>
      </c>
      <c r="Q999">
        <v>3</v>
      </c>
      <c r="R999">
        <v>4</v>
      </c>
      <c r="S999" t="s">
        <v>442</v>
      </c>
      <c r="T999">
        <v>4</v>
      </c>
      <c r="U999" t="s">
        <v>46</v>
      </c>
      <c r="V999">
        <v>16437</v>
      </c>
      <c r="W999" t="s">
        <v>368</v>
      </c>
      <c r="X999">
        <v>17381</v>
      </c>
      <c r="Y999">
        <v>1</v>
      </c>
      <c r="Z999" t="s">
        <v>48</v>
      </c>
      <c r="AA999" t="s">
        <v>40</v>
      </c>
      <c r="AB999">
        <v>21</v>
      </c>
      <c r="AC999">
        <v>4</v>
      </c>
      <c r="AD999">
        <v>4</v>
      </c>
      <c r="AE999">
        <v>80</v>
      </c>
      <c r="AF999">
        <v>0</v>
      </c>
      <c r="AG999">
        <v>21</v>
      </c>
      <c r="AH999">
        <v>2</v>
      </c>
      <c r="AI999">
        <v>3</v>
      </c>
      <c r="AJ999">
        <v>21</v>
      </c>
      <c r="AK999">
        <v>7</v>
      </c>
      <c r="AL999">
        <v>7</v>
      </c>
      <c r="AM999">
        <v>7</v>
      </c>
    </row>
    <row r="1000" spans="2:39" x14ac:dyDescent="0.3">
      <c r="B1000" s="2" t="s">
        <v>1062</v>
      </c>
      <c r="C1000" s="2">
        <v>40</v>
      </c>
      <c r="D1000" s="2" t="s">
        <v>802</v>
      </c>
      <c r="E1000" s="2" t="s">
        <v>49</v>
      </c>
      <c r="F1000" s="2" t="s">
        <v>59</v>
      </c>
      <c r="G1000" s="2">
        <v>1142</v>
      </c>
      <c r="H1000" s="2" t="s">
        <v>42</v>
      </c>
      <c r="I1000" s="2">
        <v>8</v>
      </c>
      <c r="J1000" s="2">
        <v>2</v>
      </c>
      <c r="K1000" s="2" t="s">
        <v>43</v>
      </c>
      <c r="L1000" s="2">
        <v>1</v>
      </c>
      <c r="M1000" s="2">
        <v>1552</v>
      </c>
      <c r="N1000" s="2">
        <v>4</v>
      </c>
      <c r="O1000" s="2" t="s">
        <v>44</v>
      </c>
      <c r="P1000" s="2">
        <v>72</v>
      </c>
      <c r="Q1000" s="2">
        <v>3</v>
      </c>
      <c r="R1000" s="2">
        <v>2</v>
      </c>
      <c r="S1000" s="2" t="s">
        <v>161</v>
      </c>
      <c r="T1000" s="2">
        <v>4</v>
      </c>
      <c r="U1000" s="2" t="s">
        <v>102</v>
      </c>
      <c r="V1000" s="2">
        <v>4069</v>
      </c>
      <c r="W1000" s="2" t="s">
        <v>47</v>
      </c>
      <c r="X1000" s="2">
        <v>8841</v>
      </c>
      <c r="Y1000" s="2">
        <v>3</v>
      </c>
      <c r="Z1000" s="2" t="s">
        <v>48</v>
      </c>
      <c r="AA1000" s="2" t="s">
        <v>40</v>
      </c>
      <c r="AB1000" s="2">
        <v>18</v>
      </c>
      <c r="AC1000" s="2">
        <v>3</v>
      </c>
      <c r="AD1000" s="2">
        <v>3</v>
      </c>
      <c r="AE1000" s="2">
        <v>80</v>
      </c>
      <c r="AF1000" s="2">
        <v>0</v>
      </c>
      <c r="AG1000" s="2">
        <v>8</v>
      </c>
      <c r="AH1000" s="2">
        <v>2</v>
      </c>
      <c r="AI1000" s="2">
        <v>3</v>
      </c>
      <c r="AJ1000" s="2">
        <v>2</v>
      </c>
      <c r="AK1000" s="2">
        <v>2</v>
      </c>
      <c r="AL1000" s="2">
        <v>2</v>
      </c>
      <c r="AM1000" s="2">
        <v>2</v>
      </c>
    </row>
    <row r="1001" spans="2:39" x14ac:dyDescent="0.3">
      <c r="B1001" t="s">
        <v>1063</v>
      </c>
      <c r="C1001">
        <v>40</v>
      </c>
      <c r="D1001" t="s">
        <v>802</v>
      </c>
      <c r="E1001" t="s">
        <v>49</v>
      </c>
      <c r="F1001" t="s">
        <v>41</v>
      </c>
      <c r="G1001">
        <v>118</v>
      </c>
      <c r="H1001" t="s">
        <v>51</v>
      </c>
      <c r="I1001">
        <v>14</v>
      </c>
      <c r="J1001">
        <v>2</v>
      </c>
      <c r="K1001" t="s">
        <v>43</v>
      </c>
      <c r="L1001">
        <v>1</v>
      </c>
      <c r="M1001">
        <v>1598</v>
      </c>
      <c r="N1001">
        <v>4</v>
      </c>
      <c r="O1001" t="s">
        <v>53</v>
      </c>
      <c r="P1001">
        <v>84</v>
      </c>
      <c r="Q1001">
        <v>3</v>
      </c>
      <c r="R1001">
        <v>2</v>
      </c>
      <c r="S1001" t="s">
        <v>137</v>
      </c>
      <c r="T1001">
        <v>1</v>
      </c>
      <c r="U1001" t="s">
        <v>105</v>
      </c>
      <c r="V1001">
        <v>4639</v>
      </c>
      <c r="W1001" t="s">
        <v>47</v>
      </c>
      <c r="X1001">
        <v>11262</v>
      </c>
      <c r="Y1001">
        <v>1</v>
      </c>
      <c r="Z1001" t="s">
        <v>48</v>
      </c>
      <c r="AA1001" t="s">
        <v>49</v>
      </c>
      <c r="AB1001">
        <v>15</v>
      </c>
      <c r="AC1001">
        <v>3</v>
      </c>
      <c r="AD1001">
        <v>3</v>
      </c>
      <c r="AE1001">
        <v>80</v>
      </c>
      <c r="AF1001">
        <v>1</v>
      </c>
      <c r="AG1001">
        <v>5</v>
      </c>
      <c r="AH1001">
        <v>2</v>
      </c>
      <c r="AI1001">
        <v>3</v>
      </c>
      <c r="AJ1001">
        <v>5</v>
      </c>
      <c r="AK1001">
        <v>4</v>
      </c>
      <c r="AL1001">
        <v>1</v>
      </c>
      <c r="AM1001">
        <v>2</v>
      </c>
    </row>
    <row r="1002" spans="2:39" x14ac:dyDescent="0.3">
      <c r="B1002" s="2" t="s">
        <v>1064</v>
      </c>
      <c r="C1002" s="2">
        <v>40</v>
      </c>
      <c r="D1002" s="2" t="s">
        <v>802</v>
      </c>
      <c r="E1002" s="2" t="s">
        <v>49</v>
      </c>
      <c r="F1002" s="2" t="s">
        <v>41</v>
      </c>
      <c r="G1002" s="2">
        <v>884</v>
      </c>
      <c r="H1002" s="2" t="s">
        <v>42</v>
      </c>
      <c r="I1002" s="2">
        <v>15</v>
      </c>
      <c r="J1002" s="2">
        <v>3</v>
      </c>
      <c r="K1002" s="2" t="s">
        <v>43</v>
      </c>
      <c r="L1002" s="2">
        <v>1</v>
      </c>
      <c r="M1002" s="2">
        <v>1628</v>
      </c>
      <c r="N1002" s="2">
        <v>1</v>
      </c>
      <c r="O1002" s="2" t="s">
        <v>53</v>
      </c>
      <c r="P1002" s="2">
        <v>80</v>
      </c>
      <c r="Q1002" s="2">
        <v>2</v>
      </c>
      <c r="R1002" s="2">
        <v>3</v>
      </c>
      <c r="S1002" s="2" t="s">
        <v>112</v>
      </c>
      <c r="T1002" s="2">
        <v>3</v>
      </c>
      <c r="U1002" s="2" t="s">
        <v>105</v>
      </c>
      <c r="V1002" s="2">
        <v>10435</v>
      </c>
      <c r="W1002" s="2" t="s">
        <v>253</v>
      </c>
      <c r="X1002" s="2">
        <v>25800</v>
      </c>
      <c r="Y1002" s="2">
        <v>1</v>
      </c>
      <c r="Z1002" s="2" t="s">
        <v>48</v>
      </c>
      <c r="AA1002" s="2" t="s">
        <v>49</v>
      </c>
      <c r="AB1002" s="2">
        <v>13</v>
      </c>
      <c r="AC1002" s="2">
        <v>3</v>
      </c>
      <c r="AD1002" s="2">
        <v>4</v>
      </c>
      <c r="AE1002" s="2">
        <v>80</v>
      </c>
      <c r="AF1002" s="2">
        <v>2</v>
      </c>
      <c r="AG1002" s="2">
        <v>18</v>
      </c>
      <c r="AH1002" s="2">
        <v>2</v>
      </c>
      <c r="AI1002" s="2">
        <v>3</v>
      </c>
      <c r="AJ1002" s="2">
        <v>18</v>
      </c>
      <c r="AK1002" s="2">
        <v>15</v>
      </c>
      <c r="AL1002" s="2">
        <v>14</v>
      </c>
      <c r="AM1002" s="2">
        <v>12</v>
      </c>
    </row>
    <row r="1003" spans="2:39" x14ac:dyDescent="0.3">
      <c r="B1003" t="s">
        <v>1065</v>
      </c>
      <c r="C1003">
        <v>40</v>
      </c>
      <c r="D1003" t="s">
        <v>802</v>
      </c>
      <c r="E1003" t="s">
        <v>49</v>
      </c>
      <c r="F1003" t="s">
        <v>41</v>
      </c>
      <c r="G1003">
        <v>448</v>
      </c>
      <c r="H1003" t="s">
        <v>42</v>
      </c>
      <c r="I1003">
        <v>16</v>
      </c>
      <c r="J1003">
        <v>3</v>
      </c>
      <c r="K1003" t="s">
        <v>43</v>
      </c>
      <c r="L1003">
        <v>1</v>
      </c>
      <c r="M1003">
        <v>1641</v>
      </c>
      <c r="N1003">
        <v>3</v>
      </c>
      <c r="O1003" t="s">
        <v>53</v>
      </c>
      <c r="P1003">
        <v>84</v>
      </c>
      <c r="Q1003">
        <v>3</v>
      </c>
      <c r="R1003">
        <v>3</v>
      </c>
      <c r="S1003" t="s">
        <v>112</v>
      </c>
      <c r="T1003">
        <v>4</v>
      </c>
      <c r="U1003" t="s">
        <v>46</v>
      </c>
      <c r="V1003">
        <v>7945</v>
      </c>
      <c r="W1003" t="s">
        <v>163</v>
      </c>
      <c r="X1003">
        <v>19948</v>
      </c>
      <c r="Y1003">
        <v>6</v>
      </c>
      <c r="Z1003" t="s">
        <v>48</v>
      </c>
      <c r="AA1003" t="s">
        <v>40</v>
      </c>
      <c r="AB1003">
        <v>15</v>
      </c>
      <c r="AC1003">
        <v>3</v>
      </c>
      <c r="AD1003">
        <v>4</v>
      </c>
      <c r="AE1003">
        <v>80</v>
      </c>
      <c r="AF1003">
        <v>0</v>
      </c>
      <c r="AG1003">
        <v>18</v>
      </c>
      <c r="AH1003">
        <v>2</v>
      </c>
      <c r="AI1003">
        <v>2</v>
      </c>
      <c r="AJ1003">
        <v>4</v>
      </c>
      <c r="AK1003">
        <v>2</v>
      </c>
      <c r="AL1003">
        <v>3</v>
      </c>
      <c r="AM1003">
        <v>3</v>
      </c>
    </row>
    <row r="1004" spans="2:39" x14ac:dyDescent="0.3">
      <c r="B1004" s="2" t="s">
        <v>1066</v>
      </c>
      <c r="C1004" s="2">
        <v>40</v>
      </c>
      <c r="D1004" s="2" t="s">
        <v>802</v>
      </c>
      <c r="E1004" s="2" t="s">
        <v>40</v>
      </c>
      <c r="F1004" s="2" t="s">
        <v>41</v>
      </c>
      <c r="G1004" s="2">
        <v>1329</v>
      </c>
      <c r="H1004" s="2" t="s">
        <v>42</v>
      </c>
      <c r="I1004" s="2">
        <v>7</v>
      </c>
      <c r="J1004" s="2">
        <v>3</v>
      </c>
      <c r="K1004" s="2" t="s">
        <v>43</v>
      </c>
      <c r="L1004" s="2">
        <v>1</v>
      </c>
      <c r="M1004" s="2">
        <v>1649</v>
      </c>
      <c r="N1004" s="2">
        <v>1</v>
      </c>
      <c r="O1004" s="2" t="s">
        <v>44</v>
      </c>
      <c r="P1004" s="2">
        <v>73</v>
      </c>
      <c r="Q1004" s="2">
        <v>3</v>
      </c>
      <c r="R1004" s="2">
        <v>1</v>
      </c>
      <c r="S1004" s="2" t="s">
        <v>45</v>
      </c>
      <c r="T1004" s="2">
        <v>1</v>
      </c>
      <c r="U1004" s="2" t="s">
        <v>46</v>
      </c>
      <c r="V1004" s="2">
        <v>2166</v>
      </c>
      <c r="W1004" s="2" t="s">
        <v>47</v>
      </c>
      <c r="X1004" s="2">
        <v>3339</v>
      </c>
      <c r="Y1004" s="2">
        <v>3</v>
      </c>
      <c r="Z1004" s="2" t="s">
        <v>48</v>
      </c>
      <c r="AA1004" s="2" t="s">
        <v>40</v>
      </c>
      <c r="AB1004" s="2">
        <v>14</v>
      </c>
      <c r="AC1004" s="2">
        <v>3</v>
      </c>
      <c r="AD1004" s="2">
        <v>2</v>
      </c>
      <c r="AE1004" s="2">
        <v>80</v>
      </c>
      <c r="AF1004" s="2">
        <v>0</v>
      </c>
      <c r="AG1004" s="2">
        <v>10</v>
      </c>
      <c r="AH1004" s="2">
        <v>3</v>
      </c>
      <c r="AI1004" s="2">
        <v>1</v>
      </c>
      <c r="AJ1004" s="2">
        <v>4</v>
      </c>
      <c r="AK1004" s="2">
        <v>2</v>
      </c>
      <c r="AL1004" s="2">
        <v>0</v>
      </c>
      <c r="AM1004" s="2">
        <v>3</v>
      </c>
    </row>
    <row r="1005" spans="2:39" x14ac:dyDescent="0.3">
      <c r="B1005" t="s">
        <v>1067</v>
      </c>
      <c r="C1005">
        <v>40</v>
      </c>
      <c r="D1005" t="s">
        <v>802</v>
      </c>
      <c r="E1005" t="s">
        <v>49</v>
      </c>
      <c r="F1005" t="s">
        <v>41</v>
      </c>
      <c r="G1005">
        <v>369</v>
      </c>
      <c r="H1005" t="s">
        <v>42</v>
      </c>
      <c r="I1005">
        <v>8</v>
      </c>
      <c r="J1005">
        <v>2</v>
      </c>
      <c r="K1005" t="s">
        <v>43</v>
      </c>
      <c r="L1005">
        <v>1</v>
      </c>
      <c r="M1005">
        <v>1724</v>
      </c>
      <c r="N1005">
        <v>2</v>
      </c>
      <c r="O1005" t="s">
        <v>53</v>
      </c>
      <c r="P1005">
        <v>92</v>
      </c>
      <c r="Q1005">
        <v>3</v>
      </c>
      <c r="R1005">
        <v>2</v>
      </c>
      <c r="S1005" t="s">
        <v>112</v>
      </c>
      <c r="T1005">
        <v>1</v>
      </c>
      <c r="U1005" t="s">
        <v>105</v>
      </c>
      <c r="V1005">
        <v>6516</v>
      </c>
      <c r="W1005" t="s">
        <v>163</v>
      </c>
      <c r="X1005">
        <v>5041</v>
      </c>
      <c r="Y1005">
        <v>2</v>
      </c>
      <c r="Z1005" t="s">
        <v>48</v>
      </c>
      <c r="AA1005" t="s">
        <v>40</v>
      </c>
      <c r="AB1005">
        <v>16</v>
      </c>
      <c r="AC1005">
        <v>3</v>
      </c>
      <c r="AD1005">
        <v>2</v>
      </c>
      <c r="AE1005">
        <v>80</v>
      </c>
      <c r="AF1005">
        <v>1</v>
      </c>
      <c r="AG1005">
        <v>18</v>
      </c>
      <c r="AH1005">
        <v>3</v>
      </c>
      <c r="AI1005">
        <v>3</v>
      </c>
      <c r="AJ1005">
        <v>1</v>
      </c>
      <c r="AK1005">
        <v>0</v>
      </c>
      <c r="AL1005">
        <v>0</v>
      </c>
      <c r="AM1005">
        <v>0</v>
      </c>
    </row>
    <row r="1006" spans="2:39" x14ac:dyDescent="0.3">
      <c r="B1006" s="2" t="s">
        <v>1068</v>
      </c>
      <c r="C1006" s="2">
        <v>40</v>
      </c>
      <c r="D1006" s="2" t="s">
        <v>802</v>
      </c>
      <c r="E1006" s="2" t="s">
        <v>49</v>
      </c>
      <c r="F1006" s="2" t="s">
        <v>41</v>
      </c>
      <c r="G1006" s="2">
        <v>611</v>
      </c>
      <c r="H1006" s="2" t="s">
        <v>51</v>
      </c>
      <c r="I1006" s="2">
        <v>7</v>
      </c>
      <c r="J1006" s="2">
        <v>4</v>
      </c>
      <c r="K1006" s="2" t="s">
        <v>52</v>
      </c>
      <c r="L1006" s="2">
        <v>1</v>
      </c>
      <c r="M1006" s="2">
        <v>1740</v>
      </c>
      <c r="N1006" s="2">
        <v>2</v>
      </c>
      <c r="O1006" s="2" t="s">
        <v>44</v>
      </c>
      <c r="P1006" s="2">
        <v>88</v>
      </c>
      <c r="Q1006" s="2">
        <v>3</v>
      </c>
      <c r="R1006" s="2">
        <v>5</v>
      </c>
      <c r="S1006" s="2" t="s">
        <v>442</v>
      </c>
      <c r="T1006" s="2">
        <v>2</v>
      </c>
      <c r="U1006" s="2" t="s">
        <v>46</v>
      </c>
      <c r="V1006" s="2">
        <v>19833</v>
      </c>
      <c r="W1006" s="2" t="s">
        <v>368</v>
      </c>
      <c r="X1006" s="2">
        <v>4349</v>
      </c>
      <c r="Y1006" s="2">
        <v>1</v>
      </c>
      <c r="Z1006" s="2" t="s">
        <v>48</v>
      </c>
      <c r="AA1006" s="2" t="s">
        <v>49</v>
      </c>
      <c r="AB1006" s="2">
        <v>14</v>
      </c>
      <c r="AC1006" s="2">
        <v>3</v>
      </c>
      <c r="AD1006" s="2">
        <v>2</v>
      </c>
      <c r="AE1006" s="2">
        <v>80</v>
      </c>
      <c r="AF1006" s="2">
        <v>0</v>
      </c>
      <c r="AG1006" s="2">
        <v>21</v>
      </c>
      <c r="AH1006" s="2">
        <v>3</v>
      </c>
      <c r="AI1006" s="2">
        <v>2</v>
      </c>
      <c r="AJ1006" s="2">
        <v>21</v>
      </c>
      <c r="AK1006" s="2">
        <v>8</v>
      </c>
      <c r="AL1006" s="2">
        <v>12</v>
      </c>
      <c r="AM1006" s="2">
        <v>8</v>
      </c>
    </row>
    <row r="1007" spans="2:39" x14ac:dyDescent="0.3">
      <c r="B1007" t="s">
        <v>1069</v>
      </c>
      <c r="C1007">
        <v>40</v>
      </c>
      <c r="D1007" t="s">
        <v>802</v>
      </c>
      <c r="E1007" t="s">
        <v>49</v>
      </c>
      <c r="F1007" t="s">
        <v>41</v>
      </c>
      <c r="G1007">
        <v>616</v>
      </c>
      <c r="H1007" t="s">
        <v>42</v>
      </c>
      <c r="I1007">
        <v>2</v>
      </c>
      <c r="J1007">
        <v>2</v>
      </c>
      <c r="K1007" t="s">
        <v>43</v>
      </c>
      <c r="L1007">
        <v>1</v>
      </c>
      <c r="M1007">
        <v>1802</v>
      </c>
      <c r="N1007">
        <v>3</v>
      </c>
      <c r="O1007" t="s">
        <v>53</v>
      </c>
      <c r="P1007">
        <v>99</v>
      </c>
      <c r="Q1007">
        <v>3</v>
      </c>
      <c r="R1007">
        <v>1</v>
      </c>
      <c r="S1007" t="s">
        <v>45</v>
      </c>
      <c r="T1007">
        <v>1</v>
      </c>
      <c r="U1007" t="s">
        <v>105</v>
      </c>
      <c r="V1007">
        <v>3377</v>
      </c>
      <c r="W1007" t="s">
        <v>47</v>
      </c>
      <c r="X1007">
        <v>25605</v>
      </c>
      <c r="Y1007">
        <v>4</v>
      </c>
      <c r="Z1007" t="s">
        <v>48</v>
      </c>
      <c r="AA1007" t="s">
        <v>49</v>
      </c>
      <c r="AB1007">
        <v>17</v>
      </c>
      <c r="AC1007">
        <v>3</v>
      </c>
      <c r="AD1007">
        <v>4</v>
      </c>
      <c r="AE1007">
        <v>80</v>
      </c>
      <c r="AF1007">
        <v>1</v>
      </c>
      <c r="AG1007">
        <v>7</v>
      </c>
      <c r="AH1007">
        <v>5</v>
      </c>
      <c r="AI1007">
        <v>2</v>
      </c>
      <c r="AJ1007">
        <v>4</v>
      </c>
      <c r="AK1007">
        <v>3</v>
      </c>
      <c r="AL1007">
        <v>0</v>
      </c>
      <c r="AM1007">
        <v>2</v>
      </c>
    </row>
    <row r="1008" spans="2:39" x14ac:dyDescent="0.3">
      <c r="B1008" s="2" t="s">
        <v>1070</v>
      </c>
      <c r="C1008" s="2">
        <v>40</v>
      </c>
      <c r="D1008" s="2" t="s">
        <v>802</v>
      </c>
      <c r="E1008" s="2" t="s">
        <v>49</v>
      </c>
      <c r="F1008" s="2" t="s">
        <v>41</v>
      </c>
      <c r="G1008" s="2">
        <v>1194</v>
      </c>
      <c r="H1008" s="2" t="s">
        <v>42</v>
      </c>
      <c r="I1008" s="2">
        <v>1</v>
      </c>
      <c r="J1008" s="2">
        <v>3</v>
      </c>
      <c r="K1008" s="2" t="s">
        <v>43</v>
      </c>
      <c r="L1008" s="2">
        <v>1</v>
      </c>
      <c r="M1008" s="2">
        <v>1822</v>
      </c>
      <c r="N1008" s="2">
        <v>3</v>
      </c>
      <c r="O1008" s="2" t="s">
        <v>53</v>
      </c>
      <c r="P1008" s="2">
        <v>52</v>
      </c>
      <c r="Q1008" s="2">
        <v>3</v>
      </c>
      <c r="R1008" s="2">
        <v>2</v>
      </c>
      <c r="S1008" s="2" t="s">
        <v>161</v>
      </c>
      <c r="T1008" s="2">
        <v>4</v>
      </c>
      <c r="U1008" s="2" t="s">
        <v>102</v>
      </c>
      <c r="V1008" s="2">
        <v>6513</v>
      </c>
      <c r="W1008" s="2" t="s">
        <v>163</v>
      </c>
      <c r="X1008" s="2">
        <v>9060</v>
      </c>
      <c r="Y1008" s="2">
        <v>4</v>
      </c>
      <c r="Z1008" s="2" t="s">
        <v>48</v>
      </c>
      <c r="AA1008" s="2" t="s">
        <v>49</v>
      </c>
      <c r="AB1008" s="2">
        <v>17</v>
      </c>
      <c r="AC1008" s="2">
        <v>3</v>
      </c>
      <c r="AD1008" s="2">
        <v>4</v>
      </c>
      <c r="AE1008" s="2">
        <v>80</v>
      </c>
      <c r="AF1008" s="2">
        <v>1</v>
      </c>
      <c r="AG1008" s="2">
        <v>12</v>
      </c>
      <c r="AH1008" s="2">
        <v>3</v>
      </c>
      <c r="AI1008" s="2">
        <v>3</v>
      </c>
      <c r="AJ1008" s="2">
        <v>5</v>
      </c>
      <c r="AK1008" s="2">
        <v>3</v>
      </c>
      <c r="AL1008" s="2">
        <v>0</v>
      </c>
      <c r="AM1008" s="2">
        <v>3</v>
      </c>
    </row>
    <row r="1009" spans="2:39" x14ac:dyDescent="0.3">
      <c r="B1009" t="s">
        <v>1071</v>
      </c>
      <c r="C1009">
        <v>40</v>
      </c>
      <c r="D1009" t="s">
        <v>802</v>
      </c>
      <c r="E1009" t="s">
        <v>49</v>
      </c>
      <c r="F1009" t="s">
        <v>41</v>
      </c>
      <c r="G1009">
        <v>750</v>
      </c>
      <c r="H1009" t="s">
        <v>42</v>
      </c>
      <c r="I1009">
        <v>12</v>
      </c>
      <c r="J1009">
        <v>3</v>
      </c>
      <c r="K1009" t="s">
        <v>43</v>
      </c>
      <c r="L1009">
        <v>1</v>
      </c>
      <c r="M1009">
        <v>1829</v>
      </c>
      <c r="N1009">
        <v>2</v>
      </c>
      <c r="O1009" t="s">
        <v>53</v>
      </c>
      <c r="P1009">
        <v>47</v>
      </c>
      <c r="Q1009">
        <v>3</v>
      </c>
      <c r="R1009">
        <v>2</v>
      </c>
      <c r="S1009" t="s">
        <v>161</v>
      </c>
      <c r="T1009">
        <v>1</v>
      </c>
      <c r="U1009" t="s">
        <v>102</v>
      </c>
      <c r="V1009">
        <v>4448</v>
      </c>
      <c r="W1009" t="s">
        <v>47</v>
      </c>
      <c r="X1009">
        <v>10748</v>
      </c>
      <c r="Y1009">
        <v>2</v>
      </c>
      <c r="Z1009" t="s">
        <v>48</v>
      </c>
      <c r="AA1009" t="s">
        <v>49</v>
      </c>
      <c r="AB1009">
        <v>12</v>
      </c>
      <c r="AC1009">
        <v>3</v>
      </c>
      <c r="AD1009">
        <v>2</v>
      </c>
      <c r="AE1009">
        <v>80</v>
      </c>
      <c r="AF1009">
        <v>1</v>
      </c>
      <c r="AG1009">
        <v>15</v>
      </c>
      <c r="AH1009">
        <v>3</v>
      </c>
      <c r="AI1009">
        <v>3</v>
      </c>
      <c r="AJ1009">
        <v>7</v>
      </c>
      <c r="AK1009">
        <v>4</v>
      </c>
      <c r="AL1009">
        <v>7</v>
      </c>
      <c r="AM1009">
        <v>7</v>
      </c>
    </row>
    <row r="1010" spans="2:39" x14ac:dyDescent="0.3">
      <c r="B1010" s="2" t="s">
        <v>1072</v>
      </c>
      <c r="C1010" s="2">
        <v>40</v>
      </c>
      <c r="D1010" s="2" t="s">
        <v>802</v>
      </c>
      <c r="E1010" s="2" t="s">
        <v>49</v>
      </c>
      <c r="F1010" s="2" t="s">
        <v>41</v>
      </c>
      <c r="G1010" s="2">
        <v>1137</v>
      </c>
      <c r="H1010" s="2" t="s">
        <v>42</v>
      </c>
      <c r="I1010" s="2">
        <v>1</v>
      </c>
      <c r="J1010" s="2">
        <v>4</v>
      </c>
      <c r="K1010" s="2" t="s">
        <v>43</v>
      </c>
      <c r="L1010" s="2">
        <v>1</v>
      </c>
      <c r="M1010" s="2">
        <v>1892</v>
      </c>
      <c r="N1010" s="2">
        <v>1</v>
      </c>
      <c r="O1010" s="2" t="s">
        <v>44</v>
      </c>
      <c r="P1010" s="2">
        <v>98</v>
      </c>
      <c r="Q1010" s="2">
        <v>3</v>
      </c>
      <c r="R1010" s="2">
        <v>4</v>
      </c>
      <c r="S1010" s="2" t="s">
        <v>442</v>
      </c>
      <c r="T1010" s="2">
        <v>1</v>
      </c>
      <c r="U1010" s="2" t="s">
        <v>102</v>
      </c>
      <c r="V1010" s="2">
        <v>16823</v>
      </c>
      <c r="W1010" s="2" t="s">
        <v>368</v>
      </c>
      <c r="X1010" s="2">
        <v>18991</v>
      </c>
      <c r="Y1010" s="2">
        <v>2</v>
      </c>
      <c r="Z1010" s="2" t="s">
        <v>48</v>
      </c>
      <c r="AA1010" s="2" t="s">
        <v>49</v>
      </c>
      <c r="AB1010" s="2">
        <v>11</v>
      </c>
      <c r="AC1010" s="2">
        <v>3</v>
      </c>
      <c r="AD1010" s="2">
        <v>1</v>
      </c>
      <c r="AE1010" s="2">
        <v>80</v>
      </c>
      <c r="AF1010" s="2">
        <v>1</v>
      </c>
      <c r="AG1010" s="2">
        <v>22</v>
      </c>
      <c r="AH1010" s="2">
        <v>3</v>
      </c>
      <c r="AI1010" s="2">
        <v>3</v>
      </c>
      <c r="AJ1010" s="2">
        <v>19</v>
      </c>
      <c r="AK1010" s="2">
        <v>7</v>
      </c>
      <c r="AL1010" s="2">
        <v>11</v>
      </c>
      <c r="AM1010" s="2">
        <v>16</v>
      </c>
    </row>
    <row r="1011" spans="2:39" x14ac:dyDescent="0.3">
      <c r="B1011" t="s">
        <v>1073</v>
      </c>
      <c r="C1011">
        <v>40</v>
      </c>
      <c r="D1011" t="s">
        <v>802</v>
      </c>
      <c r="E1011" t="s">
        <v>49</v>
      </c>
      <c r="F1011" t="s">
        <v>56</v>
      </c>
      <c r="G1011">
        <v>692</v>
      </c>
      <c r="H1011" t="s">
        <v>42</v>
      </c>
      <c r="I1011">
        <v>11</v>
      </c>
      <c r="J1011">
        <v>3</v>
      </c>
      <c r="K1011" t="s">
        <v>68</v>
      </c>
      <c r="L1011">
        <v>1</v>
      </c>
      <c r="M1011">
        <v>1985</v>
      </c>
      <c r="N1011">
        <v>4</v>
      </c>
      <c r="O1011" t="s">
        <v>53</v>
      </c>
      <c r="P1011">
        <v>73</v>
      </c>
      <c r="Q1011">
        <v>3</v>
      </c>
      <c r="R1011">
        <v>2</v>
      </c>
      <c r="S1011" t="s">
        <v>45</v>
      </c>
      <c r="T1011">
        <v>3</v>
      </c>
      <c r="U1011" t="s">
        <v>105</v>
      </c>
      <c r="V1011">
        <v>6323</v>
      </c>
      <c r="W1011" t="s">
        <v>163</v>
      </c>
      <c r="X1011">
        <v>26849</v>
      </c>
      <c r="Y1011">
        <v>1</v>
      </c>
      <c r="Z1011" t="s">
        <v>48</v>
      </c>
      <c r="AA1011" t="s">
        <v>49</v>
      </c>
      <c r="AB1011">
        <v>11</v>
      </c>
      <c r="AC1011">
        <v>3</v>
      </c>
      <c r="AD1011">
        <v>1</v>
      </c>
      <c r="AE1011">
        <v>80</v>
      </c>
      <c r="AF1011">
        <v>1</v>
      </c>
      <c r="AG1011">
        <v>10</v>
      </c>
      <c r="AH1011">
        <v>2</v>
      </c>
      <c r="AI1011">
        <v>4</v>
      </c>
      <c r="AJ1011">
        <v>10</v>
      </c>
      <c r="AK1011">
        <v>9</v>
      </c>
      <c r="AL1011">
        <v>9</v>
      </c>
      <c r="AM1011">
        <v>4</v>
      </c>
    </row>
    <row r="1012" spans="2:39" x14ac:dyDescent="0.3">
      <c r="B1012" s="2" t="s">
        <v>1074</v>
      </c>
      <c r="C1012" s="2">
        <v>40</v>
      </c>
      <c r="D1012" s="2" t="s">
        <v>802</v>
      </c>
      <c r="E1012" s="2" t="s">
        <v>49</v>
      </c>
      <c r="F1012" s="2" t="s">
        <v>41</v>
      </c>
      <c r="G1012" s="2">
        <v>444</v>
      </c>
      <c r="H1012" s="2" t="s">
        <v>51</v>
      </c>
      <c r="I1012" s="2">
        <v>2</v>
      </c>
      <c r="J1012" s="2">
        <v>2</v>
      </c>
      <c r="K1012" s="2" t="s">
        <v>57</v>
      </c>
      <c r="L1012" s="2">
        <v>1</v>
      </c>
      <c r="M1012" s="2">
        <v>1986</v>
      </c>
      <c r="N1012" s="2">
        <v>2</v>
      </c>
      <c r="O1012" s="2" t="s">
        <v>53</v>
      </c>
      <c r="P1012" s="2">
        <v>92</v>
      </c>
      <c r="Q1012" s="2">
        <v>3</v>
      </c>
      <c r="R1012" s="2">
        <v>2</v>
      </c>
      <c r="S1012" s="2" t="s">
        <v>137</v>
      </c>
      <c r="T1012" s="2">
        <v>2</v>
      </c>
      <c r="U1012" s="2" t="s">
        <v>105</v>
      </c>
      <c r="V1012" s="2">
        <v>5677</v>
      </c>
      <c r="W1012" s="2" t="s">
        <v>163</v>
      </c>
      <c r="X1012" s="2">
        <v>4258</v>
      </c>
      <c r="Y1012" s="2">
        <v>3</v>
      </c>
      <c r="Z1012" s="2" t="s">
        <v>48</v>
      </c>
      <c r="AA1012" s="2" t="s">
        <v>49</v>
      </c>
      <c r="AB1012" s="2">
        <v>14</v>
      </c>
      <c r="AC1012" s="2">
        <v>3</v>
      </c>
      <c r="AD1012" s="2">
        <v>3</v>
      </c>
      <c r="AE1012" s="2">
        <v>80</v>
      </c>
      <c r="AF1012" s="2">
        <v>1</v>
      </c>
      <c r="AG1012" s="2">
        <v>15</v>
      </c>
      <c r="AH1012" s="2">
        <v>4</v>
      </c>
      <c r="AI1012" s="2">
        <v>3</v>
      </c>
      <c r="AJ1012" s="2">
        <v>11</v>
      </c>
      <c r="AK1012" s="2">
        <v>8</v>
      </c>
      <c r="AL1012" s="2">
        <v>5</v>
      </c>
      <c r="AM1012" s="2">
        <v>10</v>
      </c>
    </row>
    <row r="1013" spans="2:39" x14ac:dyDescent="0.3">
      <c r="B1013" t="s">
        <v>1075</v>
      </c>
      <c r="C1013">
        <v>40</v>
      </c>
      <c r="D1013" t="s">
        <v>802</v>
      </c>
      <c r="E1013" t="s">
        <v>49</v>
      </c>
      <c r="F1013" t="s">
        <v>41</v>
      </c>
      <c r="G1013">
        <v>543</v>
      </c>
      <c r="H1013" t="s">
        <v>42</v>
      </c>
      <c r="I1013">
        <v>1</v>
      </c>
      <c r="J1013">
        <v>4</v>
      </c>
      <c r="K1013" t="s">
        <v>43</v>
      </c>
      <c r="L1013">
        <v>1</v>
      </c>
      <c r="M1013">
        <v>2012</v>
      </c>
      <c r="N1013">
        <v>1</v>
      </c>
      <c r="O1013" t="s">
        <v>44</v>
      </c>
      <c r="P1013">
        <v>83</v>
      </c>
      <c r="Q1013">
        <v>3</v>
      </c>
      <c r="R1013">
        <v>1</v>
      </c>
      <c r="S1013" t="s">
        <v>45</v>
      </c>
      <c r="T1013">
        <v>4</v>
      </c>
      <c r="U1013" t="s">
        <v>105</v>
      </c>
      <c r="V1013">
        <v>2406</v>
      </c>
      <c r="W1013" t="s">
        <v>47</v>
      </c>
      <c r="X1013">
        <v>4060</v>
      </c>
      <c r="Y1013">
        <v>8</v>
      </c>
      <c r="Z1013" t="s">
        <v>48</v>
      </c>
      <c r="AA1013" t="s">
        <v>49</v>
      </c>
      <c r="AB1013">
        <v>19</v>
      </c>
      <c r="AC1013">
        <v>3</v>
      </c>
      <c r="AD1013">
        <v>3</v>
      </c>
      <c r="AE1013">
        <v>80</v>
      </c>
      <c r="AF1013">
        <v>2</v>
      </c>
      <c r="AG1013">
        <v>8</v>
      </c>
      <c r="AH1013">
        <v>3</v>
      </c>
      <c r="AI1013">
        <v>2</v>
      </c>
      <c r="AJ1013">
        <v>1</v>
      </c>
      <c r="AK1013">
        <v>0</v>
      </c>
      <c r="AL1013">
        <v>0</v>
      </c>
      <c r="AM1013">
        <v>0</v>
      </c>
    </row>
    <row r="1014" spans="2:39" x14ac:dyDescent="0.3">
      <c r="B1014" s="2" t="s">
        <v>1076</v>
      </c>
      <c r="C1014" s="2">
        <v>40</v>
      </c>
      <c r="D1014" s="2" t="s">
        <v>802</v>
      </c>
      <c r="E1014" s="2" t="s">
        <v>49</v>
      </c>
      <c r="F1014" s="2" t="s">
        <v>41</v>
      </c>
      <c r="G1014" s="2">
        <v>1322</v>
      </c>
      <c r="H1014" s="2" t="s">
        <v>42</v>
      </c>
      <c r="I1014" s="2">
        <v>2</v>
      </c>
      <c r="J1014" s="2">
        <v>4</v>
      </c>
      <c r="K1014" s="2" t="s">
        <v>43</v>
      </c>
      <c r="L1014" s="2">
        <v>1</v>
      </c>
      <c r="M1014" s="2">
        <v>2048</v>
      </c>
      <c r="N1014" s="2">
        <v>3</v>
      </c>
      <c r="O1014" s="2" t="s">
        <v>44</v>
      </c>
      <c r="P1014" s="2">
        <v>52</v>
      </c>
      <c r="Q1014" s="2">
        <v>2</v>
      </c>
      <c r="R1014" s="2">
        <v>1</v>
      </c>
      <c r="S1014" s="2" t="s">
        <v>60</v>
      </c>
      <c r="T1014" s="2">
        <v>3</v>
      </c>
      <c r="U1014" s="2" t="s">
        <v>46</v>
      </c>
      <c r="V1014" s="2">
        <v>2809</v>
      </c>
      <c r="W1014" s="2" t="s">
        <v>47</v>
      </c>
      <c r="X1014" s="2">
        <v>2725</v>
      </c>
      <c r="Y1014" s="2">
        <v>2</v>
      </c>
      <c r="Z1014" s="2" t="s">
        <v>48</v>
      </c>
      <c r="AA1014" s="2" t="s">
        <v>49</v>
      </c>
      <c r="AB1014" s="2">
        <v>14</v>
      </c>
      <c r="AC1014" s="2">
        <v>3</v>
      </c>
      <c r="AD1014" s="2">
        <v>4</v>
      </c>
      <c r="AE1014" s="2">
        <v>80</v>
      </c>
      <c r="AF1014" s="2">
        <v>0</v>
      </c>
      <c r="AG1014" s="2">
        <v>8</v>
      </c>
      <c r="AH1014" s="2">
        <v>2</v>
      </c>
      <c r="AI1014" s="2">
        <v>3</v>
      </c>
      <c r="AJ1014" s="2">
        <v>2</v>
      </c>
      <c r="AK1014" s="2">
        <v>2</v>
      </c>
      <c r="AL1014" s="2">
        <v>2</v>
      </c>
      <c r="AM1014" s="2">
        <v>2</v>
      </c>
    </row>
    <row r="1015" spans="2:39" x14ac:dyDescent="0.3">
      <c r="B1015" t="s">
        <v>1077</v>
      </c>
      <c r="C1015">
        <v>40</v>
      </c>
      <c r="D1015" t="s">
        <v>802</v>
      </c>
      <c r="E1015" t="s">
        <v>49</v>
      </c>
      <c r="F1015" t="s">
        <v>41</v>
      </c>
      <c r="G1015">
        <v>1194</v>
      </c>
      <c r="H1015" t="s">
        <v>42</v>
      </c>
      <c r="I1015">
        <v>2</v>
      </c>
      <c r="J1015">
        <v>4</v>
      </c>
      <c r="K1015" t="s">
        <v>52</v>
      </c>
      <c r="L1015">
        <v>1</v>
      </c>
      <c r="M1015">
        <v>2051</v>
      </c>
      <c r="N1015">
        <v>3</v>
      </c>
      <c r="O1015" t="s">
        <v>53</v>
      </c>
      <c r="P1015">
        <v>98</v>
      </c>
      <c r="Q1015">
        <v>3</v>
      </c>
      <c r="R1015">
        <v>1</v>
      </c>
      <c r="S1015" t="s">
        <v>60</v>
      </c>
      <c r="T1015">
        <v>3</v>
      </c>
      <c r="U1015" t="s">
        <v>105</v>
      </c>
      <c r="V1015">
        <v>2001</v>
      </c>
      <c r="W1015" t="s">
        <v>47</v>
      </c>
      <c r="X1015">
        <v>12549</v>
      </c>
      <c r="Y1015">
        <v>2</v>
      </c>
      <c r="Z1015" t="s">
        <v>48</v>
      </c>
      <c r="AA1015" t="s">
        <v>49</v>
      </c>
      <c r="AB1015">
        <v>14</v>
      </c>
      <c r="AC1015">
        <v>3</v>
      </c>
      <c r="AD1015">
        <v>2</v>
      </c>
      <c r="AE1015">
        <v>80</v>
      </c>
      <c r="AF1015">
        <v>3</v>
      </c>
      <c r="AG1015">
        <v>20</v>
      </c>
      <c r="AH1015">
        <v>2</v>
      </c>
      <c r="AI1015">
        <v>3</v>
      </c>
      <c r="AJ1015">
        <v>5</v>
      </c>
      <c r="AK1015">
        <v>3</v>
      </c>
      <c r="AL1015">
        <v>0</v>
      </c>
      <c r="AM1015">
        <v>2</v>
      </c>
    </row>
    <row r="1016" spans="2:39" x14ac:dyDescent="0.3">
      <c r="B1016" s="2" t="s">
        <v>1078</v>
      </c>
      <c r="C1016" s="2">
        <v>41</v>
      </c>
      <c r="D1016" s="2" t="s">
        <v>802</v>
      </c>
      <c r="E1016" s="2" t="s">
        <v>40</v>
      </c>
      <c r="F1016" s="2" t="s">
        <v>41</v>
      </c>
      <c r="G1016" s="2">
        <v>1102</v>
      </c>
      <c r="H1016" s="2" t="s">
        <v>51</v>
      </c>
      <c r="I1016" s="2">
        <v>1</v>
      </c>
      <c r="J1016" s="2">
        <v>2</v>
      </c>
      <c r="K1016" s="2" t="s">
        <v>43</v>
      </c>
      <c r="L1016" s="2">
        <v>1</v>
      </c>
      <c r="M1016" s="2">
        <v>1</v>
      </c>
      <c r="N1016" s="2">
        <v>2</v>
      </c>
      <c r="O1016" s="2" t="s">
        <v>53</v>
      </c>
      <c r="P1016" s="2">
        <v>94</v>
      </c>
      <c r="Q1016" s="2">
        <v>3</v>
      </c>
      <c r="R1016" s="2">
        <v>2</v>
      </c>
      <c r="S1016" s="2" t="s">
        <v>137</v>
      </c>
      <c r="T1016" s="2">
        <v>4</v>
      </c>
      <c r="U1016" s="2" t="s">
        <v>46</v>
      </c>
      <c r="V1016" s="2">
        <v>5993</v>
      </c>
      <c r="W1016" s="2" t="s">
        <v>163</v>
      </c>
      <c r="X1016" s="2">
        <v>19479</v>
      </c>
      <c r="Y1016" s="2">
        <v>8</v>
      </c>
      <c r="Z1016" s="2" t="s">
        <v>48</v>
      </c>
      <c r="AA1016" s="2" t="s">
        <v>40</v>
      </c>
      <c r="AB1016" s="2">
        <v>11</v>
      </c>
      <c r="AC1016" s="2">
        <v>3</v>
      </c>
      <c r="AD1016" s="2">
        <v>1</v>
      </c>
      <c r="AE1016" s="2">
        <v>80</v>
      </c>
      <c r="AF1016" s="2">
        <v>0</v>
      </c>
      <c r="AG1016" s="2">
        <v>8</v>
      </c>
      <c r="AH1016" s="2">
        <v>0</v>
      </c>
      <c r="AI1016" s="2">
        <v>1</v>
      </c>
      <c r="AJ1016" s="2">
        <v>6</v>
      </c>
      <c r="AK1016" s="2">
        <v>4</v>
      </c>
      <c r="AL1016" s="2">
        <v>0</v>
      </c>
      <c r="AM1016" s="2">
        <v>5</v>
      </c>
    </row>
    <row r="1017" spans="2:39" x14ac:dyDescent="0.3">
      <c r="B1017" t="s">
        <v>1079</v>
      </c>
      <c r="C1017">
        <v>41</v>
      </c>
      <c r="D1017" t="s">
        <v>802</v>
      </c>
      <c r="E1017" t="s">
        <v>40</v>
      </c>
      <c r="F1017" t="s">
        <v>41</v>
      </c>
      <c r="G1017">
        <v>1360</v>
      </c>
      <c r="H1017" t="s">
        <v>42</v>
      </c>
      <c r="I1017">
        <v>12</v>
      </c>
      <c r="J1017">
        <v>3</v>
      </c>
      <c r="K1017" t="s">
        <v>68</v>
      </c>
      <c r="L1017">
        <v>1</v>
      </c>
      <c r="M1017">
        <v>58</v>
      </c>
      <c r="N1017">
        <v>2</v>
      </c>
      <c r="O1017" t="s">
        <v>53</v>
      </c>
      <c r="P1017">
        <v>49</v>
      </c>
      <c r="Q1017">
        <v>3</v>
      </c>
      <c r="R1017">
        <v>5</v>
      </c>
      <c r="S1017" t="s">
        <v>252</v>
      </c>
      <c r="T1017">
        <v>3</v>
      </c>
      <c r="U1017" t="s">
        <v>105</v>
      </c>
      <c r="V1017">
        <v>19545</v>
      </c>
      <c r="W1017" t="s">
        <v>368</v>
      </c>
      <c r="X1017">
        <v>16280</v>
      </c>
      <c r="Y1017">
        <v>1</v>
      </c>
      <c r="Z1017" t="s">
        <v>48</v>
      </c>
      <c r="AA1017" t="s">
        <v>49</v>
      </c>
      <c r="AB1017">
        <v>12</v>
      </c>
      <c r="AC1017">
        <v>3</v>
      </c>
      <c r="AD1017">
        <v>4</v>
      </c>
      <c r="AE1017">
        <v>80</v>
      </c>
      <c r="AF1017">
        <v>0</v>
      </c>
      <c r="AG1017">
        <v>23</v>
      </c>
      <c r="AH1017">
        <v>0</v>
      </c>
      <c r="AI1017">
        <v>3</v>
      </c>
      <c r="AJ1017">
        <v>22</v>
      </c>
      <c r="AK1017">
        <v>15</v>
      </c>
      <c r="AL1017">
        <v>15</v>
      </c>
      <c r="AM1017">
        <v>8</v>
      </c>
    </row>
    <row r="1018" spans="2:39" x14ac:dyDescent="0.3">
      <c r="B1018" s="2" t="s">
        <v>1080</v>
      </c>
      <c r="C1018" s="2">
        <v>41</v>
      </c>
      <c r="D1018" s="2" t="s">
        <v>802</v>
      </c>
      <c r="E1018" s="2" t="s">
        <v>49</v>
      </c>
      <c r="F1018" s="2" t="s">
        <v>41</v>
      </c>
      <c r="G1018" s="2">
        <v>802</v>
      </c>
      <c r="H1018" s="2" t="s">
        <v>51</v>
      </c>
      <c r="I1018" s="2">
        <v>9</v>
      </c>
      <c r="J1018" s="2">
        <v>1</v>
      </c>
      <c r="K1018" s="2" t="s">
        <v>43</v>
      </c>
      <c r="L1018" s="2">
        <v>1</v>
      </c>
      <c r="M1018" s="2">
        <v>176</v>
      </c>
      <c r="N1018" s="2">
        <v>3</v>
      </c>
      <c r="O1018" s="2" t="s">
        <v>44</v>
      </c>
      <c r="P1018" s="2">
        <v>96</v>
      </c>
      <c r="Q1018" s="2">
        <v>3</v>
      </c>
      <c r="R1018" s="2">
        <v>3</v>
      </c>
      <c r="S1018" s="2" t="s">
        <v>137</v>
      </c>
      <c r="T1018" s="2">
        <v>3</v>
      </c>
      <c r="U1018" s="2" t="s">
        <v>102</v>
      </c>
      <c r="V1018" s="2">
        <v>8189</v>
      </c>
      <c r="W1018" s="2" t="s">
        <v>163</v>
      </c>
      <c r="X1018" s="2">
        <v>21196</v>
      </c>
      <c r="Y1018" s="2">
        <v>3</v>
      </c>
      <c r="Z1018" s="2" t="s">
        <v>48</v>
      </c>
      <c r="AA1018" s="2" t="s">
        <v>40</v>
      </c>
      <c r="AB1018" s="2">
        <v>13</v>
      </c>
      <c r="AC1018" s="2">
        <v>3</v>
      </c>
      <c r="AD1018" s="2">
        <v>3</v>
      </c>
      <c r="AE1018" s="2">
        <v>80</v>
      </c>
      <c r="AF1018" s="2">
        <v>1</v>
      </c>
      <c r="AG1018" s="2">
        <v>12</v>
      </c>
      <c r="AH1018" s="2">
        <v>2</v>
      </c>
      <c r="AI1018" s="2">
        <v>3</v>
      </c>
      <c r="AJ1018" s="2">
        <v>9</v>
      </c>
      <c r="AK1018" s="2">
        <v>7</v>
      </c>
      <c r="AL1018" s="2">
        <v>0</v>
      </c>
      <c r="AM1018" s="2">
        <v>7</v>
      </c>
    </row>
    <row r="1019" spans="2:39" x14ac:dyDescent="0.3">
      <c r="B1019" t="s">
        <v>1081</v>
      </c>
      <c r="C1019">
        <v>41</v>
      </c>
      <c r="D1019" t="s">
        <v>802</v>
      </c>
      <c r="E1019" t="s">
        <v>49</v>
      </c>
      <c r="F1019" t="s">
        <v>56</v>
      </c>
      <c r="G1019">
        <v>857</v>
      </c>
      <c r="H1019" t="s">
        <v>42</v>
      </c>
      <c r="I1019">
        <v>10</v>
      </c>
      <c r="J1019">
        <v>3</v>
      </c>
      <c r="K1019" t="s">
        <v>43</v>
      </c>
      <c r="L1019">
        <v>1</v>
      </c>
      <c r="M1019">
        <v>199</v>
      </c>
      <c r="N1019">
        <v>4</v>
      </c>
      <c r="O1019" t="s">
        <v>44</v>
      </c>
      <c r="P1019">
        <v>91</v>
      </c>
      <c r="Q1019">
        <v>2</v>
      </c>
      <c r="R1019">
        <v>4</v>
      </c>
      <c r="S1019" t="s">
        <v>442</v>
      </c>
      <c r="T1019">
        <v>1</v>
      </c>
      <c r="U1019" t="s">
        <v>102</v>
      </c>
      <c r="V1019">
        <v>17181</v>
      </c>
      <c r="W1019" t="s">
        <v>368</v>
      </c>
      <c r="X1019">
        <v>12888</v>
      </c>
      <c r="Y1019">
        <v>4</v>
      </c>
      <c r="Z1019" t="s">
        <v>48</v>
      </c>
      <c r="AA1019" t="s">
        <v>49</v>
      </c>
      <c r="AB1019">
        <v>13</v>
      </c>
      <c r="AC1019">
        <v>3</v>
      </c>
      <c r="AD1019">
        <v>2</v>
      </c>
      <c r="AE1019">
        <v>80</v>
      </c>
      <c r="AF1019">
        <v>1</v>
      </c>
      <c r="AG1019">
        <v>21</v>
      </c>
      <c r="AH1019">
        <v>2</v>
      </c>
      <c r="AI1019">
        <v>2</v>
      </c>
      <c r="AJ1019">
        <v>7</v>
      </c>
      <c r="AK1019">
        <v>6</v>
      </c>
      <c r="AL1019">
        <v>7</v>
      </c>
      <c r="AM1019">
        <v>7</v>
      </c>
    </row>
    <row r="1020" spans="2:39" x14ac:dyDescent="0.3">
      <c r="B1020" s="2" t="s">
        <v>1082</v>
      </c>
      <c r="C1020" s="2">
        <v>41</v>
      </c>
      <c r="D1020" s="2" t="s">
        <v>802</v>
      </c>
      <c r="E1020" s="2" t="s">
        <v>49</v>
      </c>
      <c r="F1020" s="2" t="s">
        <v>41</v>
      </c>
      <c r="G1020" s="2">
        <v>933</v>
      </c>
      <c r="H1020" s="2" t="s">
        <v>42</v>
      </c>
      <c r="I1020" s="2">
        <v>9</v>
      </c>
      <c r="J1020" s="2">
        <v>4</v>
      </c>
      <c r="K1020" s="2" t="s">
        <v>43</v>
      </c>
      <c r="L1020" s="2">
        <v>1</v>
      </c>
      <c r="M1020" s="2">
        <v>200</v>
      </c>
      <c r="N1020" s="2">
        <v>3</v>
      </c>
      <c r="O1020" s="2" t="s">
        <v>44</v>
      </c>
      <c r="P1020" s="2">
        <v>94</v>
      </c>
      <c r="Q1020" s="2">
        <v>3</v>
      </c>
      <c r="R1020" s="2">
        <v>1</v>
      </c>
      <c r="S1020" s="2" t="s">
        <v>45</v>
      </c>
      <c r="T1020" s="2">
        <v>1</v>
      </c>
      <c r="U1020" s="2" t="s">
        <v>105</v>
      </c>
      <c r="V1020" s="2">
        <v>2238</v>
      </c>
      <c r="W1020" s="2" t="s">
        <v>47</v>
      </c>
      <c r="X1020" s="2">
        <v>6961</v>
      </c>
      <c r="Y1020" s="2">
        <v>2</v>
      </c>
      <c r="Z1020" s="2" t="s">
        <v>48</v>
      </c>
      <c r="AA1020" s="2" t="s">
        <v>49</v>
      </c>
      <c r="AB1020" s="2">
        <v>21</v>
      </c>
      <c r="AC1020" s="2">
        <v>4</v>
      </c>
      <c r="AD1020" s="2">
        <v>4</v>
      </c>
      <c r="AE1020" s="2">
        <v>80</v>
      </c>
      <c r="AF1020" s="2">
        <v>1</v>
      </c>
      <c r="AG1020" s="2">
        <v>7</v>
      </c>
      <c r="AH1020" s="2">
        <v>2</v>
      </c>
      <c r="AI1020" s="2">
        <v>3</v>
      </c>
      <c r="AJ1020" s="2">
        <v>5</v>
      </c>
      <c r="AK1020" s="2">
        <v>0</v>
      </c>
      <c r="AL1020" s="2">
        <v>1</v>
      </c>
      <c r="AM1020" s="2">
        <v>4</v>
      </c>
    </row>
    <row r="1021" spans="2:39" x14ac:dyDescent="0.3">
      <c r="B1021" t="s">
        <v>1083</v>
      </c>
      <c r="C1021">
        <v>41</v>
      </c>
      <c r="D1021" t="s">
        <v>802</v>
      </c>
      <c r="E1021" t="s">
        <v>49</v>
      </c>
      <c r="F1021" t="s">
        <v>41</v>
      </c>
      <c r="G1021">
        <v>465</v>
      </c>
      <c r="H1021" t="s">
        <v>42</v>
      </c>
      <c r="I1021">
        <v>14</v>
      </c>
      <c r="J1021">
        <v>3</v>
      </c>
      <c r="K1021" t="s">
        <v>43</v>
      </c>
      <c r="L1021">
        <v>1</v>
      </c>
      <c r="M1021">
        <v>227</v>
      </c>
      <c r="N1021">
        <v>1</v>
      </c>
      <c r="O1021" t="s">
        <v>44</v>
      </c>
      <c r="P1021">
        <v>56</v>
      </c>
      <c r="Q1021">
        <v>3</v>
      </c>
      <c r="R1021">
        <v>1</v>
      </c>
      <c r="S1021" t="s">
        <v>60</v>
      </c>
      <c r="T1021">
        <v>3</v>
      </c>
      <c r="U1021" t="s">
        <v>102</v>
      </c>
      <c r="V1021">
        <v>2451</v>
      </c>
      <c r="W1021" t="s">
        <v>47</v>
      </c>
      <c r="X1021">
        <v>4609</v>
      </c>
      <c r="Y1021">
        <v>4</v>
      </c>
      <c r="Z1021" t="s">
        <v>48</v>
      </c>
      <c r="AA1021" t="s">
        <v>49</v>
      </c>
      <c r="AB1021">
        <v>12</v>
      </c>
      <c r="AC1021">
        <v>3</v>
      </c>
      <c r="AD1021">
        <v>1</v>
      </c>
      <c r="AE1021">
        <v>80</v>
      </c>
      <c r="AF1021">
        <v>1</v>
      </c>
      <c r="AG1021">
        <v>13</v>
      </c>
      <c r="AH1021">
        <v>2</v>
      </c>
      <c r="AI1021">
        <v>3</v>
      </c>
      <c r="AJ1021">
        <v>9</v>
      </c>
      <c r="AK1021">
        <v>8</v>
      </c>
      <c r="AL1021">
        <v>1</v>
      </c>
      <c r="AM1021">
        <v>8</v>
      </c>
    </row>
    <row r="1022" spans="2:39" x14ac:dyDescent="0.3">
      <c r="B1022" s="2" t="s">
        <v>1084</v>
      </c>
      <c r="C1022" s="2">
        <v>41</v>
      </c>
      <c r="D1022" s="2" t="s">
        <v>802</v>
      </c>
      <c r="E1022" s="2" t="s">
        <v>40</v>
      </c>
      <c r="F1022" s="2" t="s">
        <v>41</v>
      </c>
      <c r="G1022" s="2">
        <v>1356</v>
      </c>
      <c r="H1022" s="2" t="s">
        <v>51</v>
      </c>
      <c r="I1022" s="2">
        <v>20</v>
      </c>
      <c r="J1022" s="2">
        <v>2</v>
      </c>
      <c r="K1022" s="2" t="s">
        <v>57</v>
      </c>
      <c r="L1022" s="2">
        <v>1</v>
      </c>
      <c r="M1022" s="2">
        <v>248</v>
      </c>
      <c r="N1022" s="2">
        <v>2</v>
      </c>
      <c r="O1022" s="2" t="s">
        <v>53</v>
      </c>
      <c r="P1022" s="2">
        <v>70</v>
      </c>
      <c r="Q1022" s="2">
        <v>3</v>
      </c>
      <c r="R1022" s="2">
        <v>1</v>
      </c>
      <c r="S1022" s="2" t="s">
        <v>54</v>
      </c>
      <c r="T1022" s="2">
        <v>2</v>
      </c>
      <c r="U1022" s="2" t="s">
        <v>46</v>
      </c>
      <c r="V1022" s="2">
        <v>3140</v>
      </c>
      <c r="W1022" s="2" t="s">
        <v>47</v>
      </c>
      <c r="X1022" s="2">
        <v>21728</v>
      </c>
      <c r="Y1022" s="2">
        <v>1</v>
      </c>
      <c r="Z1022" s="2" t="s">
        <v>48</v>
      </c>
      <c r="AA1022" s="2" t="s">
        <v>40</v>
      </c>
      <c r="AB1022" s="2">
        <v>22</v>
      </c>
      <c r="AC1022" s="2">
        <v>4</v>
      </c>
      <c r="AD1022" s="2">
        <v>4</v>
      </c>
      <c r="AE1022" s="2">
        <v>80</v>
      </c>
      <c r="AF1022" s="2">
        <v>0</v>
      </c>
      <c r="AG1022" s="2">
        <v>4</v>
      </c>
      <c r="AH1022" s="2">
        <v>5</v>
      </c>
      <c r="AI1022" s="2">
        <v>2</v>
      </c>
      <c r="AJ1022" s="2">
        <v>4</v>
      </c>
      <c r="AK1022" s="2">
        <v>3</v>
      </c>
      <c r="AL1022" s="2">
        <v>0</v>
      </c>
      <c r="AM1022" s="2">
        <v>2</v>
      </c>
    </row>
    <row r="1023" spans="2:39" x14ac:dyDescent="0.3">
      <c r="B1023" t="s">
        <v>1085</v>
      </c>
      <c r="C1023">
        <v>41</v>
      </c>
      <c r="D1023" t="s">
        <v>802</v>
      </c>
      <c r="E1023" t="s">
        <v>49</v>
      </c>
      <c r="F1023" t="s">
        <v>41</v>
      </c>
      <c r="G1023">
        <v>896</v>
      </c>
      <c r="H1023" t="s">
        <v>51</v>
      </c>
      <c r="I1023">
        <v>6</v>
      </c>
      <c r="J1023">
        <v>3</v>
      </c>
      <c r="K1023" t="s">
        <v>43</v>
      </c>
      <c r="L1023">
        <v>1</v>
      </c>
      <c r="M1023">
        <v>298</v>
      </c>
      <c r="N1023">
        <v>4</v>
      </c>
      <c r="O1023" t="s">
        <v>53</v>
      </c>
      <c r="P1023">
        <v>75</v>
      </c>
      <c r="Q1023">
        <v>3</v>
      </c>
      <c r="R1023">
        <v>3</v>
      </c>
      <c r="S1023" t="s">
        <v>442</v>
      </c>
      <c r="T1023">
        <v>4</v>
      </c>
      <c r="U1023" t="s">
        <v>46</v>
      </c>
      <c r="V1023">
        <v>13591</v>
      </c>
      <c r="W1023" t="s">
        <v>253</v>
      </c>
      <c r="X1023">
        <v>14674</v>
      </c>
      <c r="Y1023">
        <v>3</v>
      </c>
      <c r="Z1023" t="s">
        <v>48</v>
      </c>
      <c r="AA1023" t="s">
        <v>40</v>
      </c>
      <c r="AB1023">
        <v>18</v>
      </c>
      <c r="AC1023">
        <v>3</v>
      </c>
      <c r="AD1023">
        <v>3</v>
      </c>
      <c r="AE1023">
        <v>80</v>
      </c>
      <c r="AF1023">
        <v>0</v>
      </c>
      <c r="AG1023">
        <v>16</v>
      </c>
      <c r="AH1023">
        <v>3</v>
      </c>
      <c r="AI1023">
        <v>3</v>
      </c>
      <c r="AJ1023">
        <v>1</v>
      </c>
      <c r="AK1023">
        <v>0</v>
      </c>
      <c r="AL1023">
        <v>0</v>
      </c>
      <c r="AM1023">
        <v>0</v>
      </c>
    </row>
    <row r="1024" spans="2:39" x14ac:dyDescent="0.3">
      <c r="B1024" s="2" t="s">
        <v>1086</v>
      </c>
      <c r="C1024" s="2">
        <v>41</v>
      </c>
      <c r="D1024" s="2" t="s">
        <v>802</v>
      </c>
      <c r="E1024" s="2" t="s">
        <v>49</v>
      </c>
      <c r="F1024" s="2" t="s">
        <v>41</v>
      </c>
      <c r="G1024" s="2">
        <v>1411</v>
      </c>
      <c r="H1024" s="2" t="s">
        <v>42</v>
      </c>
      <c r="I1024" s="2">
        <v>19</v>
      </c>
      <c r="J1024" s="2">
        <v>2</v>
      </c>
      <c r="K1024" s="2" t="s">
        <v>43</v>
      </c>
      <c r="L1024" s="2">
        <v>1</v>
      </c>
      <c r="M1024" s="2">
        <v>334</v>
      </c>
      <c r="N1024" s="2">
        <v>3</v>
      </c>
      <c r="O1024" s="2" t="s">
        <v>44</v>
      </c>
      <c r="P1024" s="2">
        <v>36</v>
      </c>
      <c r="Q1024" s="2">
        <v>3</v>
      </c>
      <c r="R1024" s="2">
        <v>2</v>
      </c>
      <c r="S1024" s="2" t="s">
        <v>60</v>
      </c>
      <c r="T1024" s="2">
        <v>1</v>
      </c>
      <c r="U1024" s="2" t="s">
        <v>102</v>
      </c>
      <c r="V1024" s="2">
        <v>3072</v>
      </c>
      <c r="W1024" s="2" t="s">
        <v>47</v>
      </c>
      <c r="X1024" s="2">
        <v>19877</v>
      </c>
      <c r="Y1024" s="2">
        <v>2</v>
      </c>
      <c r="Z1024" s="2" t="s">
        <v>48</v>
      </c>
      <c r="AA1024" s="2" t="s">
        <v>49</v>
      </c>
      <c r="AB1024" s="2">
        <v>16</v>
      </c>
      <c r="AC1024" s="2">
        <v>3</v>
      </c>
      <c r="AD1024" s="2">
        <v>1</v>
      </c>
      <c r="AE1024" s="2">
        <v>80</v>
      </c>
      <c r="AF1024" s="2">
        <v>2</v>
      </c>
      <c r="AG1024" s="2">
        <v>17</v>
      </c>
      <c r="AH1024" s="2">
        <v>2</v>
      </c>
      <c r="AI1024" s="2">
        <v>2</v>
      </c>
      <c r="AJ1024" s="2">
        <v>1</v>
      </c>
      <c r="AK1024" s="2">
        <v>0</v>
      </c>
      <c r="AL1024" s="2">
        <v>0</v>
      </c>
      <c r="AM1024" s="2">
        <v>0</v>
      </c>
    </row>
    <row r="1025" spans="2:39" x14ac:dyDescent="0.3">
      <c r="B1025" t="s">
        <v>1087</v>
      </c>
      <c r="C1025">
        <v>41</v>
      </c>
      <c r="D1025" t="s">
        <v>802</v>
      </c>
      <c r="E1025" t="s">
        <v>49</v>
      </c>
      <c r="F1025" t="s">
        <v>41</v>
      </c>
      <c r="G1025">
        <v>334</v>
      </c>
      <c r="H1025" t="s">
        <v>51</v>
      </c>
      <c r="I1025">
        <v>2</v>
      </c>
      <c r="J1025">
        <v>4</v>
      </c>
      <c r="K1025" t="s">
        <v>43</v>
      </c>
      <c r="L1025">
        <v>1</v>
      </c>
      <c r="M1025">
        <v>410</v>
      </c>
      <c r="N1025">
        <v>4</v>
      </c>
      <c r="O1025" t="s">
        <v>44</v>
      </c>
      <c r="P1025">
        <v>88</v>
      </c>
      <c r="Q1025">
        <v>3</v>
      </c>
      <c r="R1025">
        <v>4</v>
      </c>
      <c r="S1025" t="s">
        <v>442</v>
      </c>
      <c r="T1025">
        <v>2</v>
      </c>
      <c r="U1025" t="s">
        <v>46</v>
      </c>
      <c r="V1025">
        <v>16015</v>
      </c>
      <c r="W1025" t="s">
        <v>368</v>
      </c>
      <c r="X1025">
        <v>15896</v>
      </c>
      <c r="Y1025">
        <v>1</v>
      </c>
      <c r="Z1025" t="s">
        <v>48</v>
      </c>
      <c r="AA1025" t="s">
        <v>49</v>
      </c>
      <c r="AB1025">
        <v>19</v>
      </c>
      <c r="AC1025">
        <v>3</v>
      </c>
      <c r="AD1025">
        <v>2</v>
      </c>
      <c r="AE1025">
        <v>80</v>
      </c>
      <c r="AF1025">
        <v>0</v>
      </c>
      <c r="AG1025">
        <v>22</v>
      </c>
      <c r="AH1025">
        <v>2</v>
      </c>
      <c r="AI1025">
        <v>3</v>
      </c>
      <c r="AJ1025">
        <v>22</v>
      </c>
      <c r="AK1025">
        <v>10</v>
      </c>
      <c r="AL1025">
        <v>0</v>
      </c>
      <c r="AM1025">
        <v>4</v>
      </c>
    </row>
    <row r="1026" spans="2:39" x14ac:dyDescent="0.3">
      <c r="B1026" s="2" t="s">
        <v>1088</v>
      </c>
      <c r="C1026" s="2">
        <v>41</v>
      </c>
      <c r="D1026" s="2" t="s">
        <v>802</v>
      </c>
      <c r="E1026" s="2" t="s">
        <v>49</v>
      </c>
      <c r="F1026" s="2" t="s">
        <v>41</v>
      </c>
      <c r="G1026" s="2">
        <v>483</v>
      </c>
      <c r="H1026" s="2" t="s">
        <v>42</v>
      </c>
      <c r="I1026" s="2">
        <v>6</v>
      </c>
      <c r="J1026" s="2">
        <v>3</v>
      </c>
      <c r="K1026" s="2" t="s">
        <v>52</v>
      </c>
      <c r="L1026" s="2">
        <v>1</v>
      </c>
      <c r="M1026" s="2">
        <v>466</v>
      </c>
      <c r="N1026" s="2">
        <v>4</v>
      </c>
      <c r="O1026" s="2" t="s">
        <v>44</v>
      </c>
      <c r="P1026" s="2">
        <v>95</v>
      </c>
      <c r="Q1026" s="2">
        <v>2</v>
      </c>
      <c r="R1026" s="2">
        <v>2</v>
      </c>
      <c r="S1026" s="2" t="s">
        <v>112</v>
      </c>
      <c r="T1026" s="2">
        <v>2</v>
      </c>
      <c r="U1026" s="2" t="s">
        <v>46</v>
      </c>
      <c r="V1026" s="2">
        <v>6032</v>
      </c>
      <c r="W1026" s="2" t="s">
        <v>163</v>
      </c>
      <c r="X1026" s="2">
        <v>10110</v>
      </c>
      <c r="Y1026" s="2">
        <v>6</v>
      </c>
      <c r="Z1026" s="2" t="s">
        <v>48</v>
      </c>
      <c r="AA1026" s="2" t="s">
        <v>40</v>
      </c>
      <c r="AB1026" s="2">
        <v>15</v>
      </c>
      <c r="AC1026" s="2">
        <v>3</v>
      </c>
      <c r="AD1026" s="2">
        <v>4</v>
      </c>
      <c r="AE1026" s="2">
        <v>80</v>
      </c>
      <c r="AF1026" s="2">
        <v>0</v>
      </c>
      <c r="AG1026" s="2">
        <v>8</v>
      </c>
      <c r="AH1026" s="2">
        <v>3</v>
      </c>
      <c r="AI1026" s="2">
        <v>3</v>
      </c>
      <c r="AJ1026" s="2">
        <v>5</v>
      </c>
      <c r="AK1026" s="2">
        <v>4</v>
      </c>
      <c r="AL1026" s="2">
        <v>1</v>
      </c>
      <c r="AM1026" s="2">
        <v>2</v>
      </c>
    </row>
    <row r="1027" spans="2:39" x14ac:dyDescent="0.3">
      <c r="B1027" t="s">
        <v>1089</v>
      </c>
      <c r="C1027">
        <v>41</v>
      </c>
      <c r="D1027" t="s">
        <v>802</v>
      </c>
      <c r="E1027" t="s">
        <v>40</v>
      </c>
      <c r="F1027" t="s">
        <v>56</v>
      </c>
      <c r="G1027">
        <v>143</v>
      </c>
      <c r="H1027" t="s">
        <v>51</v>
      </c>
      <c r="I1027">
        <v>4</v>
      </c>
      <c r="J1027">
        <v>3</v>
      </c>
      <c r="K1027" t="s">
        <v>57</v>
      </c>
      <c r="L1027">
        <v>1</v>
      </c>
      <c r="M1027">
        <v>488</v>
      </c>
      <c r="N1027">
        <v>1</v>
      </c>
      <c r="O1027" t="s">
        <v>44</v>
      </c>
      <c r="P1027">
        <v>56</v>
      </c>
      <c r="Q1027">
        <v>3</v>
      </c>
      <c r="R1027">
        <v>2</v>
      </c>
      <c r="S1027" t="s">
        <v>137</v>
      </c>
      <c r="T1027">
        <v>2</v>
      </c>
      <c r="U1027" t="s">
        <v>46</v>
      </c>
      <c r="V1027">
        <v>9355</v>
      </c>
      <c r="W1027" t="s">
        <v>163</v>
      </c>
      <c r="X1027">
        <v>9558</v>
      </c>
      <c r="Y1027">
        <v>1</v>
      </c>
      <c r="Z1027" t="s">
        <v>48</v>
      </c>
      <c r="AA1027" t="s">
        <v>49</v>
      </c>
      <c r="AB1027">
        <v>18</v>
      </c>
      <c r="AC1027">
        <v>3</v>
      </c>
      <c r="AD1027">
        <v>3</v>
      </c>
      <c r="AE1027">
        <v>80</v>
      </c>
      <c r="AF1027">
        <v>0</v>
      </c>
      <c r="AG1027">
        <v>8</v>
      </c>
      <c r="AH1027">
        <v>5</v>
      </c>
      <c r="AI1027">
        <v>3</v>
      </c>
      <c r="AJ1027">
        <v>8</v>
      </c>
      <c r="AK1027">
        <v>7</v>
      </c>
      <c r="AL1027">
        <v>7</v>
      </c>
      <c r="AM1027">
        <v>7</v>
      </c>
    </row>
    <row r="1028" spans="2:39" x14ac:dyDescent="0.3">
      <c r="B1028" s="2" t="s">
        <v>1090</v>
      </c>
      <c r="C1028" s="2">
        <v>41</v>
      </c>
      <c r="D1028" s="2" t="s">
        <v>802</v>
      </c>
      <c r="E1028" s="2" t="s">
        <v>49</v>
      </c>
      <c r="F1028" s="2" t="s">
        <v>41</v>
      </c>
      <c r="G1028" s="2">
        <v>645</v>
      </c>
      <c r="H1028" s="2" t="s">
        <v>51</v>
      </c>
      <c r="I1028" s="2">
        <v>1</v>
      </c>
      <c r="J1028" s="2">
        <v>3</v>
      </c>
      <c r="K1028" s="2" t="s">
        <v>57</v>
      </c>
      <c r="L1028" s="2">
        <v>1</v>
      </c>
      <c r="M1028" s="2">
        <v>534</v>
      </c>
      <c r="N1028" s="2">
        <v>2</v>
      </c>
      <c r="O1028" s="2" t="s">
        <v>44</v>
      </c>
      <c r="P1028" s="2">
        <v>49</v>
      </c>
      <c r="Q1028" s="2">
        <v>4</v>
      </c>
      <c r="R1028" s="2">
        <v>3</v>
      </c>
      <c r="S1028" s="2" t="s">
        <v>137</v>
      </c>
      <c r="T1028" s="2">
        <v>1</v>
      </c>
      <c r="U1028" s="2" t="s">
        <v>105</v>
      </c>
      <c r="V1028" s="2">
        <v>8392</v>
      </c>
      <c r="W1028" s="2" t="s">
        <v>163</v>
      </c>
      <c r="X1028" s="2">
        <v>19566</v>
      </c>
      <c r="Y1028" s="2">
        <v>1</v>
      </c>
      <c r="Z1028" s="2" t="s">
        <v>48</v>
      </c>
      <c r="AA1028" s="2" t="s">
        <v>49</v>
      </c>
      <c r="AB1028" s="2">
        <v>16</v>
      </c>
      <c r="AC1028" s="2">
        <v>3</v>
      </c>
      <c r="AD1028" s="2">
        <v>3</v>
      </c>
      <c r="AE1028" s="2">
        <v>80</v>
      </c>
      <c r="AF1028" s="2">
        <v>1</v>
      </c>
      <c r="AG1028" s="2">
        <v>10</v>
      </c>
      <c r="AH1028" s="2">
        <v>2</v>
      </c>
      <c r="AI1028" s="2">
        <v>3</v>
      </c>
      <c r="AJ1028" s="2">
        <v>10</v>
      </c>
      <c r="AK1028" s="2">
        <v>7</v>
      </c>
      <c r="AL1028" s="2">
        <v>0</v>
      </c>
      <c r="AM1028" s="2"/>
    </row>
    <row r="1029" spans="2:39" x14ac:dyDescent="0.3">
      <c r="B1029" t="s">
        <v>1091</v>
      </c>
      <c r="C1029">
        <v>41</v>
      </c>
      <c r="D1029" t="s">
        <v>802</v>
      </c>
      <c r="E1029" t="s">
        <v>49</v>
      </c>
      <c r="F1029" t="s">
        <v>59</v>
      </c>
      <c r="G1029">
        <v>267</v>
      </c>
      <c r="H1029" t="s">
        <v>51</v>
      </c>
      <c r="I1029">
        <v>10</v>
      </c>
      <c r="J1029">
        <v>2</v>
      </c>
      <c r="K1029" t="s">
        <v>43</v>
      </c>
      <c r="L1029">
        <v>1</v>
      </c>
      <c r="M1029">
        <v>599</v>
      </c>
      <c r="N1029">
        <v>4</v>
      </c>
      <c r="O1029" t="s">
        <v>44</v>
      </c>
      <c r="P1029">
        <v>56</v>
      </c>
      <c r="Q1029">
        <v>3</v>
      </c>
      <c r="R1029">
        <v>2</v>
      </c>
      <c r="S1029" t="s">
        <v>137</v>
      </c>
      <c r="T1029">
        <v>4</v>
      </c>
      <c r="U1029" t="s">
        <v>46</v>
      </c>
      <c r="V1029">
        <v>6230</v>
      </c>
      <c r="W1029" t="s">
        <v>163</v>
      </c>
      <c r="X1029">
        <v>13430</v>
      </c>
      <c r="Y1029">
        <v>7</v>
      </c>
      <c r="Z1029" t="s">
        <v>48</v>
      </c>
      <c r="AA1029" t="s">
        <v>49</v>
      </c>
      <c r="AB1029">
        <v>14</v>
      </c>
      <c r="AC1029">
        <v>3</v>
      </c>
      <c r="AD1029">
        <v>4</v>
      </c>
      <c r="AE1029">
        <v>80</v>
      </c>
      <c r="AF1029">
        <v>0</v>
      </c>
      <c r="AG1029">
        <v>16</v>
      </c>
      <c r="AH1029">
        <v>3</v>
      </c>
      <c r="AI1029">
        <v>3</v>
      </c>
      <c r="AJ1029">
        <v>14</v>
      </c>
      <c r="AK1029">
        <v>3</v>
      </c>
      <c r="AL1029">
        <v>1</v>
      </c>
      <c r="AM1029">
        <v>10</v>
      </c>
    </row>
    <row r="1030" spans="2:39" x14ac:dyDescent="0.3">
      <c r="B1030" s="2" t="s">
        <v>1092</v>
      </c>
      <c r="C1030" s="2">
        <v>41</v>
      </c>
      <c r="D1030" s="2" t="s">
        <v>802</v>
      </c>
      <c r="E1030" s="2" t="s">
        <v>49</v>
      </c>
      <c r="F1030" s="2" t="s">
        <v>59</v>
      </c>
      <c r="G1030" s="2">
        <v>509</v>
      </c>
      <c r="H1030" s="2" t="s">
        <v>42</v>
      </c>
      <c r="I1030" s="2">
        <v>2</v>
      </c>
      <c r="J1030" s="2">
        <v>4</v>
      </c>
      <c r="K1030" s="2" t="s">
        <v>73</v>
      </c>
      <c r="L1030" s="2">
        <v>1</v>
      </c>
      <c r="M1030" s="2">
        <v>616</v>
      </c>
      <c r="N1030" s="2">
        <v>1</v>
      </c>
      <c r="O1030" s="2" t="s">
        <v>53</v>
      </c>
      <c r="P1030" s="2">
        <v>62</v>
      </c>
      <c r="Q1030" s="2">
        <v>2</v>
      </c>
      <c r="R1030" s="2">
        <v>2</v>
      </c>
      <c r="S1030" s="2" t="s">
        <v>161</v>
      </c>
      <c r="T1030" s="2">
        <v>3</v>
      </c>
      <c r="U1030" s="2" t="s">
        <v>46</v>
      </c>
      <c r="V1030" s="2">
        <v>6811</v>
      </c>
      <c r="W1030" s="2" t="s">
        <v>163</v>
      </c>
      <c r="X1030" s="2">
        <v>2112</v>
      </c>
      <c r="Y1030" s="2">
        <v>2</v>
      </c>
      <c r="Z1030" s="2" t="s">
        <v>48</v>
      </c>
      <c r="AA1030" s="2" t="s">
        <v>40</v>
      </c>
      <c r="AB1030" s="2">
        <v>17</v>
      </c>
      <c r="AC1030" s="2">
        <v>3</v>
      </c>
      <c r="AD1030" s="2">
        <v>1</v>
      </c>
      <c r="AE1030" s="2">
        <v>80</v>
      </c>
      <c r="AF1030" s="2">
        <v>0</v>
      </c>
      <c r="AG1030" s="2">
        <v>10</v>
      </c>
      <c r="AH1030" s="2">
        <v>3</v>
      </c>
      <c r="AI1030" s="2">
        <v>3</v>
      </c>
      <c r="AJ1030" s="2">
        <v>8</v>
      </c>
      <c r="AK1030" s="2">
        <v>7</v>
      </c>
      <c r="AL1030" s="2">
        <v>0</v>
      </c>
      <c r="AM1030" s="2">
        <v>7</v>
      </c>
    </row>
    <row r="1031" spans="2:39" x14ac:dyDescent="0.3">
      <c r="B1031" t="s">
        <v>1093</v>
      </c>
      <c r="C1031">
        <v>41</v>
      </c>
      <c r="D1031" t="s">
        <v>802</v>
      </c>
      <c r="E1031" t="s">
        <v>49</v>
      </c>
      <c r="F1031" t="s">
        <v>41</v>
      </c>
      <c r="G1031">
        <v>1276</v>
      </c>
      <c r="H1031" t="s">
        <v>51</v>
      </c>
      <c r="I1031">
        <v>2</v>
      </c>
      <c r="J1031">
        <v>5</v>
      </c>
      <c r="K1031" t="s">
        <v>43</v>
      </c>
      <c r="L1031">
        <v>1</v>
      </c>
      <c r="M1031">
        <v>625</v>
      </c>
      <c r="N1031">
        <v>2</v>
      </c>
      <c r="O1031" t="s">
        <v>53</v>
      </c>
      <c r="P1031">
        <v>91</v>
      </c>
      <c r="Q1031">
        <v>3</v>
      </c>
      <c r="R1031">
        <v>4</v>
      </c>
      <c r="S1031" t="s">
        <v>442</v>
      </c>
      <c r="T1031">
        <v>1</v>
      </c>
      <c r="U1031" t="s">
        <v>105</v>
      </c>
      <c r="V1031">
        <v>16595</v>
      </c>
      <c r="W1031" t="s">
        <v>368</v>
      </c>
      <c r="X1031">
        <v>5626</v>
      </c>
      <c r="Y1031">
        <v>7</v>
      </c>
      <c r="Z1031" t="s">
        <v>48</v>
      </c>
      <c r="AA1031" t="s">
        <v>49</v>
      </c>
      <c r="AB1031">
        <v>16</v>
      </c>
      <c r="AC1031">
        <v>3</v>
      </c>
      <c r="AD1031">
        <v>2</v>
      </c>
      <c r="AE1031">
        <v>80</v>
      </c>
      <c r="AF1031">
        <v>1</v>
      </c>
      <c r="AG1031">
        <v>22</v>
      </c>
      <c r="AH1031">
        <v>2</v>
      </c>
      <c r="AI1031">
        <v>3</v>
      </c>
      <c r="AJ1031">
        <v>18</v>
      </c>
      <c r="AK1031">
        <v>16</v>
      </c>
      <c r="AL1031">
        <v>11</v>
      </c>
      <c r="AM1031">
        <v>8</v>
      </c>
    </row>
    <row r="1032" spans="2:39" x14ac:dyDescent="0.3">
      <c r="B1032" s="2" t="s">
        <v>1094</v>
      </c>
      <c r="C1032" s="2">
        <v>41</v>
      </c>
      <c r="D1032" s="2" t="s">
        <v>802</v>
      </c>
      <c r="E1032" s="2" t="s">
        <v>49</v>
      </c>
      <c r="F1032" s="2" t="s">
        <v>41</v>
      </c>
      <c r="G1032" s="2">
        <v>427</v>
      </c>
      <c r="H1032" s="2" t="s">
        <v>71</v>
      </c>
      <c r="I1032" s="2">
        <v>10</v>
      </c>
      <c r="J1032" s="2">
        <v>4</v>
      </c>
      <c r="K1032" s="2" t="s">
        <v>71</v>
      </c>
      <c r="L1032" s="2">
        <v>1</v>
      </c>
      <c r="M1032" s="2">
        <v>731</v>
      </c>
      <c r="N1032" s="2">
        <v>2</v>
      </c>
      <c r="O1032" s="2" t="s">
        <v>44</v>
      </c>
      <c r="P1032" s="2">
        <v>73</v>
      </c>
      <c r="Q1032" s="2">
        <v>2</v>
      </c>
      <c r="R1032" s="2">
        <v>5</v>
      </c>
      <c r="S1032" s="2" t="s">
        <v>442</v>
      </c>
      <c r="T1032" s="2">
        <v>4</v>
      </c>
      <c r="U1032" s="2" t="s">
        <v>102</v>
      </c>
      <c r="V1032" s="2">
        <v>19141</v>
      </c>
      <c r="W1032" s="2" t="s">
        <v>368</v>
      </c>
      <c r="X1032" s="2">
        <v>8861</v>
      </c>
      <c r="Y1032" s="2">
        <v>3</v>
      </c>
      <c r="Z1032" s="2" t="s">
        <v>48</v>
      </c>
      <c r="AA1032" s="2" t="s">
        <v>49</v>
      </c>
      <c r="AB1032" s="2">
        <v>15</v>
      </c>
      <c r="AC1032" s="2">
        <v>3</v>
      </c>
      <c r="AD1032" s="2">
        <v>2</v>
      </c>
      <c r="AE1032" s="2">
        <v>80</v>
      </c>
      <c r="AF1032" s="2">
        <v>3</v>
      </c>
      <c r="AG1032" s="2">
        <v>23</v>
      </c>
      <c r="AH1032" s="2">
        <v>2</v>
      </c>
      <c r="AI1032" s="2">
        <v>2</v>
      </c>
      <c r="AJ1032" s="2">
        <v>21</v>
      </c>
      <c r="AK1032" s="2">
        <v>6</v>
      </c>
      <c r="AL1032" s="2">
        <v>12</v>
      </c>
      <c r="AM1032" s="2">
        <v>6</v>
      </c>
    </row>
    <row r="1033" spans="2:39" x14ac:dyDescent="0.3">
      <c r="B1033" t="s">
        <v>1095</v>
      </c>
      <c r="C1033">
        <v>41</v>
      </c>
      <c r="D1033" t="s">
        <v>802</v>
      </c>
      <c r="E1033" t="s">
        <v>49</v>
      </c>
      <c r="F1033" t="s">
        <v>41</v>
      </c>
      <c r="G1033">
        <v>314</v>
      </c>
      <c r="H1033" t="s">
        <v>71</v>
      </c>
      <c r="I1033">
        <v>1</v>
      </c>
      <c r="J1033">
        <v>3</v>
      </c>
      <c r="K1033" t="s">
        <v>71</v>
      </c>
      <c r="L1033">
        <v>1</v>
      </c>
      <c r="M1033">
        <v>734</v>
      </c>
      <c r="N1033">
        <v>4</v>
      </c>
      <c r="O1033" t="s">
        <v>44</v>
      </c>
      <c r="P1033">
        <v>59</v>
      </c>
      <c r="Q1033">
        <v>2</v>
      </c>
      <c r="R1033">
        <v>5</v>
      </c>
      <c r="S1033" t="s">
        <v>442</v>
      </c>
      <c r="T1033">
        <v>3</v>
      </c>
      <c r="U1033" t="s">
        <v>105</v>
      </c>
      <c r="V1033">
        <v>19189</v>
      </c>
      <c r="W1033" t="s">
        <v>368</v>
      </c>
      <c r="X1033">
        <v>19562</v>
      </c>
      <c r="Y1033">
        <v>1</v>
      </c>
      <c r="Z1033" t="s">
        <v>48</v>
      </c>
      <c r="AA1033" t="s">
        <v>49</v>
      </c>
      <c r="AB1033">
        <v>12</v>
      </c>
      <c r="AC1033">
        <v>3</v>
      </c>
      <c r="AD1033">
        <v>2</v>
      </c>
      <c r="AE1033">
        <v>80</v>
      </c>
      <c r="AF1033">
        <v>1</v>
      </c>
      <c r="AG1033">
        <v>22</v>
      </c>
      <c r="AH1033">
        <v>3</v>
      </c>
      <c r="AI1033">
        <v>3</v>
      </c>
      <c r="AJ1033">
        <v>22</v>
      </c>
      <c r="AK1033">
        <v>7</v>
      </c>
      <c r="AL1033">
        <v>2</v>
      </c>
      <c r="AM1033">
        <v>10</v>
      </c>
    </row>
    <row r="1034" spans="2:39" x14ac:dyDescent="0.3">
      <c r="B1034" s="2" t="s">
        <v>1096</v>
      </c>
      <c r="C1034" s="2">
        <v>41</v>
      </c>
      <c r="D1034" s="2" t="s">
        <v>802</v>
      </c>
      <c r="E1034" s="2" t="s">
        <v>40</v>
      </c>
      <c r="F1034" s="2" t="s">
        <v>41</v>
      </c>
      <c r="G1034" s="2">
        <v>1085</v>
      </c>
      <c r="H1034" s="2" t="s">
        <v>42</v>
      </c>
      <c r="I1034" s="2">
        <v>2</v>
      </c>
      <c r="J1034" s="2">
        <v>4</v>
      </c>
      <c r="K1034" s="2" t="s">
        <v>43</v>
      </c>
      <c r="L1034" s="2">
        <v>1</v>
      </c>
      <c r="M1034" s="2">
        <v>927</v>
      </c>
      <c r="N1034" s="2">
        <v>2</v>
      </c>
      <c r="O1034" s="2" t="s">
        <v>53</v>
      </c>
      <c r="P1034" s="2">
        <v>57</v>
      </c>
      <c r="Q1034" s="2">
        <v>1</v>
      </c>
      <c r="R1034" s="2">
        <v>1</v>
      </c>
      <c r="S1034" s="2" t="s">
        <v>45</v>
      </c>
      <c r="T1034" s="2">
        <v>4</v>
      </c>
      <c r="U1034" s="2" t="s">
        <v>102</v>
      </c>
      <c r="V1034" s="2">
        <v>2778</v>
      </c>
      <c r="W1034" s="2" t="s">
        <v>47</v>
      </c>
      <c r="X1034" s="2">
        <v>17725</v>
      </c>
      <c r="Y1034" s="2">
        <v>4</v>
      </c>
      <c r="Z1034" s="2" t="s">
        <v>48</v>
      </c>
      <c r="AA1034" s="2" t="s">
        <v>40</v>
      </c>
      <c r="AB1034" s="2">
        <v>13</v>
      </c>
      <c r="AC1034" s="2">
        <v>3</v>
      </c>
      <c r="AD1034" s="2">
        <v>3</v>
      </c>
      <c r="AE1034" s="2">
        <v>80</v>
      </c>
      <c r="AF1034" s="2">
        <v>1</v>
      </c>
      <c r="AG1034" s="2">
        <v>10</v>
      </c>
      <c r="AH1034" s="2">
        <v>1</v>
      </c>
      <c r="AI1034" s="2">
        <v>2</v>
      </c>
      <c r="AJ1034" s="2">
        <v>7</v>
      </c>
      <c r="AK1034" s="2">
        <v>7</v>
      </c>
      <c r="AL1034" s="2">
        <v>1</v>
      </c>
      <c r="AM1034" s="2">
        <v>0</v>
      </c>
    </row>
    <row r="1035" spans="2:39" x14ac:dyDescent="0.3">
      <c r="B1035" t="s">
        <v>1097</v>
      </c>
      <c r="C1035">
        <v>41</v>
      </c>
      <c r="D1035" t="s">
        <v>802</v>
      </c>
      <c r="E1035" t="s">
        <v>49</v>
      </c>
      <c r="F1035" t="s">
        <v>41</v>
      </c>
      <c r="G1035">
        <v>263</v>
      </c>
      <c r="H1035" t="s">
        <v>42</v>
      </c>
      <c r="I1035">
        <v>6</v>
      </c>
      <c r="J1035">
        <v>3</v>
      </c>
      <c r="K1035" t="s">
        <v>52</v>
      </c>
      <c r="L1035">
        <v>1</v>
      </c>
      <c r="M1035">
        <v>957</v>
      </c>
      <c r="N1035">
        <v>4</v>
      </c>
      <c r="O1035" t="s">
        <v>44</v>
      </c>
      <c r="P1035">
        <v>59</v>
      </c>
      <c r="Q1035">
        <v>3</v>
      </c>
      <c r="R1035">
        <v>1</v>
      </c>
      <c r="S1035" t="s">
        <v>45</v>
      </c>
      <c r="T1035">
        <v>1</v>
      </c>
      <c r="U1035" t="s">
        <v>46</v>
      </c>
      <c r="V1035">
        <v>4721</v>
      </c>
      <c r="W1035" t="s">
        <v>47</v>
      </c>
      <c r="X1035">
        <v>3119</v>
      </c>
      <c r="Y1035">
        <v>2</v>
      </c>
      <c r="Z1035" t="s">
        <v>48</v>
      </c>
      <c r="AA1035" t="s">
        <v>40</v>
      </c>
      <c r="AB1035">
        <v>13</v>
      </c>
      <c r="AC1035">
        <v>3</v>
      </c>
      <c r="AD1035">
        <v>3</v>
      </c>
      <c r="AE1035">
        <v>80</v>
      </c>
      <c r="AF1035">
        <v>0</v>
      </c>
      <c r="AG1035">
        <v>20</v>
      </c>
      <c r="AH1035">
        <v>3</v>
      </c>
      <c r="AI1035">
        <v>3</v>
      </c>
      <c r="AJ1035">
        <v>18</v>
      </c>
      <c r="AK1035">
        <v>13</v>
      </c>
      <c r="AL1035">
        <v>2</v>
      </c>
      <c r="AM1035">
        <v>17</v>
      </c>
    </row>
    <row r="1036" spans="2:39" x14ac:dyDescent="0.3">
      <c r="B1036" s="2" t="s">
        <v>1098</v>
      </c>
      <c r="C1036" s="2">
        <v>41</v>
      </c>
      <c r="D1036" s="2" t="s">
        <v>802</v>
      </c>
      <c r="E1036" s="2" t="s">
        <v>49</v>
      </c>
      <c r="F1036" s="2" t="s">
        <v>56</v>
      </c>
      <c r="G1036" s="2">
        <v>840</v>
      </c>
      <c r="H1036" s="2" t="s">
        <v>42</v>
      </c>
      <c r="I1036" s="2">
        <v>9</v>
      </c>
      <c r="J1036" s="2">
        <v>3</v>
      </c>
      <c r="K1036" s="2" t="s">
        <v>52</v>
      </c>
      <c r="L1036" s="2">
        <v>1</v>
      </c>
      <c r="M1036" s="2">
        <v>999</v>
      </c>
      <c r="N1036" s="2">
        <v>1</v>
      </c>
      <c r="O1036" s="2" t="s">
        <v>44</v>
      </c>
      <c r="P1036" s="2">
        <v>64</v>
      </c>
      <c r="Q1036" s="2">
        <v>3</v>
      </c>
      <c r="R1036" s="2">
        <v>5</v>
      </c>
      <c r="S1036" s="2" t="s">
        <v>252</v>
      </c>
      <c r="T1036" s="2">
        <v>3</v>
      </c>
      <c r="U1036" s="2" t="s">
        <v>102</v>
      </c>
      <c r="V1036" s="2">
        <v>19419</v>
      </c>
      <c r="W1036" s="2" t="s">
        <v>368</v>
      </c>
      <c r="X1036" s="2">
        <v>3735</v>
      </c>
      <c r="Y1036" s="2">
        <v>2</v>
      </c>
      <c r="Z1036" s="2" t="s">
        <v>48</v>
      </c>
      <c r="AA1036" s="2" t="s">
        <v>49</v>
      </c>
      <c r="AB1036" s="2">
        <v>17</v>
      </c>
      <c r="AC1036" s="2">
        <v>3</v>
      </c>
      <c r="AD1036" s="2">
        <v>2</v>
      </c>
      <c r="AE1036" s="2">
        <v>80</v>
      </c>
      <c r="AF1036" s="2">
        <v>1</v>
      </c>
      <c r="AG1036" s="2">
        <v>21</v>
      </c>
      <c r="AH1036" s="2">
        <v>2</v>
      </c>
      <c r="AI1036" s="2">
        <v>4</v>
      </c>
      <c r="AJ1036" s="2">
        <v>18</v>
      </c>
      <c r="AK1036" s="2">
        <v>16</v>
      </c>
      <c r="AL1036" s="2">
        <v>0</v>
      </c>
      <c r="AM1036" s="2">
        <v>11</v>
      </c>
    </row>
    <row r="1037" spans="2:39" x14ac:dyDescent="0.3">
      <c r="B1037" t="s">
        <v>1099</v>
      </c>
      <c r="C1037">
        <v>41</v>
      </c>
      <c r="D1037" t="s">
        <v>802</v>
      </c>
      <c r="E1037" t="s">
        <v>49</v>
      </c>
      <c r="F1037" t="s">
        <v>41</v>
      </c>
      <c r="G1037">
        <v>549</v>
      </c>
      <c r="H1037" t="s">
        <v>42</v>
      </c>
      <c r="I1037">
        <v>7</v>
      </c>
      <c r="J1037">
        <v>2</v>
      </c>
      <c r="K1037" t="s">
        <v>52</v>
      </c>
      <c r="L1037">
        <v>1</v>
      </c>
      <c r="M1037">
        <v>1025</v>
      </c>
      <c r="N1037">
        <v>4</v>
      </c>
      <c r="O1037" t="s">
        <v>53</v>
      </c>
      <c r="P1037">
        <v>42</v>
      </c>
      <c r="Q1037">
        <v>3</v>
      </c>
      <c r="R1037">
        <v>2</v>
      </c>
      <c r="S1037" t="s">
        <v>112</v>
      </c>
      <c r="T1037">
        <v>3</v>
      </c>
      <c r="U1037" t="s">
        <v>46</v>
      </c>
      <c r="V1037">
        <v>5003</v>
      </c>
      <c r="W1037" t="s">
        <v>163</v>
      </c>
      <c r="X1037">
        <v>23371</v>
      </c>
      <c r="Y1037">
        <v>6</v>
      </c>
      <c r="Z1037" t="s">
        <v>48</v>
      </c>
      <c r="AA1037" t="s">
        <v>49</v>
      </c>
      <c r="AB1037">
        <v>14</v>
      </c>
      <c r="AC1037">
        <v>3</v>
      </c>
      <c r="AD1037">
        <v>2</v>
      </c>
      <c r="AE1037">
        <v>80</v>
      </c>
      <c r="AF1037">
        <v>0</v>
      </c>
      <c r="AG1037">
        <v>8</v>
      </c>
      <c r="AH1037">
        <v>6</v>
      </c>
      <c r="AI1037">
        <v>3</v>
      </c>
      <c r="AJ1037">
        <v>2</v>
      </c>
      <c r="AK1037">
        <v>2</v>
      </c>
      <c r="AL1037">
        <v>2</v>
      </c>
      <c r="AM1037">
        <v>1</v>
      </c>
    </row>
    <row r="1038" spans="2:39" x14ac:dyDescent="0.3">
      <c r="B1038" s="2" t="s">
        <v>1100</v>
      </c>
      <c r="C1038" s="2">
        <v>41</v>
      </c>
      <c r="D1038" s="2" t="s">
        <v>802</v>
      </c>
      <c r="E1038" s="2" t="s">
        <v>49</v>
      </c>
      <c r="F1038" s="2" t="s">
        <v>59</v>
      </c>
      <c r="G1038" s="2">
        <v>247</v>
      </c>
      <c r="H1038" s="2" t="s">
        <v>42</v>
      </c>
      <c r="I1038" s="2">
        <v>7</v>
      </c>
      <c r="J1038" s="2">
        <v>1</v>
      </c>
      <c r="K1038" s="2" t="s">
        <v>43</v>
      </c>
      <c r="L1038" s="2">
        <v>1</v>
      </c>
      <c r="M1038" s="2">
        <v>1035</v>
      </c>
      <c r="N1038" s="2">
        <v>2</v>
      </c>
      <c r="O1038" s="2" t="s">
        <v>53</v>
      </c>
      <c r="P1038" s="2">
        <v>55</v>
      </c>
      <c r="Q1038" s="2">
        <v>1</v>
      </c>
      <c r="R1038" s="2">
        <v>5</v>
      </c>
      <c r="S1038" s="2" t="s">
        <v>252</v>
      </c>
      <c r="T1038" s="2">
        <v>3</v>
      </c>
      <c r="U1038" s="2" t="s">
        <v>102</v>
      </c>
      <c r="V1038" s="2">
        <v>19973</v>
      </c>
      <c r="W1038" s="2" t="s">
        <v>368</v>
      </c>
      <c r="X1038" s="2">
        <v>20284</v>
      </c>
      <c r="Y1038" s="2">
        <v>1</v>
      </c>
      <c r="Z1038" s="2" t="s">
        <v>48</v>
      </c>
      <c r="AA1038" s="2" t="s">
        <v>49</v>
      </c>
      <c r="AB1038" s="2">
        <v>22</v>
      </c>
      <c r="AC1038" s="2">
        <v>4</v>
      </c>
      <c r="AD1038" s="2">
        <v>2</v>
      </c>
      <c r="AE1038" s="2">
        <v>80</v>
      </c>
      <c r="AF1038" s="2">
        <v>2</v>
      </c>
      <c r="AG1038" s="2">
        <v>21</v>
      </c>
      <c r="AH1038" s="2">
        <v>3</v>
      </c>
      <c r="AI1038" s="2">
        <v>3</v>
      </c>
      <c r="AJ1038" s="2">
        <v>21</v>
      </c>
      <c r="AK1038" s="2">
        <v>16</v>
      </c>
      <c r="AL1038" s="2">
        <v>5</v>
      </c>
      <c r="AM1038" s="2">
        <v>10</v>
      </c>
    </row>
    <row r="1039" spans="2:39" x14ac:dyDescent="0.3">
      <c r="B1039" t="s">
        <v>1101</v>
      </c>
      <c r="C1039">
        <v>41</v>
      </c>
      <c r="D1039" t="s">
        <v>802</v>
      </c>
      <c r="E1039" t="s">
        <v>49</v>
      </c>
      <c r="F1039" t="s">
        <v>41</v>
      </c>
      <c r="G1039">
        <v>509</v>
      </c>
      <c r="H1039" t="s">
        <v>42</v>
      </c>
      <c r="I1039">
        <v>7</v>
      </c>
      <c r="J1039">
        <v>2</v>
      </c>
      <c r="K1039" t="s">
        <v>68</v>
      </c>
      <c r="L1039">
        <v>1</v>
      </c>
      <c r="M1039">
        <v>1085</v>
      </c>
      <c r="N1039">
        <v>2</v>
      </c>
      <c r="O1039" t="s">
        <v>53</v>
      </c>
      <c r="P1039">
        <v>43</v>
      </c>
      <c r="Q1039">
        <v>4</v>
      </c>
      <c r="R1039">
        <v>1</v>
      </c>
      <c r="S1039" t="s">
        <v>60</v>
      </c>
      <c r="T1039">
        <v>3</v>
      </c>
      <c r="U1039" t="s">
        <v>105</v>
      </c>
      <c r="V1039">
        <v>3376</v>
      </c>
      <c r="W1039" t="s">
        <v>47</v>
      </c>
      <c r="X1039">
        <v>18863</v>
      </c>
      <c r="Y1039">
        <v>1</v>
      </c>
      <c r="Z1039" t="s">
        <v>48</v>
      </c>
      <c r="AA1039" t="s">
        <v>49</v>
      </c>
      <c r="AB1039">
        <v>13</v>
      </c>
      <c r="AC1039">
        <v>3</v>
      </c>
      <c r="AD1039">
        <v>3</v>
      </c>
      <c r="AE1039">
        <v>80</v>
      </c>
      <c r="AF1039">
        <v>0</v>
      </c>
      <c r="AG1039">
        <v>10</v>
      </c>
      <c r="AH1039">
        <v>3</v>
      </c>
      <c r="AI1039">
        <v>3</v>
      </c>
      <c r="AJ1039">
        <v>10</v>
      </c>
      <c r="AK1039">
        <v>6</v>
      </c>
      <c r="AL1039">
        <v>0</v>
      </c>
      <c r="AM1039">
        <v>8</v>
      </c>
    </row>
    <row r="1040" spans="2:39" x14ac:dyDescent="0.3">
      <c r="B1040" s="2" t="s">
        <v>1102</v>
      </c>
      <c r="C1040" s="2">
        <v>41</v>
      </c>
      <c r="D1040" s="2" t="s">
        <v>802</v>
      </c>
      <c r="E1040" s="2" t="s">
        <v>49</v>
      </c>
      <c r="F1040" s="2" t="s">
        <v>41</v>
      </c>
      <c r="G1040" s="2">
        <v>167</v>
      </c>
      <c r="H1040" s="2" t="s">
        <v>42</v>
      </c>
      <c r="I1040" s="2">
        <v>12</v>
      </c>
      <c r="J1040" s="2">
        <v>4</v>
      </c>
      <c r="K1040" s="2" t="s">
        <v>43</v>
      </c>
      <c r="L1040" s="2">
        <v>1</v>
      </c>
      <c r="M1040" s="2">
        <v>1158</v>
      </c>
      <c r="N1040" s="2">
        <v>2</v>
      </c>
      <c r="O1040" s="2" t="s">
        <v>44</v>
      </c>
      <c r="P1040" s="2">
        <v>46</v>
      </c>
      <c r="Q1040" s="2">
        <v>3</v>
      </c>
      <c r="R1040" s="2">
        <v>1</v>
      </c>
      <c r="S1040" s="2" t="s">
        <v>45</v>
      </c>
      <c r="T1040" s="2">
        <v>4</v>
      </c>
      <c r="U1040" s="2" t="s">
        <v>105</v>
      </c>
      <c r="V1040" s="2">
        <v>4766</v>
      </c>
      <c r="W1040" s="2" t="s">
        <v>47</v>
      </c>
      <c r="X1040" s="2">
        <v>9051</v>
      </c>
      <c r="Y1040" s="2">
        <v>3</v>
      </c>
      <c r="Z1040" s="2" t="s">
        <v>48</v>
      </c>
      <c r="AA1040" s="2" t="s">
        <v>40</v>
      </c>
      <c r="AB1040" s="2">
        <v>11</v>
      </c>
      <c r="AC1040" s="2">
        <v>3</v>
      </c>
      <c r="AD1040" s="2">
        <v>1</v>
      </c>
      <c r="AE1040" s="2">
        <v>80</v>
      </c>
      <c r="AF1040" s="2">
        <v>1</v>
      </c>
      <c r="AG1040" s="2">
        <v>6</v>
      </c>
      <c r="AH1040" s="2">
        <v>4</v>
      </c>
      <c r="AI1040" s="2">
        <v>3</v>
      </c>
      <c r="AJ1040" s="2">
        <v>1</v>
      </c>
      <c r="AK1040" s="2">
        <v>0</v>
      </c>
      <c r="AL1040" s="2">
        <v>0</v>
      </c>
      <c r="AM1040" s="2">
        <v>0</v>
      </c>
    </row>
    <row r="1041" spans="2:39" x14ac:dyDescent="0.3">
      <c r="B1041" t="s">
        <v>1103</v>
      </c>
      <c r="C1041">
        <v>41</v>
      </c>
      <c r="D1041" t="s">
        <v>802</v>
      </c>
      <c r="E1041" t="s">
        <v>40</v>
      </c>
      <c r="F1041" t="s">
        <v>59</v>
      </c>
      <c r="G1041">
        <v>906</v>
      </c>
      <c r="H1041" t="s">
        <v>42</v>
      </c>
      <c r="I1041">
        <v>5</v>
      </c>
      <c r="J1041">
        <v>2</v>
      </c>
      <c r="K1041" t="s">
        <v>43</v>
      </c>
      <c r="L1041">
        <v>1</v>
      </c>
      <c r="M1041">
        <v>1210</v>
      </c>
      <c r="N1041">
        <v>1</v>
      </c>
      <c r="O1041" t="s">
        <v>44</v>
      </c>
      <c r="P1041">
        <v>95</v>
      </c>
      <c r="Q1041">
        <v>2</v>
      </c>
      <c r="R1041">
        <v>1</v>
      </c>
      <c r="S1041" t="s">
        <v>60</v>
      </c>
      <c r="T1041">
        <v>1</v>
      </c>
      <c r="U1041" t="s">
        <v>102</v>
      </c>
      <c r="V1041">
        <v>2107</v>
      </c>
      <c r="W1041" t="s">
        <v>47</v>
      </c>
      <c r="X1041">
        <v>20293</v>
      </c>
      <c r="Y1041">
        <v>6</v>
      </c>
      <c r="Z1041" t="s">
        <v>48</v>
      </c>
      <c r="AA1041" t="s">
        <v>49</v>
      </c>
      <c r="AB1041">
        <v>17</v>
      </c>
      <c r="AC1041">
        <v>3</v>
      </c>
      <c r="AD1041">
        <v>1</v>
      </c>
      <c r="AE1041">
        <v>80</v>
      </c>
      <c r="AF1041">
        <v>1</v>
      </c>
      <c r="AG1041">
        <v>5</v>
      </c>
      <c r="AH1041">
        <v>2</v>
      </c>
      <c r="AI1041">
        <v>1</v>
      </c>
      <c r="AJ1041">
        <v>1</v>
      </c>
      <c r="AK1041">
        <v>0</v>
      </c>
      <c r="AL1041">
        <v>0</v>
      </c>
      <c r="AM1041">
        <v>0</v>
      </c>
    </row>
    <row r="1042" spans="2:39" x14ac:dyDescent="0.3">
      <c r="B1042" s="2" t="s">
        <v>1104</v>
      </c>
      <c r="C1042" s="2">
        <v>41</v>
      </c>
      <c r="D1042" s="2" t="s">
        <v>802</v>
      </c>
      <c r="E1042" s="2" t="s">
        <v>49</v>
      </c>
      <c r="F1042" s="2" t="s">
        <v>59</v>
      </c>
      <c r="G1042" s="2">
        <v>256</v>
      </c>
      <c r="H1042" s="2" t="s">
        <v>51</v>
      </c>
      <c r="I1042" s="2">
        <v>10</v>
      </c>
      <c r="J1042" s="2">
        <v>2</v>
      </c>
      <c r="K1042" s="2" t="s">
        <v>52</v>
      </c>
      <c r="L1042" s="2">
        <v>1</v>
      </c>
      <c r="M1042" s="2">
        <v>1329</v>
      </c>
      <c r="N1042" s="2">
        <v>3</v>
      </c>
      <c r="O1042" s="2" t="s">
        <v>44</v>
      </c>
      <c r="P1042" s="2">
        <v>40</v>
      </c>
      <c r="Q1042" s="2">
        <v>1</v>
      </c>
      <c r="R1042" s="2">
        <v>2</v>
      </c>
      <c r="S1042" s="2" t="s">
        <v>137</v>
      </c>
      <c r="T1042" s="2">
        <v>2</v>
      </c>
      <c r="U1042" s="2" t="s">
        <v>46</v>
      </c>
      <c r="V1042" s="2">
        <v>6151</v>
      </c>
      <c r="W1042" s="2" t="s">
        <v>163</v>
      </c>
      <c r="X1042" s="2">
        <v>22074</v>
      </c>
      <c r="Y1042" s="2">
        <v>1</v>
      </c>
      <c r="Z1042" s="2" t="s">
        <v>48</v>
      </c>
      <c r="AA1042" s="2" t="s">
        <v>49</v>
      </c>
      <c r="AB1042" s="2">
        <v>13</v>
      </c>
      <c r="AC1042" s="2">
        <v>3</v>
      </c>
      <c r="AD1042" s="2">
        <v>1</v>
      </c>
      <c r="AE1042" s="2">
        <v>80</v>
      </c>
      <c r="AF1042" s="2">
        <v>0</v>
      </c>
      <c r="AG1042" s="2">
        <v>19</v>
      </c>
      <c r="AH1042" s="2">
        <v>4</v>
      </c>
      <c r="AI1042" s="2">
        <v>3</v>
      </c>
      <c r="AJ1042" s="2">
        <v>19</v>
      </c>
      <c r="AK1042" s="2">
        <v>2</v>
      </c>
      <c r="AL1042" s="2">
        <v>11</v>
      </c>
      <c r="AM1042" s="2">
        <v>9</v>
      </c>
    </row>
    <row r="1043" spans="2:39" x14ac:dyDescent="0.3">
      <c r="B1043" t="s">
        <v>1105</v>
      </c>
      <c r="C1043">
        <v>41</v>
      </c>
      <c r="D1043" t="s">
        <v>802</v>
      </c>
      <c r="E1043" t="s">
        <v>49</v>
      </c>
      <c r="F1043" t="s">
        <v>56</v>
      </c>
      <c r="G1043">
        <v>1018</v>
      </c>
      <c r="H1043" t="s">
        <v>51</v>
      </c>
      <c r="I1043">
        <v>1</v>
      </c>
      <c r="J1043">
        <v>3</v>
      </c>
      <c r="K1043" t="s">
        <v>57</v>
      </c>
      <c r="L1043">
        <v>1</v>
      </c>
      <c r="M1043">
        <v>1349</v>
      </c>
      <c r="N1043">
        <v>3</v>
      </c>
      <c r="O1043" t="s">
        <v>53</v>
      </c>
      <c r="P1043">
        <v>66</v>
      </c>
      <c r="Q1043">
        <v>3</v>
      </c>
      <c r="R1043">
        <v>2</v>
      </c>
      <c r="S1043" t="s">
        <v>137</v>
      </c>
      <c r="T1043">
        <v>1</v>
      </c>
      <c r="U1043" t="s">
        <v>102</v>
      </c>
      <c r="V1043">
        <v>4103</v>
      </c>
      <c r="W1043" t="s">
        <v>47</v>
      </c>
      <c r="X1043">
        <v>4297</v>
      </c>
      <c r="Y1043">
        <v>0</v>
      </c>
      <c r="Z1043" t="s">
        <v>48</v>
      </c>
      <c r="AA1043" t="s">
        <v>49</v>
      </c>
      <c r="AB1043">
        <v>17</v>
      </c>
      <c r="AC1043">
        <v>3</v>
      </c>
      <c r="AD1043">
        <v>4</v>
      </c>
      <c r="AE1043">
        <v>80</v>
      </c>
      <c r="AF1043">
        <v>1</v>
      </c>
      <c r="AG1043">
        <v>10</v>
      </c>
      <c r="AH1043">
        <v>2</v>
      </c>
      <c r="AI1043">
        <v>3</v>
      </c>
      <c r="AJ1043">
        <v>9</v>
      </c>
      <c r="AK1043">
        <v>3</v>
      </c>
      <c r="AL1043">
        <v>1</v>
      </c>
      <c r="AM1043">
        <v>7</v>
      </c>
    </row>
    <row r="1044" spans="2:39" x14ac:dyDescent="0.3">
      <c r="B1044" s="2" t="s">
        <v>1106</v>
      </c>
      <c r="C1044" s="2">
        <v>41</v>
      </c>
      <c r="D1044" s="2" t="s">
        <v>802</v>
      </c>
      <c r="E1044" s="2" t="s">
        <v>49</v>
      </c>
      <c r="F1044" s="2" t="s">
        <v>56</v>
      </c>
      <c r="G1044" s="2">
        <v>1200</v>
      </c>
      <c r="H1044" s="2" t="s">
        <v>42</v>
      </c>
      <c r="I1044" s="2">
        <v>22</v>
      </c>
      <c r="J1044" s="2">
        <v>3</v>
      </c>
      <c r="K1044" s="2" t="s">
        <v>43</v>
      </c>
      <c r="L1044" s="2">
        <v>1</v>
      </c>
      <c r="M1044" s="2">
        <v>1392</v>
      </c>
      <c r="N1044" s="2">
        <v>4</v>
      </c>
      <c r="O1044" s="2" t="s">
        <v>53</v>
      </c>
      <c r="P1044" s="2">
        <v>75</v>
      </c>
      <c r="Q1044" s="2">
        <v>3</v>
      </c>
      <c r="R1044" s="2">
        <v>2</v>
      </c>
      <c r="S1044" s="2" t="s">
        <v>60</v>
      </c>
      <c r="T1044" s="2">
        <v>4</v>
      </c>
      <c r="U1044" s="2" t="s">
        <v>102</v>
      </c>
      <c r="V1044" s="2">
        <v>5467</v>
      </c>
      <c r="W1044" s="2" t="s">
        <v>163</v>
      </c>
      <c r="X1044" s="2">
        <v>13953</v>
      </c>
      <c r="Y1044" s="2">
        <v>3</v>
      </c>
      <c r="Z1044" s="2" t="s">
        <v>48</v>
      </c>
      <c r="AA1044" s="2" t="s">
        <v>40</v>
      </c>
      <c r="AB1044" s="2">
        <v>14</v>
      </c>
      <c r="AC1044" s="2">
        <v>3</v>
      </c>
      <c r="AD1044" s="2">
        <v>1</v>
      </c>
      <c r="AE1044" s="2">
        <v>80</v>
      </c>
      <c r="AF1044" s="2">
        <v>2</v>
      </c>
      <c r="AG1044" s="2">
        <v>12</v>
      </c>
      <c r="AH1044" s="2">
        <v>4</v>
      </c>
      <c r="AI1044" s="2">
        <v>2</v>
      </c>
      <c r="AJ1044" s="2">
        <v>6</v>
      </c>
      <c r="AK1044" s="2">
        <v>2</v>
      </c>
      <c r="AL1044" s="2">
        <v>3</v>
      </c>
      <c r="AM1044" s="2">
        <v>3</v>
      </c>
    </row>
    <row r="1045" spans="2:39" x14ac:dyDescent="0.3">
      <c r="B1045" t="s">
        <v>1107</v>
      </c>
      <c r="C1045">
        <v>41</v>
      </c>
      <c r="D1045" t="s">
        <v>802</v>
      </c>
      <c r="E1045" t="s">
        <v>49</v>
      </c>
      <c r="F1045" t="s">
        <v>41</v>
      </c>
      <c r="G1045">
        <v>1283</v>
      </c>
      <c r="H1045" t="s">
        <v>42</v>
      </c>
      <c r="I1045">
        <v>5</v>
      </c>
      <c r="J1045">
        <v>5</v>
      </c>
      <c r="K1045" t="s">
        <v>52</v>
      </c>
      <c r="L1045">
        <v>1</v>
      </c>
      <c r="M1045">
        <v>1448</v>
      </c>
      <c r="N1045">
        <v>2</v>
      </c>
      <c r="O1045" t="s">
        <v>44</v>
      </c>
      <c r="P1045">
        <v>90</v>
      </c>
      <c r="Q1045">
        <v>4</v>
      </c>
      <c r="R1045">
        <v>1</v>
      </c>
      <c r="S1045" t="s">
        <v>60</v>
      </c>
      <c r="T1045">
        <v>3</v>
      </c>
      <c r="U1045" t="s">
        <v>105</v>
      </c>
      <c r="V1045">
        <v>2127</v>
      </c>
      <c r="W1045" t="s">
        <v>47</v>
      </c>
      <c r="X1045">
        <v>5561</v>
      </c>
      <c r="Y1045">
        <v>2</v>
      </c>
      <c r="Z1045" t="s">
        <v>48</v>
      </c>
      <c r="AA1045" t="s">
        <v>40</v>
      </c>
      <c r="AB1045">
        <v>12</v>
      </c>
      <c r="AC1045">
        <v>3</v>
      </c>
      <c r="AD1045">
        <v>1</v>
      </c>
      <c r="AE1045">
        <v>80</v>
      </c>
      <c r="AF1045">
        <v>0</v>
      </c>
      <c r="AG1045">
        <v>7</v>
      </c>
      <c r="AH1045">
        <v>5</v>
      </c>
      <c r="AI1045">
        <v>2</v>
      </c>
      <c r="AJ1045">
        <v>4</v>
      </c>
      <c r="AK1045">
        <v>2</v>
      </c>
      <c r="AL1045">
        <v>0</v>
      </c>
      <c r="AM1045">
        <v>3</v>
      </c>
    </row>
    <row r="1046" spans="2:39" x14ac:dyDescent="0.3">
      <c r="B1046" s="2" t="s">
        <v>1108</v>
      </c>
      <c r="C1046" s="2">
        <v>41</v>
      </c>
      <c r="D1046" s="2" t="s">
        <v>802</v>
      </c>
      <c r="E1046" s="2" t="s">
        <v>49</v>
      </c>
      <c r="F1046" s="2" t="s">
        <v>41</v>
      </c>
      <c r="G1046" s="2">
        <v>1206</v>
      </c>
      <c r="H1046" s="2" t="s">
        <v>51</v>
      </c>
      <c r="I1046" s="2">
        <v>23</v>
      </c>
      <c r="J1046" s="2">
        <v>2</v>
      </c>
      <c r="K1046" s="2" t="s">
        <v>43</v>
      </c>
      <c r="L1046" s="2">
        <v>1</v>
      </c>
      <c r="M1046" s="2">
        <v>1678</v>
      </c>
      <c r="N1046" s="2">
        <v>4</v>
      </c>
      <c r="O1046" s="2" t="s">
        <v>44</v>
      </c>
      <c r="P1046" s="2">
        <v>80</v>
      </c>
      <c r="Q1046" s="2">
        <v>3</v>
      </c>
      <c r="R1046" s="2">
        <v>3</v>
      </c>
      <c r="S1046" s="2" t="s">
        <v>137</v>
      </c>
      <c r="T1046" s="2">
        <v>3</v>
      </c>
      <c r="U1046" s="2" t="s">
        <v>46</v>
      </c>
      <c r="V1046" s="2">
        <v>7082</v>
      </c>
      <c r="W1046" s="2" t="s">
        <v>163</v>
      </c>
      <c r="X1046" s="2">
        <v>11591</v>
      </c>
      <c r="Y1046" s="2">
        <v>3</v>
      </c>
      <c r="Z1046" s="2" t="s">
        <v>48</v>
      </c>
      <c r="AA1046" s="2" t="s">
        <v>40</v>
      </c>
      <c r="AB1046" s="2">
        <v>16</v>
      </c>
      <c r="AC1046" s="2">
        <v>3</v>
      </c>
      <c r="AD1046" s="2">
        <v>4</v>
      </c>
      <c r="AE1046" s="2">
        <v>80</v>
      </c>
      <c r="AF1046" s="2">
        <v>0</v>
      </c>
      <c r="AG1046" s="2">
        <v>21</v>
      </c>
      <c r="AH1046" s="2">
        <v>2</v>
      </c>
      <c r="AI1046" s="2">
        <v>3</v>
      </c>
      <c r="AJ1046" s="2">
        <v>2</v>
      </c>
      <c r="AK1046" s="2">
        <v>0</v>
      </c>
      <c r="AL1046" s="2">
        <v>0</v>
      </c>
      <c r="AM1046" s="2">
        <v>2</v>
      </c>
    </row>
    <row r="1047" spans="2:39" x14ac:dyDescent="0.3">
      <c r="B1047" t="s">
        <v>1109</v>
      </c>
      <c r="C1047">
        <v>41</v>
      </c>
      <c r="D1047" t="s">
        <v>802</v>
      </c>
      <c r="E1047" t="s">
        <v>49</v>
      </c>
      <c r="F1047" t="s">
        <v>41</v>
      </c>
      <c r="G1047">
        <v>918</v>
      </c>
      <c r="H1047" t="s">
        <v>51</v>
      </c>
      <c r="I1047">
        <v>6</v>
      </c>
      <c r="J1047">
        <v>3</v>
      </c>
      <c r="K1047" t="s">
        <v>57</v>
      </c>
      <c r="L1047">
        <v>1</v>
      </c>
      <c r="M1047">
        <v>1708</v>
      </c>
      <c r="N1047">
        <v>4</v>
      </c>
      <c r="O1047" t="s">
        <v>44</v>
      </c>
      <c r="P1047">
        <v>35</v>
      </c>
      <c r="Q1047">
        <v>3</v>
      </c>
      <c r="R1047">
        <v>3</v>
      </c>
      <c r="S1047" t="s">
        <v>137</v>
      </c>
      <c r="T1047">
        <v>3</v>
      </c>
      <c r="U1047" t="s">
        <v>46</v>
      </c>
      <c r="V1047">
        <v>9241</v>
      </c>
      <c r="W1047" t="s">
        <v>163</v>
      </c>
      <c r="X1047">
        <v>15869</v>
      </c>
      <c r="Y1047">
        <v>1</v>
      </c>
      <c r="Z1047" t="s">
        <v>48</v>
      </c>
      <c r="AA1047" t="s">
        <v>49</v>
      </c>
      <c r="AB1047">
        <v>12</v>
      </c>
      <c r="AC1047">
        <v>3</v>
      </c>
      <c r="AD1047">
        <v>2</v>
      </c>
      <c r="AE1047">
        <v>80</v>
      </c>
      <c r="AF1047">
        <v>0</v>
      </c>
      <c r="AG1047">
        <v>10</v>
      </c>
      <c r="AH1047">
        <v>3</v>
      </c>
      <c r="AI1047">
        <v>3</v>
      </c>
      <c r="AJ1047">
        <v>10</v>
      </c>
      <c r="AK1047">
        <v>8</v>
      </c>
      <c r="AL1047">
        <v>8</v>
      </c>
      <c r="AM1047">
        <v>7</v>
      </c>
    </row>
    <row r="1048" spans="2:39" x14ac:dyDescent="0.3">
      <c r="B1048" s="2" t="s">
        <v>1110</v>
      </c>
      <c r="C1048" s="2">
        <v>41</v>
      </c>
      <c r="D1048" s="2" t="s">
        <v>802</v>
      </c>
      <c r="E1048" s="2" t="s">
        <v>49</v>
      </c>
      <c r="F1048" s="2" t="s">
        <v>59</v>
      </c>
      <c r="G1048" s="2">
        <v>552</v>
      </c>
      <c r="H1048" s="2" t="s">
        <v>71</v>
      </c>
      <c r="I1048" s="2">
        <v>4</v>
      </c>
      <c r="J1048" s="2">
        <v>3</v>
      </c>
      <c r="K1048" s="2" t="s">
        <v>71</v>
      </c>
      <c r="L1048" s="2">
        <v>1</v>
      </c>
      <c r="M1048" s="2">
        <v>1722</v>
      </c>
      <c r="N1048" s="2">
        <v>3</v>
      </c>
      <c r="O1048" s="2" t="s">
        <v>44</v>
      </c>
      <c r="P1048" s="2">
        <v>60</v>
      </c>
      <c r="Q1048" s="2">
        <v>1</v>
      </c>
      <c r="R1048" s="2">
        <v>2</v>
      </c>
      <c r="S1048" s="2" t="s">
        <v>71</v>
      </c>
      <c r="T1048" s="2">
        <v>2</v>
      </c>
      <c r="U1048" s="2" t="s">
        <v>105</v>
      </c>
      <c r="V1048" s="2">
        <v>6430</v>
      </c>
      <c r="W1048" s="2" t="s">
        <v>163</v>
      </c>
      <c r="X1048" s="2">
        <v>20794</v>
      </c>
      <c r="Y1048" s="2">
        <v>6</v>
      </c>
      <c r="Z1048" s="2" t="s">
        <v>48</v>
      </c>
      <c r="AA1048" s="2" t="s">
        <v>49</v>
      </c>
      <c r="AB1048" s="2">
        <v>19</v>
      </c>
      <c r="AC1048" s="2">
        <v>3</v>
      </c>
      <c r="AD1048" s="2">
        <v>2</v>
      </c>
      <c r="AE1048" s="2">
        <v>80</v>
      </c>
      <c r="AF1048" s="2">
        <v>1</v>
      </c>
      <c r="AG1048" s="2">
        <v>10</v>
      </c>
      <c r="AH1048" s="2">
        <v>4</v>
      </c>
      <c r="AI1048" s="2">
        <v>3</v>
      </c>
      <c r="AJ1048" s="2">
        <v>3</v>
      </c>
      <c r="AK1048" s="2">
        <v>2</v>
      </c>
      <c r="AL1048" s="2">
        <v>1</v>
      </c>
      <c r="AM1048" s="2">
        <v>2</v>
      </c>
    </row>
    <row r="1049" spans="2:39" x14ac:dyDescent="0.3">
      <c r="B1049" t="s">
        <v>1111</v>
      </c>
      <c r="C1049">
        <v>41</v>
      </c>
      <c r="D1049" t="s">
        <v>802</v>
      </c>
      <c r="E1049" t="s">
        <v>49</v>
      </c>
      <c r="F1049" t="s">
        <v>41</v>
      </c>
      <c r="G1049">
        <v>548</v>
      </c>
      <c r="H1049" t="s">
        <v>42</v>
      </c>
      <c r="I1049">
        <v>9</v>
      </c>
      <c r="J1049">
        <v>4</v>
      </c>
      <c r="K1049" t="s">
        <v>43</v>
      </c>
      <c r="L1049">
        <v>1</v>
      </c>
      <c r="M1049">
        <v>1772</v>
      </c>
      <c r="N1049">
        <v>3</v>
      </c>
      <c r="O1049" t="s">
        <v>44</v>
      </c>
      <c r="P1049">
        <v>94</v>
      </c>
      <c r="Q1049">
        <v>3</v>
      </c>
      <c r="R1049">
        <v>1</v>
      </c>
      <c r="S1049" t="s">
        <v>45</v>
      </c>
      <c r="T1049">
        <v>1</v>
      </c>
      <c r="U1049" t="s">
        <v>102</v>
      </c>
      <c r="V1049">
        <v>2289</v>
      </c>
      <c r="W1049" t="s">
        <v>47</v>
      </c>
      <c r="X1049">
        <v>20520</v>
      </c>
      <c r="Y1049">
        <v>1</v>
      </c>
      <c r="Z1049" t="s">
        <v>48</v>
      </c>
      <c r="AA1049" t="s">
        <v>49</v>
      </c>
      <c r="AB1049">
        <v>20</v>
      </c>
      <c r="AC1049">
        <v>4</v>
      </c>
      <c r="AD1049">
        <v>2</v>
      </c>
      <c r="AE1049">
        <v>80</v>
      </c>
      <c r="AF1049">
        <v>2</v>
      </c>
      <c r="AG1049">
        <v>5</v>
      </c>
      <c r="AH1049">
        <v>2</v>
      </c>
      <c r="AI1049">
        <v>3</v>
      </c>
      <c r="AJ1049">
        <v>5</v>
      </c>
      <c r="AK1049">
        <v>3</v>
      </c>
      <c r="AL1049">
        <v>0</v>
      </c>
      <c r="AM1049">
        <v>4</v>
      </c>
    </row>
    <row r="1050" spans="2:39" x14ac:dyDescent="0.3">
      <c r="B1050" s="2" t="s">
        <v>1112</v>
      </c>
      <c r="C1050" s="2">
        <v>41</v>
      </c>
      <c r="D1050" s="2" t="s">
        <v>802</v>
      </c>
      <c r="E1050" s="2" t="s">
        <v>49</v>
      </c>
      <c r="F1050" s="2" t="s">
        <v>41</v>
      </c>
      <c r="G1050" s="2">
        <v>447</v>
      </c>
      <c r="H1050" s="2" t="s">
        <v>42</v>
      </c>
      <c r="I1050" s="2">
        <v>5</v>
      </c>
      <c r="J1050" s="2">
        <v>3</v>
      </c>
      <c r="K1050" s="2" t="s">
        <v>43</v>
      </c>
      <c r="L1050" s="2">
        <v>1</v>
      </c>
      <c r="M1050" s="2">
        <v>1814</v>
      </c>
      <c r="N1050" s="2">
        <v>2</v>
      </c>
      <c r="O1050" s="2" t="s">
        <v>44</v>
      </c>
      <c r="P1050" s="2">
        <v>85</v>
      </c>
      <c r="Q1050" s="2">
        <v>4</v>
      </c>
      <c r="R1050" s="2">
        <v>2</v>
      </c>
      <c r="S1050" s="2" t="s">
        <v>161</v>
      </c>
      <c r="T1050" s="2">
        <v>2</v>
      </c>
      <c r="U1050" s="2" t="s">
        <v>46</v>
      </c>
      <c r="V1050" s="2">
        <v>6870</v>
      </c>
      <c r="W1050" s="2" t="s">
        <v>163</v>
      </c>
      <c r="X1050" s="2">
        <v>15530</v>
      </c>
      <c r="Y1050" s="2">
        <v>3</v>
      </c>
      <c r="Z1050" s="2" t="s">
        <v>48</v>
      </c>
      <c r="AA1050" s="2" t="s">
        <v>49</v>
      </c>
      <c r="AB1050" s="2">
        <v>12</v>
      </c>
      <c r="AC1050" s="2">
        <v>3</v>
      </c>
      <c r="AD1050" s="2">
        <v>1</v>
      </c>
      <c r="AE1050" s="2">
        <v>80</v>
      </c>
      <c r="AF1050" s="2">
        <v>0</v>
      </c>
      <c r="AG1050" s="2">
        <v>11</v>
      </c>
      <c r="AH1050" s="2">
        <v>3</v>
      </c>
      <c r="AI1050" s="2">
        <v>1</v>
      </c>
      <c r="AJ1050" s="2">
        <v>3</v>
      </c>
      <c r="AK1050" s="2">
        <v>2</v>
      </c>
      <c r="AL1050" s="2">
        <v>1</v>
      </c>
      <c r="AM1050" s="2">
        <v>2</v>
      </c>
    </row>
    <row r="1051" spans="2:39" x14ac:dyDescent="0.3">
      <c r="B1051" t="s">
        <v>1113</v>
      </c>
      <c r="C1051">
        <v>41</v>
      </c>
      <c r="D1051" t="s">
        <v>802</v>
      </c>
      <c r="E1051" t="s">
        <v>49</v>
      </c>
      <c r="F1051" t="s">
        <v>41</v>
      </c>
      <c r="G1051">
        <v>796</v>
      </c>
      <c r="H1051" t="s">
        <v>51</v>
      </c>
      <c r="I1051">
        <v>4</v>
      </c>
      <c r="J1051">
        <v>1</v>
      </c>
      <c r="K1051" t="s">
        <v>57</v>
      </c>
      <c r="L1051">
        <v>1</v>
      </c>
      <c r="M1051">
        <v>1815</v>
      </c>
      <c r="N1051">
        <v>3</v>
      </c>
      <c r="O1051" t="s">
        <v>53</v>
      </c>
      <c r="P1051">
        <v>81</v>
      </c>
      <c r="Q1051">
        <v>3</v>
      </c>
      <c r="R1051">
        <v>3</v>
      </c>
      <c r="S1051" t="s">
        <v>137</v>
      </c>
      <c r="T1051">
        <v>3</v>
      </c>
      <c r="U1051" t="s">
        <v>102</v>
      </c>
      <c r="V1051">
        <v>10447</v>
      </c>
      <c r="W1051" t="s">
        <v>253</v>
      </c>
      <c r="X1051">
        <v>26458</v>
      </c>
      <c r="Y1051">
        <v>0</v>
      </c>
      <c r="Z1051" t="s">
        <v>48</v>
      </c>
      <c r="AA1051" t="s">
        <v>40</v>
      </c>
      <c r="AB1051">
        <v>13</v>
      </c>
      <c r="AC1051">
        <v>3</v>
      </c>
      <c r="AD1051">
        <v>4</v>
      </c>
      <c r="AE1051">
        <v>80</v>
      </c>
      <c r="AF1051">
        <v>1</v>
      </c>
      <c r="AG1051">
        <v>23</v>
      </c>
      <c r="AH1051">
        <v>3</v>
      </c>
      <c r="AI1051">
        <v>4</v>
      </c>
      <c r="AJ1051">
        <v>22</v>
      </c>
      <c r="AK1051">
        <v>14</v>
      </c>
      <c r="AL1051">
        <v>13</v>
      </c>
      <c r="AM1051">
        <v>5</v>
      </c>
    </row>
    <row r="1052" spans="2:39" x14ac:dyDescent="0.3">
      <c r="B1052" s="2" t="s">
        <v>1114</v>
      </c>
      <c r="C1052" s="2">
        <v>41</v>
      </c>
      <c r="D1052" s="2" t="s">
        <v>802</v>
      </c>
      <c r="E1052" s="2" t="s">
        <v>49</v>
      </c>
      <c r="F1052" s="2" t="s">
        <v>41</v>
      </c>
      <c r="G1052" s="2">
        <v>337</v>
      </c>
      <c r="H1052" s="2" t="s">
        <v>51</v>
      </c>
      <c r="I1052" s="2">
        <v>8</v>
      </c>
      <c r="J1052" s="2">
        <v>3</v>
      </c>
      <c r="K1052" s="2" t="s">
        <v>57</v>
      </c>
      <c r="L1052" s="2">
        <v>1</v>
      </c>
      <c r="M1052" s="2">
        <v>1909</v>
      </c>
      <c r="N1052" s="2">
        <v>3</v>
      </c>
      <c r="O1052" s="2" t="s">
        <v>53</v>
      </c>
      <c r="P1052" s="2">
        <v>54</v>
      </c>
      <c r="Q1052" s="2">
        <v>3</v>
      </c>
      <c r="R1052" s="2">
        <v>2</v>
      </c>
      <c r="S1052" s="2" t="s">
        <v>137</v>
      </c>
      <c r="T1052" s="2">
        <v>2</v>
      </c>
      <c r="U1052" s="2" t="s">
        <v>105</v>
      </c>
      <c r="V1052" s="2">
        <v>4393</v>
      </c>
      <c r="W1052" s="2" t="s">
        <v>47</v>
      </c>
      <c r="X1052" s="2">
        <v>26841</v>
      </c>
      <c r="Y1052" s="2">
        <v>5</v>
      </c>
      <c r="Z1052" s="2" t="s">
        <v>48</v>
      </c>
      <c r="AA1052" s="2" t="s">
        <v>49</v>
      </c>
      <c r="AB1052" s="2">
        <v>21</v>
      </c>
      <c r="AC1052" s="2">
        <v>4</v>
      </c>
      <c r="AD1052" s="2">
        <v>3</v>
      </c>
      <c r="AE1052" s="2">
        <v>80</v>
      </c>
      <c r="AF1052" s="2">
        <v>1</v>
      </c>
      <c r="AG1052" s="2">
        <v>14</v>
      </c>
      <c r="AH1052" s="2">
        <v>3</v>
      </c>
      <c r="AI1052" s="2">
        <v>3</v>
      </c>
      <c r="AJ1052" s="2">
        <v>5</v>
      </c>
      <c r="AK1052" s="2">
        <v>4</v>
      </c>
      <c r="AL1052" s="2">
        <v>1</v>
      </c>
      <c r="AM1052" s="2">
        <v>4</v>
      </c>
    </row>
    <row r="1053" spans="2:39" x14ac:dyDescent="0.3">
      <c r="B1053" t="s">
        <v>1115</v>
      </c>
      <c r="C1053">
        <v>41</v>
      </c>
      <c r="D1053" t="s">
        <v>802</v>
      </c>
      <c r="E1053" t="s">
        <v>49</v>
      </c>
      <c r="F1053" t="s">
        <v>41</v>
      </c>
      <c r="G1053">
        <v>642</v>
      </c>
      <c r="H1053" t="s">
        <v>42</v>
      </c>
      <c r="I1053">
        <v>1</v>
      </c>
      <c r="J1053">
        <v>3</v>
      </c>
      <c r="K1053" t="s">
        <v>43</v>
      </c>
      <c r="L1053">
        <v>1</v>
      </c>
      <c r="M1053">
        <v>1999</v>
      </c>
      <c r="N1053">
        <v>4</v>
      </c>
      <c r="O1053" t="s">
        <v>44</v>
      </c>
      <c r="P1053">
        <v>76</v>
      </c>
      <c r="Q1053">
        <v>3</v>
      </c>
      <c r="R1053">
        <v>1</v>
      </c>
      <c r="S1053" t="s">
        <v>60</v>
      </c>
      <c r="T1053">
        <v>4</v>
      </c>
      <c r="U1053" t="s">
        <v>105</v>
      </c>
      <c r="V1053">
        <v>2782</v>
      </c>
      <c r="W1053" t="s">
        <v>47</v>
      </c>
      <c r="X1053">
        <v>21412</v>
      </c>
      <c r="Y1053">
        <v>3</v>
      </c>
      <c r="Z1053" t="s">
        <v>48</v>
      </c>
      <c r="AA1053" t="s">
        <v>49</v>
      </c>
      <c r="AB1053">
        <v>22</v>
      </c>
      <c r="AC1053">
        <v>4</v>
      </c>
      <c r="AD1053">
        <v>1</v>
      </c>
      <c r="AE1053">
        <v>80</v>
      </c>
      <c r="AF1053">
        <v>1</v>
      </c>
      <c r="AG1053">
        <v>12</v>
      </c>
      <c r="AH1053">
        <v>3</v>
      </c>
      <c r="AI1053">
        <v>3</v>
      </c>
      <c r="AJ1053">
        <v>5</v>
      </c>
      <c r="AK1053">
        <v>3</v>
      </c>
      <c r="AL1053">
        <v>1</v>
      </c>
      <c r="AM1053">
        <v>0</v>
      </c>
    </row>
    <row r="1054" spans="2:39" x14ac:dyDescent="0.3">
      <c r="B1054" s="2" t="s">
        <v>1116</v>
      </c>
      <c r="C1054" s="2">
        <v>41</v>
      </c>
      <c r="D1054" s="2" t="s">
        <v>802</v>
      </c>
      <c r="E1054" s="2" t="s">
        <v>49</v>
      </c>
      <c r="F1054" s="2" t="s">
        <v>41</v>
      </c>
      <c r="G1054" s="2">
        <v>582</v>
      </c>
      <c r="H1054" s="2" t="s">
        <v>42</v>
      </c>
      <c r="I1054" s="2">
        <v>28</v>
      </c>
      <c r="J1054" s="2">
        <v>4</v>
      </c>
      <c r="K1054" s="2" t="s">
        <v>43</v>
      </c>
      <c r="L1054" s="2">
        <v>1</v>
      </c>
      <c r="M1054" s="2">
        <v>2034</v>
      </c>
      <c r="N1054" s="2">
        <v>1</v>
      </c>
      <c r="O1054" s="2" t="s">
        <v>53</v>
      </c>
      <c r="P1054" s="2">
        <v>60</v>
      </c>
      <c r="Q1054" s="2">
        <v>2</v>
      </c>
      <c r="R1054" s="2">
        <v>4</v>
      </c>
      <c r="S1054" s="2" t="s">
        <v>112</v>
      </c>
      <c r="T1054" s="2">
        <v>2</v>
      </c>
      <c r="U1054" s="2" t="s">
        <v>105</v>
      </c>
      <c r="V1054" s="2">
        <v>13570</v>
      </c>
      <c r="W1054" s="2" t="s">
        <v>253</v>
      </c>
      <c r="X1054" s="2">
        <v>5640</v>
      </c>
      <c r="Y1054" s="2">
        <v>0</v>
      </c>
      <c r="Z1054" s="2" t="s">
        <v>48</v>
      </c>
      <c r="AA1054" s="2" t="s">
        <v>49</v>
      </c>
      <c r="AB1054" s="2">
        <v>23</v>
      </c>
      <c r="AC1054" s="2">
        <v>4</v>
      </c>
      <c r="AD1054" s="2">
        <v>3</v>
      </c>
      <c r="AE1054" s="2">
        <v>80</v>
      </c>
      <c r="AF1054" s="2">
        <v>1</v>
      </c>
      <c r="AG1054" s="2">
        <v>21</v>
      </c>
      <c r="AH1054" s="2">
        <v>3</v>
      </c>
      <c r="AI1054" s="2">
        <v>3</v>
      </c>
      <c r="AJ1054" s="2">
        <v>20</v>
      </c>
      <c r="AK1054" s="2">
        <v>7</v>
      </c>
      <c r="AL1054" s="2">
        <v>0</v>
      </c>
      <c r="AM1054" s="2">
        <v>10</v>
      </c>
    </row>
    <row r="1055" spans="2:39" x14ac:dyDescent="0.3">
      <c r="B1055" t="s">
        <v>1117</v>
      </c>
      <c r="C1055">
        <v>41</v>
      </c>
      <c r="D1055" t="s">
        <v>802</v>
      </c>
      <c r="E1055" t="s">
        <v>49</v>
      </c>
      <c r="F1055" t="s">
        <v>41</v>
      </c>
      <c r="G1055">
        <v>930</v>
      </c>
      <c r="H1055" t="s">
        <v>51</v>
      </c>
      <c r="I1055">
        <v>3</v>
      </c>
      <c r="J1055">
        <v>3</v>
      </c>
      <c r="K1055" t="s">
        <v>43</v>
      </c>
      <c r="L1055">
        <v>1</v>
      </c>
      <c r="M1055">
        <v>2037</v>
      </c>
      <c r="N1055">
        <v>3</v>
      </c>
      <c r="O1055" t="s">
        <v>44</v>
      </c>
      <c r="P1055">
        <v>57</v>
      </c>
      <c r="Q1055">
        <v>2</v>
      </c>
      <c r="R1055">
        <v>2</v>
      </c>
      <c r="S1055" t="s">
        <v>137</v>
      </c>
      <c r="T1055">
        <v>2</v>
      </c>
      <c r="U1055" t="s">
        <v>102</v>
      </c>
      <c r="V1055">
        <v>8938</v>
      </c>
      <c r="W1055" t="s">
        <v>163</v>
      </c>
      <c r="X1055">
        <v>12227</v>
      </c>
      <c r="Y1055">
        <v>2</v>
      </c>
      <c r="Z1055" t="s">
        <v>48</v>
      </c>
      <c r="AA1055" t="s">
        <v>49</v>
      </c>
      <c r="AB1055">
        <v>11</v>
      </c>
      <c r="AC1055">
        <v>3</v>
      </c>
      <c r="AD1055">
        <v>3</v>
      </c>
      <c r="AE1055">
        <v>80</v>
      </c>
      <c r="AF1055">
        <v>1</v>
      </c>
      <c r="AG1055">
        <v>14</v>
      </c>
      <c r="AH1055">
        <v>5</v>
      </c>
      <c r="AI1055">
        <v>3</v>
      </c>
      <c r="AJ1055">
        <v>5</v>
      </c>
      <c r="AK1055">
        <v>4</v>
      </c>
      <c r="AL1055">
        <v>0</v>
      </c>
      <c r="AM1055">
        <v>4</v>
      </c>
    </row>
    <row r="1056" spans="2:39" x14ac:dyDescent="0.3">
      <c r="B1056" s="2" t="s">
        <v>1118</v>
      </c>
      <c r="C1056" s="2">
        <v>42</v>
      </c>
      <c r="D1056" s="2" t="s">
        <v>802</v>
      </c>
      <c r="E1056" s="2" t="s">
        <v>49</v>
      </c>
      <c r="F1056" s="2" t="s">
        <v>41</v>
      </c>
      <c r="G1056" s="2">
        <v>691</v>
      </c>
      <c r="H1056" s="2" t="s">
        <v>51</v>
      </c>
      <c r="I1056" s="2">
        <v>8</v>
      </c>
      <c r="J1056" s="2">
        <v>4</v>
      </c>
      <c r="K1056" s="2" t="s">
        <v>57</v>
      </c>
      <c r="L1056" s="2">
        <v>1</v>
      </c>
      <c r="M1056" s="2">
        <v>35</v>
      </c>
      <c r="N1056" s="2">
        <v>3</v>
      </c>
      <c r="O1056" s="2" t="s">
        <v>44</v>
      </c>
      <c r="P1056" s="2">
        <v>48</v>
      </c>
      <c r="Q1056" s="2">
        <v>3</v>
      </c>
      <c r="R1056" s="2">
        <v>2</v>
      </c>
      <c r="S1056" s="2" t="s">
        <v>137</v>
      </c>
      <c r="T1056" s="2">
        <v>2</v>
      </c>
      <c r="U1056" s="2" t="s">
        <v>105</v>
      </c>
      <c r="V1056" s="2">
        <v>6825</v>
      </c>
      <c r="W1056" s="2" t="s">
        <v>163</v>
      </c>
      <c r="X1056" s="2">
        <v>21173</v>
      </c>
      <c r="Y1056" s="2">
        <v>0</v>
      </c>
      <c r="Z1056" s="2" t="s">
        <v>48</v>
      </c>
      <c r="AA1056" s="2" t="s">
        <v>49</v>
      </c>
      <c r="AB1056" s="2">
        <v>11</v>
      </c>
      <c r="AC1056" s="2">
        <v>3</v>
      </c>
      <c r="AD1056" s="2">
        <v>4</v>
      </c>
      <c r="AE1056" s="2">
        <v>80</v>
      </c>
      <c r="AF1056" s="2">
        <v>1</v>
      </c>
      <c r="AG1056" s="2">
        <v>10</v>
      </c>
      <c r="AH1056" s="2">
        <v>2</v>
      </c>
      <c r="AI1056" s="2">
        <v>3</v>
      </c>
      <c r="AJ1056" s="2">
        <v>9</v>
      </c>
      <c r="AK1056" s="2">
        <v>7</v>
      </c>
      <c r="AL1056" s="2">
        <v>4</v>
      </c>
      <c r="AM1056" s="2"/>
    </row>
    <row r="1057" spans="2:39" x14ac:dyDescent="0.3">
      <c r="B1057" t="s">
        <v>1119</v>
      </c>
      <c r="C1057">
        <v>42</v>
      </c>
      <c r="D1057" t="s">
        <v>802</v>
      </c>
      <c r="E1057" t="s">
        <v>49</v>
      </c>
      <c r="F1057" t="s">
        <v>59</v>
      </c>
      <c r="G1057">
        <v>926</v>
      </c>
      <c r="H1057" t="s">
        <v>42</v>
      </c>
      <c r="I1057">
        <v>21</v>
      </c>
      <c r="J1057">
        <v>2</v>
      </c>
      <c r="K1057" t="s">
        <v>52</v>
      </c>
      <c r="L1057">
        <v>1</v>
      </c>
      <c r="M1057">
        <v>270</v>
      </c>
      <c r="N1057">
        <v>3</v>
      </c>
      <c r="O1057" t="s">
        <v>53</v>
      </c>
      <c r="P1057">
        <v>36</v>
      </c>
      <c r="Q1057">
        <v>3</v>
      </c>
      <c r="R1057">
        <v>2</v>
      </c>
      <c r="S1057" t="s">
        <v>112</v>
      </c>
      <c r="T1057">
        <v>3</v>
      </c>
      <c r="U1057" t="s">
        <v>102</v>
      </c>
      <c r="V1057">
        <v>5265</v>
      </c>
      <c r="W1057" t="s">
        <v>163</v>
      </c>
      <c r="X1057">
        <v>16439</v>
      </c>
      <c r="Y1057">
        <v>2</v>
      </c>
      <c r="Z1057" t="s">
        <v>48</v>
      </c>
      <c r="AA1057" t="s">
        <v>49</v>
      </c>
      <c r="AB1057">
        <v>16</v>
      </c>
      <c r="AC1057">
        <v>3</v>
      </c>
      <c r="AD1057">
        <v>2</v>
      </c>
      <c r="AE1057">
        <v>80</v>
      </c>
      <c r="AF1057">
        <v>1</v>
      </c>
      <c r="AG1057">
        <v>11</v>
      </c>
      <c r="AH1057">
        <v>5</v>
      </c>
      <c r="AI1057">
        <v>3</v>
      </c>
      <c r="AJ1057">
        <v>5</v>
      </c>
      <c r="AK1057">
        <v>3</v>
      </c>
      <c r="AL1057">
        <v>0</v>
      </c>
      <c r="AM1057">
        <v>2</v>
      </c>
    </row>
    <row r="1058" spans="2:39" x14ac:dyDescent="0.3">
      <c r="B1058" s="2" t="s">
        <v>1120</v>
      </c>
      <c r="C1058" s="2">
        <v>42</v>
      </c>
      <c r="D1058" s="2" t="s">
        <v>802</v>
      </c>
      <c r="E1058" s="2" t="s">
        <v>49</v>
      </c>
      <c r="F1058" s="2" t="s">
        <v>41</v>
      </c>
      <c r="G1058" s="2">
        <v>532</v>
      </c>
      <c r="H1058" s="2" t="s">
        <v>42</v>
      </c>
      <c r="I1058" s="2">
        <v>4</v>
      </c>
      <c r="J1058" s="2">
        <v>2</v>
      </c>
      <c r="K1058" s="2" t="s">
        <v>68</v>
      </c>
      <c r="L1058" s="2">
        <v>1</v>
      </c>
      <c r="M1058" s="2">
        <v>319</v>
      </c>
      <c r="N1058" s="2">
        <v>3</v>
      </c>
      <c r="O1058" s="2" t="s">
        <v>44</v>
      </c>
      <c r="P1058" s="2">
        <v>58</v>
      </c>
      <c r="Q1058" s="2">
        <v>3</v>
      </c>
      <c r="R1058" s="2">
        <v>5</v>
      </c>
      <c r="S1058" s="2" t="s">
        <v>442</v>
      </c>
      <c r="T1058" s="2">
        <v>4</v>
      </c>
      <c r="U1058" s="2" t="s">
        <v>105</v>
      </c>
      <c r="V1058" s="2">
        <v>19232</v>
      </c>
      <c r="W1058" s="2" t="s">
        <v>368</v>
      </c>
      <c r="X1058" s="2">
        <v>4933</v>
      </c>
      <c r="Y1058" s="2">
        <v>1</v>
      </c>
      <c r="Z1058" s="2" t="s">
        <v>48</v>
      </c>
      <c r="AA1058" s="2" t="s">
        <v>49</v>
      </c>
      <c r="AB1058" s="2">
        <v>11</v>
      </c>
      <c r="AC1058" s="2">
        <v>3</v>
      </c>
      <c r="AD1058" s="2">
        <v>4</v>
      </c>
      <c r="AE1058" s="2">
        <v>80</v>
      </c>
      <c r="AF1058" s="2">
        <v>0</v>
      </c>
      <c r="AG1058" s="2">
        <v>22</v>
      </c>
      <c r="AH1058" s="2">
        <v>3</v>
      </c>
      <c r="AI1058" s="2">
        <v>3</v>
      </c>
      <c r="AJ1058" s="2">
        <v>22</v>
      </c>
      <c r="AK1058" s="2">
        <v>17</v>
      </c>
      <c r="AL1058" s="2">
        <v>11</v>
      </c>
      <c r="AM1058" s="2">
        <v>15</v>
      </c>
    </row>
    <row r="1059" spans="2:39" x14ac:dyDescent="0.3">
      <c r="B1059" t="s">
        <v>1121</v>
      </c>
      <c r="C1059">
        <v>42</v>
      </c>
      <c r="D1059" t="s">
        <v>802</v>
      </c>
      <c r="E1059" t="s">
        <v>49</v>
      </c>
      <c r="F1059" t="s">
        <v>41</v>
      </c>
      <c r="G1059">
        <v>916</v>
      </c>
      <c r="H1059" t="s">
        <v>42</v>
      </c>
      <c r="I1059">
        <v>17</v>
      </c>
      <c r="J1059">
        <v>2</v>
      </c>
      <c r="K1059" t="s">
        <v>43</v>
      </c>
      <c r="L1059">
        <v>1</v>
      </c>
      <c r="M1059">
        <v>347</v>
      </c>
      <c r="N1059">
        <v>4</v>
      </c>
      <c r="O1059" t="s">
        <v>53</v>
      </c>
      <c r="P1059">
        <v>82</v>
      </c>
      <c r="Q1059">
        <v>4</v>
      </c>
      <c r="R1059">
        <v>2</v>
      </c>
      <c r="S1059" t="s">
        <v>60</v>
      </c>
      <c r="T1059">
        <v>1</v>
      </c>
      <c r="U1059" t="s">
        <v>46</v>
      </c>
      <c r="V1059">
        <v>6545</v>
      </c>
      <c r="W1059" t="s">
        <v>163</v>
      </c>
      <c r="X1059">
        <v>23016</v>
      </c>
      <c r="Y1059">
        <v>3</v>
      </c>
      <c r="Z1059" t="s">
        <v>48</v>
      </c>
      <c r="AA1059" t="s">
        <v>40</v>
      </c>
      <c r="AB1059">
        <v>13</v>
      </c>
      <c r="AC1059">
        <v>3</v>
      </c>
      <c r="AD1059">
        <v>3</v>
      </c>
      <c r="AE1059">
        <v>80</v>
      </c>
      <c r="AF1059">
        <v>0</v>
      </c>
      <c r="AG1059">
        <v>10</v>
      </c>
      <c r="AH1059">
        <v>1</v>
      </c>
      <c r="AI1059">
        <v>3</v>
      </c>
      <c r="AJ1059">
        <v>3</v>
      </c>
      <c r="AK1059">
        <v>2</v>
      </c>
      <c r="AL1059">
        <v>0</v>
      </c>
    </row>
    <row r="1060" spans="2:39" x14ac:dyDescent="0.3">
      <c r="B1060" s="2" t="s">
        <v>1122</v>
      </c>
      <c r="C1060" s="2">
        <v>42</v>
      </c>
      <c r="D1060" s="2" t="s">
        <v>802</v>
      </c>
      <c r="E1060" s="2" t="s">
        <v>49</v>
      </c>
      <c r="F1060" s="2" t="s">
        <v>41</v>
      </c>
      <c r="G1060" s="2">
        <v>269</v>
      </c>
      <c r="H1060" s="2" t="s">
        <v>42</v>
      </c>
      <c r="I1060" s="2">
        <v>2</v>
      </c>
      <c r="J1060" s="2">
        <v>3</v>
      </c>
      <c r="K1060" s="2" t="s">
        <v>52</v>
      </c>
      <c r="L1060" s="2">
        <v>1</v>
      </c>
      <c r="M1060" s="2">
        <v>351</v>
      </c>
      <c r="N1060" s="2">
        <v>4</v>
      </c>
      <c r="O1060" s="2" t="s">
        <v>53</v>
      </c>
      <c r="P1060" s="2">
        <v>56</v>
      </c>
      <c r="Q1060" s="2">
        <v>2</v>
      </c>
      <c r="R1060" s="2">
        <v>1</v>
      </c>
      <c r="S1060" s="2" t="s">
        <v>45</v>
      </c>
      <c r="T1060" s="2">
        <v>1</v>
      </c>
      <c r="U1060" s="2" t="s">
        <v>102</v>
      </c>
      <c r="V1060" s="2">
        <v>2593</v>
      </c>
      <c r="W1060" s="2" t="s">
        <v>47</v>
      </c>
      <c r="X1060" s="2">
        <v>8007</v>
      </c>
      <c r="Y1060" s="2">
        <v>0</v>
      </c>
      <c r="Z1060" s="2" t="s">
        <v>48</v>
      </c>
      <c r="AA1060" s="2" t="s">
        <v>40</v>
      </c>
      <c r="AB1060" s="2">
        <v>11</v>
      </c>
      <c r="AC1060" s="2">
        <v>3</v>
      </c>
      <c r="AD1060" s="2">
        <v>3</v>
      </c>
      <c r="AE1060" s="2">
        <v>80</v>
      </c>
      <c r="AF1060" s="2">
        <v>1</v>
      </c>
      <c r="AG1060" s="2">
        <v>10</v>
      </c>
      <c r="AH1060" s="2">
        <v>4</v>
      </c>
      <c r="AI1060" s="2">
        <v>3</v>
      </c>
      <c r="AJ1060" s="2">
        <v>9</v>
      </c>
      <c r="AK1060" s="2">
        <v>6</v>
      </c>
      <c r="AL1060" s="2">
        <v>7</v>
      </c>
      <c r="AM1060" s="2"/>
    </row>
    <row r="1061" spans="2:39" x14ac:dyDescent="0.3">
      <c r="B1061" t="s">
        <v>1123</v>
      </c>
      <c r="C1061">
        <v>42</v>
      </c>
      <c r="D1061" t="s">
        <v>802</v>
      </c>
      <c r="E1061" t="s">
        <v>49</v>
      </c>
      <c r="F1061" t="s">
        <v>41</v>
      </c>
      <c r="G1061">
        <v>635</v>
      </c>
      <c r="H1061" t="s">
        <v>51</v>
      </c>
      <c r="I1061">
        <v>1</v>
      </c>
      <c r="J1061">
        <v>1</v>
      </c>
      <c r="K1061" t="s">
        <v>43</v>
      </c>
      <c r="L1061">
        <v>1</v>
      </c>
      <c r="M1061">
        <v>387</v>
      </c>
      <c r="N1061">
        <v>2</v>
      </c>
      <c r="O1061" t="s">
        <v>44</v>
      </c>
      <c r="P1061">
        <v>99</v>
      </c>
      <c r="Q1061">
        <v>3</v>
      </c>
      <c r="R1061">
        <v>2</v>
      </c>
      <c r="S1061" t="s">
        <v>137</v>
      </c>
      <c r="T1061">
        <v>3</v>
      </c>
      <c r="U1061" t="s">
        <v>105</v>
      </c>
      <c r="V1061">
        <v>4907</v>
      </c>
      <c r="W1061" t="s">
        <v>47</v>
      </c>
      <c r="X1061">
        <v>24532</v>
      </c>
      <c r="Y1061">
        <v>1</v>
      </c>
      <c r="Z1061" t="s">
        <v>48</v>
      </c>
      <c r="AA1061" t="s">
        <v>49</v>
      </c>
      <c r="AB1061">
        <v>25</v>
      </c>
      <c r="AC1061">
        <v>4</v>
      </c>
      <c r="AD1061">
        <v>3</v>
      </c>
      <c r="AE1061">
        <v>80</v>
      </c>
      <c r="AF1061">
        <v>0</v>
      </c>
      <c r="AG1061">
        <v>20</v>
      </c>
      <c r="AH1061">
        <v>3</v>
      </c>
      <c r="AI1061">
        <v>3</v>
      </c>
      <c r="AJ1061">
        <v>20</v>
      </c>
      <c r="AK1061">
        <v>16</v>
      </c>
      <c r="AL1061">
        <v>11</v>
      </c>
      <c r="AM1061">
        <v>6</v>
      </c>
    </row>
    <row r="1062" spans="2:39" x14ac:dyDescent="0.3">
      <c r="B1062" s="2" t="s">
        <v>1124</v>
      </c>
      <c r="C1062" s="2">
        <v>42</v>
      </c>
      <c r="D1062" s="2" t="s">
        <v>802</v>
      </c>
      <c r="E1062" s="2" t="s">
        <v>49</v>
      </c>
      <c r="F1062" s="2" t="s">
        <v>56</v>
      </c>
      <c r="G1062" s="2">
        <v>555</v>
      </c>
      <c r="H1062" s="2" t="s">
        <v>51</v>
      </c>
      <c r="I1062" s="2">
        <v>26</v>
      </c>
      <c r="J1062" s="2">
        <v>3</v>
      </c>
      <c r="K1062" s="2" t="s">
        <v>57</v>
      </c>
      <c r="L1062" s="2">
        <v>1</v>
      </c>
      <c r="M1062" s="2">
        <v>404</v>
      </c>
      <c r="N1062" s="2">
        <v>3</v>
      </c>
      <c r="O1062" s="2" t="s">
        <v>53</v>
      </c>
      <c r="P1062" s="2">
        <v>77</v>
      </c>
      <c r="Q1062" s="2">
        <v>3</v>
      </c>
      <c r="R1062" s="2">
        <v>4</v>
      </c>
      <c r="S1062" s="2" t="s">
        <v>137</v>
      </c>
      <c r="T1062" s="2">
        <v>2</v>
      </c>
      <c r="U1062" s="2" t="s">
        <v>105</v>
      </c>
      <c r="V1062" s="2">
        <v>13525</v>
      </c>
      <c r="W1062" s="2" t="s">
        <v>253</v>
      </c>
      <c r="X1062" s="2">
        <v>14864</v>
      </c>
      <c r="Y1062" s="2">
        <v>5</v>
      </c>
      <c r="Z1062" s="2" t="s">
        <v>48</v>
      </c>
      <c r="AA1062" s="2" t="s">
        <v>49</v>
      </c>
      <c r="AB1062" s="2">
        <v>14</v>
      </c>
      <c r="AC1062" s="2">
        <v>3</v>
      </c>
      <c r="AD1062" s="2">
        <v>4</v>
      </c>
      <c r="AE1062" s="2">
        <v>80</v>
      </c>
      <c r="AF1062" s="2">
        <v>1</v>
      </c>
      <c r="AG1062" s="2">
        <v>23</v>
      </c>
      <c r="AH1062" s="2">
        <v>2</v>
      </c>
      <c r="AI1062" s="2">
        <v>4</v>
      </c>
      <c r="AJ1062" s="2">
        <v>20</v>
      </c>
      <c r="AK1062" s="2">
        <v>4</v>
      </c>
      <c r="AL1062" s="2">
        <v>4</v>
      </c>
      <c r="AM1062" s="2">
        <v>8</v>
      </c>
    </row>
    <row r="1063" spans="2:39" x14ac:dyDescent="0.3">
      <c r="B1063" t="s">
        <v>1125</v>
      </c>
      <c r="C1063">
        <v>42</v>
      </c>
      <c r="D1063" t="s">
        <v>802</v>
      </c>
      <c r="E1063" t="s">
        <v>49</v>
      </c>
      <c r="F1063" t="s">
        <v>41</v>
      </c>
      <c r="G1063">
        <v>810</v>
      </c>
      <c r="H1063" t="s">
        <v>42</v>
      </c>
      <c r="I1063">
        <v>23</v>
      </c>
      <c r="J1063">
        <v>5</v>
      </c>
      <c r="K1063" t="s">
        <v>43</v>
      </c>
      <c r="L1063">
        <v>1</v>
      </c>
      <c r="M1063">
        <v>468</v>
      </c>
      <c r="N1063">
        <v>1</v>
      </c>
      <c r="O1063" t="s">
        <v>53</v>
      </c>
      <c r="P1063">
        <v>44</v>
      </c>
      <c r="Q1063">
        <v>3</v>
      </c>
      <c r="R1063">
        <v>4</v>
      </c>
      <c r="S1063" t="s">
        <v>252</v>
      </c>
      <c r="T1063">
        <v>4</v>
      </c>
      <c r="U1063" t="s">
        <v>46</v>
      </c>
      <c r="V1063">
        <v>15992</v>
      </c>
      <c r="W1063" t="s">
        <v>368</v>
      </c>
      <c r="X1063">
        <v>15901</v>
      </c>
      <c r="Y1063">
        <v>2</v>
      </c>
      <c r="Z1063" t="s">
        <v>48</v>
      </c>
      <c r="AA1063" t="s">
        <v>49</v>
      </c>
      <c r="AB1063">
        <v>14</v>
      </c>
      <c r="AC1063">
        <v>3</v>
      </c>
      <c r="AD1063">
        <v>2</v>
      </c>
      <c r="AE1063">
        <v>80</v>
      </c>
      <c r="AF1063">
        <v>0</v>
      </c>
      <c r="AG1063">
        <v>16</v>
      </c>
      <c r="AH1063">
        <v>2</v>
      </c>
      <c r="AI1063">
        <v>3</v>
      </c>
      <c r="AJ1063">
        <v>1</v>
      </c>
      <c r="AK1063">
        <v>0</v>
      </c>
      <c r="AL1063">
        <v>0</v>
      </c>
      <c r="AM1063">
        <v>0</v>
      </c>
    </row>
    <row r="1064" spans="2:39" x14ac:dyDescent="0.3">
      <c r="B1064" s="2" t="s">
        <v>1126</v>
      </c>
      <c r="C1064" s="2">
        <v>42</v>
      </c>
      <c r="D1064" s="2" t="s">
        <v>802</v>
      </c>
      <c r="E1064" s="2" t="s">
        <v>49</v>
      </c>
      <c r="F1064" s="2" t="s">
        <v>41</v>
      </c>
      <c r="G1064" s="2">
        <v>544</v>
      </c>
      <c r="H1064" s="2" t="s">
        <v>71</v>
      </c>
      <c r="I1064" s="2">
        <v>2</v>
      </c>
      <c r="J1064" s="2">
        <v>1</v>
      </c>
      <c r="K1064" s="2" t="s">
        <v>68</v>
      </c>
      <c r="L1064" s="2">
        <v>1</v>
      </c>
      <c r="M1064" s="2">
        <v>470</v>
      </c>
      <c r="N1064" s="2">
        <v>3</v>
      </c>
      <c r="O1064" s="2" t="s">
        <v>44</v>
      </c>
      <c r="P1064" s="2">
        <v>52</v>
      </c>
      <c r="Q1064" s="2">
        <v>3</v>
      </c>
      <c r="R1064" s="2">
        <v>1</v>
      </c>
      <c r="S1064" s="2" t="s">
        <v>71</v>
      </c>
      <c r="T1064" s="2">
        <v>3</v>
      </c>
      <c r="U1064" s="2" t="s">
        <v>102</v>
      </c>
      <c r="V1064" s="2">
        <v>2696</v>
      </c>
      <c r="W1064" s="2" t="s">
        <v>47</v>
      </c>
      <c r="X1064" s="2">
        <v>24017</v>
      </c>
      <c r="Y1064" s="2">
        <v>0</v>
      </c>
      <c r="Z1064" s="2" t="s">
        <v>48</v>
      </c>
      <c r="AA1064" s="2" t="s">
        <v>40</v>
      </c>
      <c r="AB1064" s="2">
        <v>11</v>
      </c>
      <c r="AC1064" s="2">
        <v>3</v>
      </c>
      <c r="AD1064" s="2">
        <v>3</v>
      </c>
      <c r="AE1064" s="2">
        <v>80</v>
      </c>
      <c r="AF1064" s="2">
        <v>1</v>
      </c>
      <c r="AG1064" s="2">
        <v>4</v>
      </c>
      <c r="AH1064" s="2">
        <v>5</v>
      </c>
      <c r="AI1064" s="2">
        <v>3</v>
      </c>
      <c r="AJ1064" s="2">
        <v>3</v>
      </c>
      <c r="AK1064" s="2">
        <v>2</v>
      </c>
      <c r="AL1064" s="2">
        <v>1</v>
      </c>
      <c r="AM1064" s="2">
        <v>0</v>
      </c>
    </row>
    <row r="1065" spans="2:39" x14ac:dyDescent="0.3">
      <c r="B1065" t="s">
        <v>1127</v>
      </c>
      <c r="C1065">
        <v>42</v>
      </c>
      <c r="D1065" t="s">
        <v>802</v>
      </c>
      <c r="E1065" t="s">
        <v>49</v>
      </c>
      <c r="F1065" t="s">
        <v>41</v>
      </c>
      <c r="G1065">
        <v>1332</v>
      </c>
      <c r="H1065" t="s">
        <v>42</v>
      </c>
      <c r="I1065">
        <v>2</v>
      </c>
      <c r="J1065">
        <v>4</v>
      </c>
      <c r="K1065" t="s">
        <v>73</v>
      </c>
      <c r="L1065">
        <v>1</v>
      </c>
      <c r="M1065">
        <v>477</v>
      </c>
      <c r="N1065">
        <v>1</v>
      </c>
      <c r="O1065" t="s">
        <v>44</v>
      </c>
      <c r="P1065">
        <v>98</v>
      </c>
      <c r="Q1065">
        <v>2</v>
      </c>
      <c r="R1065">
        <v>2</v>
      </c>
      <c r="S1065" t="s">
        <v>161</v>
      </c>
      <c r="T1065">
        <v>4</v>
      </c>
      <c r="U1065" t="s">
        <v>46</v>
      </c>
      <c r="V1065">
        <v>6781</v>
      </c>
      <c r="W1065" t="s">
        <v>163</v>
      </c>
      <c r="X1065">
        <v>17078</v>
      </c>
      <c r="Y1065">
        <v>3</v>
      </c>
      <c r="Z1065" t="s">
        <v>48</v>
      </c>
      <c r="AA1065" t="s">
        <v>49</v>
      </c>
      <c r="AB1065">
        <v>23</v>
      </c>
      <c r="AC1065">
        <v>4</v>
      </c>
      <c r="AD1065">
        <v>2</v>
      </c>
      <c r="AE1065">
        <v>80</v>
      </c>
      <c r="AF1065">
        <v>0</v>
      </c>
      <c r="AG1065">
        <v>14</v>
      </c>
      <c r="AH1065">
        <v>6</v>
      </c>
      <c r="AI1065">
        <v>3</v>
      </c>
      <c r="AJ1065">
        <v>1</v>
      </c>
      <c r="AK1065">
        <v>0</v>
      </c>
      <c r="AL1065">
        <v>0</v>
      </c>
      <c r="AM1065">
        <v>0</v>
      </c>
    </row>
    <row r="1066" spans="2:39" x14ac:dyDescent="0.3">
      <c r="B1066" s="2" t="s">
        <v>1128</v>
      </c>
      <c r="C1066" s="2">
        <v>42</v>
      </c>
      <c r="D1066" s="2" t="s">
        <v>802</v>
      </c>
      <c r="E1066" s="2" t="s">
        <v>49</v>
      </c>
      <c r="F1066" s="2" t="s">
        <v>41</v>
      </c>
      <c r="G1066" s="2">
        <v>201</v>
      </c>
      <c r="H1066" s="2" t="s">
        <v>42</v>
      </c>
      <c r="I1066" s="2">
        <v>1</v>
      </c>
      <c r="J1066" s="2">
        <v>4</v>
      </c>
      <c r="K1066" s="2" t="s">
        <v>43</v>
      </c>
      <c r="L1066" s="2">
        <v>1</v>
      </c>
      <c r="M1066" s="2">
        <v>517</v>
      </c>
      <c r="N1066" s="2">
        <v>2</v>
      </c>
      <c r="O1066" s="2" t="s">
        <v>53</v>
      </c>
      <c r="P1066" s="2">
        <v>95</v>
      </c>
      <c r="Q1066" s="2">
        <v>3</v>
      </c>
      <c r="R1066" s="2">
        <v>1</v>
      </c>
      <c r="S1066" s="2" t="s">
        <v>45</v>
      </c>
      <c r="T1066" s="2">
        <v>1</v>
      </c>
      <c r="U1066" s="2" t="s">
        <v>102</v>
      </c>
      <c r="V1066" s="2">
        <v>2576</v>
      </c>
      <c r="W1066" s="2" t="s">
        <v>47</v>
      </c>
      <c r="X1066" s="2">
        <v>20490</v>
      </c>
      <c r="Y1066" s="2">
        <v>3</v>
      </c>
      <c r="Z1066" s="2" t="s">
        <v>48</v>
      </c>
      <c r="AA1066" s="2" t="s">
        <v>49</v>
      </c>
      <c r="AB1066" s="2">
        <v>16</v>
      </c>
      <c r="AC1066" s="2">
        <v>3</v>
      </c>
      <c r="AD1066" s="2">
        <v>2</v>
      </c>
      <c r="AE1066" s="2">
        <v>80</v>
      </c>
      <c r="AF1066" s="2">
        <v>1</v>
      </c>
      <c r="AG1066" s="2">
        <v>8</v>
      </c>
      <c r="AH1066" s="2">
        <v>5</v>
      </c>
      <c r="AI1066" s="2">
        <v>3</v>
      </c>
      <c r="AJ1066" s="2">
        <v>5</v>
      </c>
      <c r="AK1066" s="2">
        <v>2</v>
      </c>
      <c r="AL1066" s="2">
        <v>1</v>
      </c>
      <c r="AM1066" s="2">
        <v>2</v>
      </c>
    </row>
    <row r="1067" spans="2:39" x14ac:dyDescent="0.3">
      <c r="B1067" t="s">
        <v>1129</v>
      </c>
      <c r="C1067">
        <v>42</v>
      </c>
      <c r="D1067" t="s">
        <v>802</v>
      </c>
      <c r="E1067" t="s">
        <v>49</v>
      </c>
      <c r="F1067" t="s">
        <v>56</v>
      </c>
      <c r="G1067">
        <v>532</v>
      </c>
      <c r="H1067" t="s">
        <v>42</v>
      </c>
      <c r="I1067">
        <v>29</v>
      </c>
      <c r="J1067">
        <v>2</v>
      </c>
      <c r="K1067" t="s">
        <v>43</v>
      </c>
      <c r="L1067">
        <v>1</v>
      </c>
      <c r="M1067">
        <v>547</v>
      </c>
      <c r="N1067">
        <v>1</v>
      </c>
      <c r="O1067" t="s">
        <v>53</v>
      </c>
      <c r="P1067">
        <v>92</v>
      </c>
      <c r="Q1067">
        <v>3</v>
      </c>
      <c r="R1067">
        <v>2</v>
      </c>
      <c r="S1067" t="s">
        <v>60</v>
      </c>
      <c r="T1067">
        <v>3</v>
      </c>
      <c r="U1067" t="s">
        <v>102</v>
      </c>
      <c r="V1067">
        <v>4556</v>
      </c>
      <c r="W1067" t="s">
        <v>47</v>
      </c>
      <c r="X1067">
        <v>12932</v>
      </c>
      <c r="Y1067">
        <v>2</v>
      </c>
      <c r="Z1067" t="s">
        <v>48</v>
      </c>
      <c r="AA1067" t="s">
        <v>49</v>
      </c>
      <c r="AB1067">
        <v>11</v>
      </c>
      <c r="AC1067">
        <v>3</v>
      </c>
      <c r="AD1067">
        <v>2</v>
      </c>
      <c r="AE1067">
        <v>80</v>
      </c>
      <c r="AF1067">
        <v>1</v>
      </c>
      <c r="AG1067">
        <v>19</v>
      </c>
      <c r="AH1067">
        <v>3</v>
      </c>
      <c r="AI1067">
        <v>3</v>
      </c>
      <c r="AJ1067">
        <v>5</v>
      </c>
      <c r="AK1067">
        <v>4</v>
      </c>
      <c r="AL1067">
        <v>0</v>
      </c>
      <c r="AM1067">
        <v>2</v>
      </c>
    </row>
    <row r="1068" spans="2:39" x14ac:dyDescent="0.3">
      <c r="B1068" s="2" t="s">
        <v>1130</v>
      </c>
      <c r="C1068" s="2">
        <v>42</v>
      </c>
      <c r="D1068" s="2" t="s">
        <v>802</v>
      </c>
      <c r="E1068" s="2" t="s">
        <v>49</v>
      </c>
      <c r="F1068" s="2" t="s">
        <v>56</v>
      </c>
      <c r="G1068" s="2">
        <v>1368</v>
      </c>
      <c r="H1068" s="2" t="s">
        <v>42</v>
      </c>
      <c r="I1068" s="2">
        <v>28</v>
      </c>
      <c r="J1068" s="2">
        <v>4</v>
      </c>
      <c r="K1068" s="2" t="s">
        <v>68</v>
      </c>
      <c r="L1068" s="2">
        <v>1</v>
      </c>
      <c r="M1068" s="2">
        <v>551</v>
      </c>
      <c r="N1068" s="2">
        <v>4</v>
      </c>
      <c r="O1068" s="2" t="s">
        <v>53</v>
      </c>
      <c r="P1068" s="2">
        <v>88</v>
      </c>
      <c r="Q1068" s="2">
        <v>2</v>
      </c>
      <c r="R1068" s="2">
        <v>2</v>
      </c>
      <c r="S1068" s="2" t="s">
        <v>161</v>
      </c>
      <c r="T1068" s="2">
        <v>4</v>
      </c>
      <c r="U1068" s="2" t="s">
        <v>105</v>
      </c>
      <c r="V1068" s="2">
        <v>4523</v>
      </c>
      <c r="W1068" s="2" t="s">
        <v>47</v>
      </c>
      <c r="X1068" s="2">
        <v>4386</v>
      </c>
      <c r="Y1068" s="2">
        <v>0</v>
      </c>
      <c r="Z1068" s="2" t="s">
        <v>48</v>
      </c>
      <c r="AA1068" s="2" t="s">
        <v>49</v>
      </c>
      <c r="AB1068" s="2">
        <v>11</v>
      </c>
      <c r="AC1068" s="2">
        <v>3</v>
      </c>
      <c r="AD1068" s="2">
        <v>4</v>
      </c>
      <c r="AE1068" s="2">
        <v>80</v>
      </c>
      <c r="AF1068" s="2">
        <v>3</v>
      </c>
      <c r="AG1068" s="2">
        <v>7</v>
      </c>
      <c r="AH1068" s="2">
        <v>4</v>
      </c>
      <c r="AI1068" s="2">
        <v>4</v>
      </c>
      <c r="AJ1068" s="2">
        <v>6</v>
      </c>
      <c r="AK1068" s="2">
        <v>5</v>
      </c>
      <c r="AL1068" s="2">
        <v>0</v>
      </c>
      <c r="AM1068" s="2">
        <v>4</v>
      </c>
    </row>
    <row r="1069" spans="2:39" x14ac:dyDescent="0.3">
      <c r="B1069" t="s">
        <v>1131</v>
      </c>
      <c r="C1069">
        <v>42</v>
      </c>
      <c r="D1069" t="s">
        <v>802</v>
      </c>
      <c r="E1069" t="s">
        <v>49</v>
      </c>
      <c r="F1069" t="s">
        <v>56</v>
      </c>
      <c r="G1069">
        <v>1474</v>
      </c>
      <c r="H1069" t="s">
        <v>42</v>
      </c>
      <c r="I1069">
        <v>5</v>
      </c>
      <c r="J1069">
        <v>2</v>
      </c>
      <c r="K1069" t="s">
        <v>73</v>
      </c>
      <c r="L1069">
        <v>1</v>
      </c>
      <c r="M1069">
        <v>591</v>
      </c>
      <c r="N1069">
        <v>2</v>
      </c>
      <c r="O1069" t="s">
        <v>44</v>
      </c>
      <c r="P1069">
        <v>97</v>
      </c>
      <c r="Q1069">
        <v>3</v>
      </c>
      <c r="R1069">
        <v>1</v>
      </c>
      <c r="S1069" t="s">
        <v>45</v>
      </c>
      <c r="T1069">
        <v>3</v>
      </c>
      <c r="U1069" t="s">
        <v>105</v>
      </c>
      <c r="V1069">
        <v>2093</v>
      </c>
      <c r="W1069" t="s">
        <v>47</v>
      </c>
      <c r="X1069">
        <v>9260</v>
      </c>
      <c r="Y1069">
        <v>4</v>
      </c>
      <c r="Z1069" t="s">
        <v>48</v>
      </c>
      <c r="AA1069" t="s">
        <v>49</v>
      </c>
      <c r="AB1069">
        <v>17</v>
      </c>
      <c r="AC1069">
        <v>3</v>
      </c>
      <c r="AD1069">
        <v>4</v>
      </c>
      <c r="AE1069">
        <v>80</v>
      </c>
      <c r="AF1069">
        <v>1</v>
      </c>
      <c r="AG1069">
        <v>8</v>
      </c>
      <c r="AH1069">
        <v>4</v>
      </c>
      <c r="AI1069">
        <v>3</v>
      </c>
      <c r="AJ1069">
        <v>2</v>
      </c>
      <c r="AK1069">
        <v>2</v>
      </c>
      <c r="AL1069">
        <v>2</v>
      </c>
      <c r="AM1069">
        <v>0</v>
      </c>
    </row>
    <row r="1070" spans="2:39" x14ac:dyDescent="0.3">
      <c r="B1070" s="2" t="s">
        <v>1132</v>
      </c>
      <c r="C1070" s="2">
        <v>42</v>
      </c>
      <c r="D1070" s="2" t="s">
        <v>802</v>
      </c>
      <c r="E1070" s="2" t="s">
        <v>49</v>
      </c>
      <c r="F1070" s="2" t="s">
        <v>41</v>
      </c>
      <c r="G1070" s="2">
        <v>319</v>
      </c>
      <c r="H1070" s="2" t="s">
        <v>42</v>
      </c>
      <c r="I1070" s="2">
        <v>24</v>
      </c>
      <c r="J1070" s="2">
        <v>3</v>
      </c>
      <c r="K1070" s="2" t="s">
        <v>52</v>
      </c>
      <c r="L1070" s="2">
        <v>1</v>
      </c>
      <c r="M1070" s="2">
        <v>605</v>
      </c>
      <c r="N1070" s="2">
        <v>4</v>
      </c>
      <c r="O1070" s="2" t="s">
        <v>44</v>
      </c>
      <c r="P1070" s="2">
        <v>56</v>
      </c>
      <c r="Q1070" s="2">
        <v>3</v>
      </c>
      <c r="R1070" s="2">
        <v>3</v>
      </c>
      <c r="S1070" s="2" t="s">
        <v>112</v>
      </c>
      <c r="T1070" s="2">
        <v>1</v>
      </c>
      <c r="U1070" s="2" t="s">
        <v>105</v>
      </c>
      <c r="V1070" s="2">
        <v>7406</v>
      </c>
      <c r="W1070" s="2" t="s">
        <v>163</v>
      </c>
      <c r="X1070" s="2">
        <v>6950</v>
      </c>
      <c r="Y1070" s="2">
        <v>1</v>
      </c>
      <c r="Z1070" s="2" t="s">
        <v>48</v>
      </c>
      <c r="AA1070" s="2" t="s">
        <v>40</v>
      </c>
      <c r="AB1070" s="2">
        <v>21</v>
      </c>
      <c r="AC1070" s="2">
        <v>4</v>
      </c>
      <c r="AD1070" s="2">
        <v>4</v>
      </c>
      <c r="AE1070" s="2">
        <v>80</v>
      </c>
      <c r="AF1070" s="2">
        <v>1</v>
      </c>
      <c r="AG1070" s="2">
        <v>10</v>
      </c>
      <c r="AH1070" s="2">
        <v>5</v>
      </c>
      <c r="AI1070" s="2">
        <v>2</v>
      </c>
      <c r="AJ1070" s="2">
        <v>10</v>
      </c>
      <c r="AK1070" s="2">
        <v>9</v>
      </c>
      <c r="AL1070" s="2">
        <v>5</v>
      </c>
      <c r="AM1070" s="2">
        <v>8</v>
      </c>
    </row>
    <row r="1071" spans="2:39" x14ac:dyDescent="0.3">
      <c r="B1071" t="s">
        <v>1133</v>
      </c>
      <c r="C1071">
        <v>42</v>
      </c>
      <c r="D1071" t="s">
        <v>802</v>
      </c>
      <c r="E1071" t="s">
        <v>49</v>
      </c>
      <c r="F1071" t="s">
        <v>41</v>
      </c>
      <c r="G1071">
        <v>622</v>
      </c>
      <c r="H1071" t="s">
        <v>42</v>
      </c>
      <c r="I1071">
        <v>2</v>
      </c>
      <c r="J1071">
        <v>4</v>
      </c>
      <c r="K1071" t="s">
        <v>43</v>
      </c>
      <c r="L1071">
        <v>1</v>
      </c>
      <c r="M1071">
        <v>659</v>
      </c>
      <c r="N1071">
        <v>3</v>
      </c>
      <c r="O1071" t="s">
        <v>53</v>
      </c>
      <c r="P1071">
        <v>81</v>
      </c>
      <c r="Q1071">
        <v>3</v>
      </c>
      <c r="R1071">
        <v>2</v>
      </c>
      <c r="S1071" t="s">
        <v>161</v>
      </c>
      <c r="T1071">
        <v>4</v>
      </c>
      <c r="U1071" t="s">
        <v>105</v>
      </c>
      <c r="V1071">
        <v>4089</v>
      </c>
      <c r="W1071" t="s">
        <v>47</v>
      </c>
      <c r="X1071">
        <v>5718</v>
      </c>
      <c r="Y1071">
        <v>1</v>
      </c>
      <c r="Z1071" t="s">
        <v>48</v>
      </c>
      <c r="AA1071" t="s">
        <v>49</v>
      </c>
      <c r="AB1071">
        <v>13</v>
      </c>
      <c r="AC1071">
        <v>3</v>
      </c>
      <c r="AD1071">
        <v>2</v>
      </c>
      <c r="AE1071">
        <v>80</v>
      </c>
      <c r="AF1071">
        <v>2</v>
      </c>
      <c r="AG1071">
        <v>10</v>
      </c>
      <c r="AH1071">
        <v>4</v>
      </c>
      <c r="AI1071">
        <v>3</v>
      </c>
      <c r="AJ1071">
        <v>10</v>
      </c>
      <c r="AK1071">
        <v>2</v>
      </c>
      <c r="AL1071">
        <v>2</v>
      </c>
      <c r="AM1071">
        <v>2</v>
      </c>
    </row>
    <row r="1072" spans="2:39" x14ac:dyDescent="0.3">
      <c r="B1072" s="2" t="s">
        <v>1134</v>
      </c>
      <c r="C1072" s="2">
        <v>42</v>
      </c>
      <c r="D1072" s="2" t="s">
        <v>802</v>
      </c>
      <c r="E1072" s="2" t="s">
        <v>40</v>
      </c>
      <c r="F1072" s="2" t="s">
        <v>56</v>
      </c>
      <c r="G1072" s="2">
        <v>933</v>
      </c>
      <c r="H1072" s="2" t="s">
        <v>42</v>
      </c>
      <c r="I1072" s="2">
        <v>19</v>
      </c>
      <c r="J1072" s="2">
        <v>3</v>
      </c>
      <c r="K1072" s="2" t="s">
        <v>52</v>
      </c>
      <c r="L1072" s="2">
        <v>1</v>
      </c>
      <c r="M1072" s="2">
        <v>752</v>
      </c>
      <c r="N1072" s="2">
        <v>3</v>
      </c>
      <c r="O1072" s="2" t="s">
        <v>44</v>
      </c>
      <c r="P1072" s="2">
        <v>57</v>
      </c>
      <c r="Q1072" s="2">
        <v>4</v>
      </c>
      <c r="R1072" s="2">
        <v>1</v>
      </c>
      <c r="S1072" s="2" t="s">
        <v>60</v>
      </c>
      <c r="T1072" s="2">
        <v>3</v>
      </c>
      <c r="U1072" s="2" t="s">
        <v>102</v>
      </c>
      <c r="V1072" s="2">
        <v>2759</v>
      </c>
      <c r="W1072" s="2" t="s">
        <v>47</v>
      </c>
      <c r="X1072" s="2">
        <v>20366</v>
      </c>
      <c r="Y1072" s="2">
        <v>6</v>
      </c>
      <c r="Z1072" s="2" t="s">
        <v>48</v>
      </c>
      <c r="AA1072" s="2" t="s">
        <v>40</v>
      </c>
      <c r="AB1072" s="2">
        <v>12</v>
      </c>
      <c r="AC1072" s="2">
        <v>3</v>
      </c>
      <c r="AD1072" s="2">
        <v>4</v>
      </c>
      <c r="AE1072" s="2">
        <v>80</v>
      </c>
      <c r="AF1072" s="2">
        <v>0</v>
      </c>
      <c r="AG1072" s="2">
        <v>7</v>
      </c>
      <c r="AH1072" s="2">
        <v>2</v>
      </c>
      <c r="AI1072" s="2">
        <v>3</v>
      </c>
      <c r="AJ1072" s="2">
        <v>2</v>
      </c>
      <c r="AK1072" s="2">
        <v>2</v>
      </c>
      <c r="AL1072" s="2">
        <v>2</v>
      </c>
      <c r="AM1072" s="2">
        <v>2</v>
      </c>
    </row>
    <row r="1073" spans="2:39" x14ac:dyDescent="0.3">
      <c r="B1073" t="s">
        <v>1135</v>
      </c>
      <c r="C1073">
        <v>42</v>
      </c>
      <c r="D1073" t="s">
        <v>802</v>
      </c>
      <c r="E1073" t="s">
        <v>49</v>
      </c>
      <c r="F1073" t="s">
        <v>56</v>
      </c>
      <c r="G1073">
        <v>570</v>
      </c>
      <c r="H1073" t="s">
        <v>42</v>
      </c>
      <c r="I1073">
        <v>8</v>
      </c>
      <c r="J1073">
        <v>3</v>
      </c>
      <c r="K1073" t="s">
        <v>43</v>
      </c>
      <c r="L1073">
        <v>1</v>
      </c>
      <c r="M1073">
        <v>809</v>
      </c>
      <c r="N1073">
        <v>2</v>
      </c>
      <c r="O1073" t="s">
        <v>44</v>
      </c>
      <c r="P1073">
        <v>66</v>
      </c>
      <c r="Q1073">
        <v>3</v>
      </c>
      <c r="R1073">
        <v>5</v>
      </c>
      <c r="S1073" t="s">
        <v>442</v>
      </c>
      <c r="T1073">
        <v>4</v>
      </c>
      <c r="U1073" t="s">
        <v>102</v>
      </c>
      <c r="V1073">
        <v>18430</v>
      </c>
      <c r="W1073" t="s">
        <v>368</v>
      </c>
      <c r="X1073">
        <v>16225</v>
      </c>
      <c r="Y1073">
        <v>1</v>
      </c>
      <c r="Z1073" t="s">
        <v>48</v>
      </c>
      <c r="AA1073" t="s">
        <v>49</v>
      </c>
      <c r="AB1073">
        <v>13</v>
      </c>
      <c r="AC1073">
        <v>3</v>
      </c>
      <c r="AD1073">
        <v>2</v>
      </c>
      <c r="AE1073">
        <v>80</v>
      </c>
      <c r="AF1073">
        <v>1</v>
      </c>
      <c r="AG1073">
        <v>24</v>
      </c>
      <c r="AH1073">
        <v>4</v>
      </c>
      <c r="AI1073">
        <v>2</v>
      </c>
      <c r="AJ1073">
        <v>24</v>
      </c>
      <c r="AK1073">
        <v>7</v>
      </c>
      <c r="AL1073">
        <v>14</v>
      </c>
      <c r="AM1073">
        <v>9</v>
      </c>
    </row>
    <row r="1074" spans="2:39" x14ac:dyDescent="0.3">
      <c r="B1074" s="2" t="s">
        <v>1136</v>
      </c>
      <c r="C1074" s="2">
        <v>42</v>
      </c>
      <c r="D1074" s="2" t="s">
        <v>802</v>
      </c>
      <c r="E1074" s="2" t="s">
        <v>49</v>
      </c>
      <c r="F1074" s="2" t="s">
        <v>41</v>
      </c>
      <c r="G1074" s="2">
        <v>932</v>
      </c>
      <c r="H1074" s="2" t="s">
        <v>42</v>
      </c>
      <c r="I1074" s="2">
        <v>1</v>
      </c>
      <c r="J1074" s="2">
        <v>2</v>
      </c>
      <c r="K1074" s="2" t="s">
        <v>43</v>
      </c>
      <c r="L1074" s="2">
        <v>1</v>
      </c>
      <c r="M1074" s="2">
        <v>827</v>
      </c>
      <c r="N1074" s="2">
        <v>4</v>
      </c>
      <c r="O1074" s="2" t="s">
        <v>53</v>
      </c>
      <c r="P1074" s="2">
        <v>43</v>
      </c>
      <c r="Q1074" s="2">
        <v>2</v>
      </c>
      <c r="R1074" s="2">
        <v>2</v>
      </c>
      <c r="S1074" s="2" t="s">
        <v>112</v>
      </c>
      <c r="T1074" s="2">
        <v>4</v>
      </c>
      <c r="U1074" s="2" t="s">
        <v>105</v>
      </c>
      <c r="V1074" s="2">
        <v>6062</v>
      </c>
      <c r="W1074" s="2" t="s">
        <v>163</v>
      </c>
      <c r="X1074" s="2">
        <v>4051</v>
      </c>
      <c r="Y1074" s="2">
        <v>9</v>
      </c>
      <c r="Z1074" s="2" t="s">
        <v>48</v>
      </c>
      <c r="AA1074" s="2" t="s">
        <v>40</v>
      </c>
      <c r="AB1074" s="2">
        <v>13</v>
      </c>
      <c r="AC1074" s="2">
        <v>3</v>
      </c>
      <c r="AD1074" s="2">
        <v>4</v>
      </c>
      <c r="AE1074" s="2">
        <v>80</v>
      </c>
      <c r="AF1074" s="2">
        <v>1</v>
      </c>
      <c r="AG1074" s="2">
        <v>8</v>
      </c>
      <c r="AH1074" s="2">
        <v>4</v>
      </c>
      <c r="AI1074" s="2">
        <v>3</v>
      </c>
      <c r="AJ1074" s="2">
        <v>4</v>
      </c>
      <c r="AK1074" s="2">
        <v>3</v>
      </c>
      <c r="AL1074" s="2">
        <v>0</v>
      </c>
      <c r="AM1074" s="2">
        <v>2</v>
      </c>
    </row>
    <row r="1075" spans="2:39" x14ac:dyDescent="0.3">
      <c r="B1075" t="s">
        <v>1137</v>
      </c>
      <c r="C1075">
        <v>42</v>
      </c>
      <c r="D1075" t="s">
        <v>802</v>
      </c>
      <c r="E1075" t="s">
        <v>49</v>
      </c>
      <c r="F1075" t="s">
        <v>41</v>
      </c>
      <c r="G1075">
        <v>933</v>
      </c>
      <c r="H1075" t="s">
        <v>42</v>
      </c>
      <c r="I1075">
        <v>29</v>
      </c>
      <c r="J1075">
        <v>3</v>
      </c>
      <c r="K1075" t="s">
        <v>43</v>
      </c>
      <c r="L1075">
        <v>1</v>
      </c>
      <c r="M1075">
        <v>836</v>
      </c>
      <c r="N1075">
        <v>2</v>
      </c>
      <c r="O1075" t="s">
        <v>44</v>
      </c>
      <c r="P1075">
        <v>98</v>
      </c>
      <c r="Q1075">
        <v>3</v>
      </c>
      <c r="R1075">
        <v>2</v>
      </c>
      <c r="S1075" t="s">
        <v>112</v>
      </c>
      <c r="T1075">
        <v>2</v>
      </c>
      <c r="U1075" t="s">
        <v>105</v>
      </c>
      <c r="V1075">
        <v>4434</v>
      </c>
      <c r="W1075" t="s">
        <v>47</v>
      </c>
      <c r="X1075">
        <v>11806</v>
      </c>
      <c r="Y1075">
        <v>1</v>
      </c>
      <c r="Z1075" t="s">
        <v>48</v>
      </c>
      <c r="AA1075" t="s">
        <v>49</v>
      </c>
      <c r="AB1075">
        <v>13</v>
      </c>
      <c r="AC1075">
        <v>3</v>
      </c>
      <c r="AD1075">
        <v>4</v>
      </c>
      <c r="AE1075">
        <v>80</v>
      </c>
      <c r="AF1075">
        <v>1</v>
      </c>
      <c r="AG1075">
        <v>10</v>
      </c>
      <c r="AH1075">
        <v>3</v>
      </c>
      <c r="AI1075">
        <v>2</v>
      </c>
      <c r="AJ1075">
        <v>9</v>
      </c>
      <c r="AK1075">
        <v>8</v>
      </c>
      <c r="AL1075">
        <v>7</v>
      </c>
      <c r="AM1075">
        <v>8</v>
      </c>
    </row>
    <row r="1076" spans="2:39" x14ac:dyDescent="0.3">
      <c r="B1076" s="2" t="s">
        <v>1138</v>
      </c>
      <c r="C1076" s="2">
        <v>42</v>
      </c>
      <c r="D1076" s="2" t="s">
        <v>802</v>
      </c>
      <c r="E1076" s="2" t="s">
        <v>49</v>
      </c>
      <c r="F1076" s="2" t="s">
        <v>56</v>
      </c>
      <c r="G1076" s="2">
        <v>1271</v>
      </c>
      <c r="H1076" s="2" t="s">
        <v>42</v>
      </c>
      <c r="I1076" s="2">
        <v>2</v>
      </c>
      <c r="J1076" s="2">
        <v>1</v>
      </c>
      <c r="K1076" s="2" t="s">
        <v>52</v>
      </c>
      <c r="L1076" s="2">
        <v>1</v>
      </c>
      <c r="M1076" s="2">
        <v>875</v>
      </c>
      <c r="N1076" s="2">
        <v>2</v>
      </c>
      <c r="O1076" s="2" t="s">
        <v>44</v>
      </c>
      <c r="P1076" s="2">
        <v>35</v>
      </c>
      <c r="Q1076" s="2">
        <v>3</v>
      </c>
      <c r="R1076" s="2">
        <v>1</v>
      </c>
      <c r="S1076" s="2" t="s">
        <v>60</v>
      </c>
      <c r="T1076" s="2">
        <v>4</v>
      </c>
      <c r="U1076" s="2" t="s">
        <v>46</v>
      </c>
      <c r="V1076" s="2">
        <v>2515</v>
      </c>
      <c r="W1076" s="2" t="s">
        <v>47</v>
      </c>
      <c r="X1076" s="2">
        <v>9068</v>
      </c>
      <c r="Y1076" s="2">
        <v>5</v>
      </c>
      <c r="Z1076" s="2" t="s">
        <v>48</v>
      </c>
      <c r="AA1076" s="2" t="s">
        <v>40</v>
      </c>
      <c r="AB1076" s="2">
        <v>14</v>
      </c>
      <c r="AC1076" s="2">
        <v>3</v>
      </c>
      <c r="AD1076" s="2">
        <v>4</v>
      </c>
      <c r="AE1076" s="2">
        <v>80</v>
      </c>
      <c r="AF1076" s="2">
        <v>0</v>
      </c>
      <c r="AG1076" s="2">
        <v>8</v>
      </c>
      <c r="AH1076" s="2">
        <v>2</v>
      </c>
      <c r="AI1076" s="2">
        <v>3</v>
      </c>
      <c r="AJ1076" s="2">
        <v>2</v>
      </c>
      <c r="AK1076" s="2">
        <v>1</v>
      </c>
      <c r="AL1076" s="2">
        <v>2</v>
      </c>
      <c r="AM1076" s="2">
        <v>2</v>
      </c>
    </row>
    <row r="1077" spans="2:39" x14ac:dyDescent="0.3">
      <c r="B1077" t="s">
        <v>1139</v>
      </c>
      <c r="C1077">
        <v>42</v>
      </c>
      <c r="D1077" t="s">
        <v>802</v>
      </c>
      <c r="E1077" t="s">
        <v>49</v>
      </c>
      <c r="F1077" t="s">
        <v>41</v>
      </c>
      <c r="G1077">
        <v>1265</v>
      </c>
      <c r="H1077" t="s">
        <v>42</v>
      </c>
      <c r="I1077">
        <v>3</v>
      </c>
      <c r="J1077">
        <v>3</v>
      </c>
      <c r="K1077" t="s">
        <v>43</v>
      </c>
      <c r="L1077">
        <v>1</v>
      </c>
      <c r="M1077">
        <v>894</v>
      </c>
      <c r="N1077">
        <v>3</v>
      </c>
      <c r="O1077" t="s">
        <v>53</v>
      </c>
      <c r="P1077">
        <v>95</v>
      </c>
      <c r="Q1077">
        <v>4</v>
      </c>
      <c r="R1077">
        <v>2</v>
      </c>
      <c r="S1077" t="s">
        <v>45</v>
      </c>
      <c r="T1077">
        <v>4</v>
      </c>
      <c r="U1077" t="s">
        <v>105</v>
      </c>
      <c r="V1077">
        <v>5231</v>
      </c>
      <c r="W1077" t="s">
        <v>163</v>
      </c>
      <c r="X1077">
        <v>23726</v>
      </c>
      <c r="Y1077">
        <v>2</v>
      </c>
      <c r="Z1077" t="s">
        <v>48</v>
      </c>
      <c r="AA1077" t="s">
        <v>40</v>
      </c>
      <c r="AB1077">
        <v>13</v>
      </c>
      <c r="AC1077">
        <v>3</v>
      </c>
      <c r="AD1077">
        <v>2</v>
      </c>
      <c r="AE1077">
        <v>80</v>
      </c>
      <c r="AF1077">
        <v>1</v>
      </c>
      <c r="AG1077">
        <v>17</v>
      </c>
      <c r="AH1077">
        <v>1</v>
      </c>
      <c r="AI1077">
        <v>2</v>
      </c>
      <c r="AJ1077">
        <v>5</v>
      </c>
      <c r="AK1077">
        <v>3</v>
      </c>
      <c r="AL1077">
        <v>1</v>
      </c>
      <c r="AM1077">
        <v>3</v>
      </c>
    </row>
    <row r="1078" spans="2:39" x14ac:dyDescent="0.3">
      <c r="B1078" s="2" t="s">
        <v>1140</v>
      </c>
      <c r="C1078" s="2">
        <v>42</v>
      </c>
      <c r="D1078" s="2" t="s">
        <v>802</v>
      </c>
      <c r="E1078" s="2" t="s">
        <v>49</v>
      </c>
      <c r="F1078" s="2" t="s">
        <v>41</v>
      </c>
      <c r="G1078" s="2">
        <v>462</v>
      </c>
      <c r="H1078" s="2" t="s">
        <v>51</v>
      </c>
      <c r="I1078" s="2">
        <v>14</v>
      </c>
      <c r="J1078" s="2">
        <v>2</v>
      </c>
      <c r="K1078" s="2" t="s">
        <v>52</v>
      </c>
      <c r="L1078" s="2">
        <v>1</v>
      </c>
      <c r="M1078" s="2">
        <v>936</v>
      </c>
      <c r="N1078" s="2">
        <v>3</v>
      </c>
      <c r="O1078" s="2" t="s">
        <v>53</v>
      </c>
      <c r="P1078" s="2">
        <v>68</v>
      </c>
      <c r="Q1078" s="2">
        <v>2</v>
      </c>
      <c r="R1078" s="2">
        <v>2</v>
      </c>
      <c r="S1078" s="2" t="s">
        <v>137</v>
      </c>
      <c r="T1078" s="2">
        <v>3</v>
      </c>
      <c r="U1078" s="2" t="s">
        <v>46</v>
      </c>
      <c r="V1078" s="2">
        <v>6244</v>
      </c>
      <c r="W1078" s="2" t="s">
        <v>163</v>
      </c>
      <c r="X1078" s="2">
        <v>7824</v>
      </c>
      <c r="Y1078" s="2">
        <v>7</v>
      </c>
      <c r="Z1078" s="2" t="s">
        <v>48</v>
      </c>
      <c r="AA1078" s="2" t="s">
        <v>49</v>
      </c>
      <c r="AB1078" s="2">
        <v>17</v>
      </c>
      <c r="AC1078" s="2">
        <v>3</v>
      </c>
      <c r="AD1078" s="2">
        <v>1</v>
      </c>
      <c r="AE1078" s="2">
        <v>80</v>
      </c>
      <c r="AF1078" s="2">
        <v>0</v>
      </c>
      <c r="AG1078" s="2">
        <v>10</v>
      </c>
      <c r="AH1078" s="2">
        <v>6</v>
      </c>
      <c r="AI1078" s="2">
        <v>3</v>
      </c>
      <c r="AJ1078" s="2">
        <v>5</v>
      </c>
      <c r="AK1078" s="2">
        <v>4</v>
      </c>
      <c r="AL1078" s="2">
        <v>0</v>
      </c>
      <c r="AM1078" s="2">
        <v>3</v>
      </c>
    </row>
    <row r="1079" spans="2:39" x14ac:dyDescent="0.3">
      <c r="B1079" t="s">
        <v>1141</v>
      </c>
      <c r="C1079">
        <v>42</v>
      </c>
      <c r="D1079" t="s">
        <v>802</v>
      </c>
      <c r="E1079" t="s">
        <v>49</v>
      </c>
      <c r="F1079" t="s">
        <v>41</v>
      </c>
      <c r="G1079">
        <v>265</v>
      </c>
      <c r="H1079" t="s">
        <v>51</v>
      </c>
      <c r="I1079">
        <v>5</v>
      </c>
      <c r="J1079">
        <v>2</v>
      </c>
      <c r="K1079" t="s">
        <v>57</v>
      </c>
      <c r="L1079">
        <v>1</v>
      </c>
      <c r="M1079">
        <v>1029</v>
      </c>
      <c r="N1079">
        <v>4</v>
      </c>
      <c r="O1079" t="s">
        <v>44</v>
      </c>
      <c r="P1079">
        <v>90</v>
      </c>
      <c r="Q1079">
        <v>3</v>
      </c>
      <c r="R1079">
        <v>5</v>
      </c>
      <c r="S1079" t="s">
        <v>442</v>
      </c>
      <c r="T1079">
        <v>3</v>
      </c>
      <c r="U1079" t="s">
        <v>105</v>
      </c>
      <c r="V1079">
        <v>18303</v>
      </c>
      <c r="W1079" t="s">
        <v>368</v>
      </c>
      <c r="X1079">
        <v>7770</v>
      </c>
      <c r="Y1079">
        <v>6</v>
      </c>
      <c r="Z1079" t="s">
        <v>48</v>
      </c>
      <c r="AA1079" t="s">
        <v>49</v>
      </c>
      <c r="AB1079">
        <v>13</v>
      </c>
      <c r="AC1079">
        <v>3</v>
      </c>
      <c r="AD1079">
        <v>2</v>
      </c>
      <c r="AE1079">
        <v>80</v>
      </c>
      <c r="AF1079">
        <v>0</v>
      </c>
      <c r="AG1079">
        <v>21</v>
      </c>
      <c r="AH1079">
        <v>3</v>
      </c>
      <c r="AI1079">
        <v>4</v>
      </c>
      <c r="AJ1079">
        <v>1</v>
      </c>
      <c r="AK1079">
        <v>0</v>
      </c>
      <c r="AL1079">
        <v>0</v>
      </c>
      <c r="AM1079">
        <v>0</v>
      </c>
    </row>
    <row r="1080" spans="2:39" x14ac:dyDescent="0.3">
      <c r="B1080" s="2" t="s">
        <v>1142</v>
      </c>
      <c r="C1080" s="2">
        <v>42</v>
      </c>
      <c r="D1080" s="2" t="s">
        <v>802</v>
      </c>
      <c r="E1080" s="2" t="s">
        <v>49</v>
      </c>
      <c r="F1080" s="2" t="s">
        <v>41</v>
      </c>
      <c r="G1080" s="2">
        <v>469</v>
      </c>
      <c r="H1080" s="2" t="s">
        <v>42</v>
      </c>
      <c r="I1080" s="2">
        <v>2</v>
      </c>
      <c r="J1080" s="2">
        <v>2</v>
      </c>
      <c r="K1080" s="2" t="s">
        <v>52</v>
      </c>
      <c r="L1080" s="2">
        <v>1</v>
      </c>
      <c r="M1080" s="2">
        <v>1109</v>
      </c>
      <c r="N1080" s="2">
        <v>4</v>
      </c>
      <c r="O1080" s="2" t="s">
        <v>44</v>
      </c>
      <c r="P1080" s="2">
        <v>35</v>
      </c>
      <c r="Q1080" s="2">
        <v>3</v>
      </c>
      <c r="R1080" s="2">
        <v>4</v>
      </c>
      <c r="S1080" s="2" t="s">
        <v>442</v>
      </c>
      <c r="T1080" s="2">
        <v>1</v>
      </c>
      <c r="U1080" s="2" t="s">
        <v>105</v>
      </c>
      <c r="V1080" s="2">
        <v>17665</v>
      </c>
      <c r="W1080" s="2" t="s">
        <v>368</v>
      </c>
      <c r="X1080" s="2">
        <v>14399</v>
      </c>
      <c r="Y1080" s="2">
        <v>0</v>
      </c>
      <c r="Z1080" s="2" t="s">
        <v>48</v>
      </c>
      <c r="AA1080" s="2" t="s">
        <v>49</v>
      </c>
      <c r="AB1080" s="2">
        <v>17</v>
      </c>
      <c r="AC1080" s="2">
        <v>3</v>
      </c>
      <c r="AD1080" s="2">
        <v>4</v>
      </c>
      <c r="AE1080" s="2">
        <v>80</v>
      </c>
      <c r="AF1080" s="2">
        <v>1</v>
      </c>
      <c r="AG1080" s="2">
        <v>23</v>
      </c>
      <c r="AH1080" s="2">
        <v>3</v>
      </c>
      <c r="AI1080" s="2">
        <v>3</v>
      </c>
      <c r="AJ1080" s="2">
        <v>22</v>
      </c>
      <c r="AK1080" s="2">
        <v>6</v>
      </c>
      <c r="AL1080" s="2">
        <v>13</v>
      </c>
      <c r="AM1080" s="2">
        <v>7</v>
      </c>
    </row>
    <row r="1081" spans="2:39" x14ac:dyDescent="0.3">
      <c r="B1081" t="s">
        <v>1143</v>
      </c>
      <c r="C1081">
        <v>42</v>
      </c>
      <c r="D1081" t="s">
        <v>802</v>
      </c>
      <c r="E1081" t="s">
        <v>49</v>
      </c>
      <c r="F1081" t="s">
        <v>41</v>
      </c>
      <c r="G1081">
        <v>188</v>
      </c>
      <c r="H1081" t="s">
        <v>42</v>
      </c>
      <c r="I1081">
        <v>29</v>
      </c>
      <c r="J1081">
        <v>3</v>
      </c>
      <c r="K1081" t="s">
        <v>52</v>
      </c>
      <c r="L1081">
        <v>1</v>
      </c>
      <c r="M1081">
        <v>1148</v>
      </c>
      <c r="N1081">
        <v>2</v>
      </c>
      <c r="O1081" t="s">
        <v>44</v>
      </c>
      <c r="P1081">
        <v>56</v>
      </c>
      <c r="Q1081">
        <v>1</v>
      </c>
      <c r="R1081">
        <v>2</v>
      </c>
      <c r="S1081" t="s">
        <v>45</v>
      </c>
      <c r="T1081">
        <v>4</v>
      </c>
      <c r="U1081" t="s">
        <v>46</v>
      </c>
      <c r="V1081">
        <v>4272</v>
      </c>
      <c r="W1081" t="s">
        <v>47</v>
      </c>
      <c r="X1081">
        <v>9558</v>
      </c>
      <c r="Y1081">
        <v>4</v>
      </c>
      <c r="Z1081" t="s">
        <v>48</v>
      </c>
      <c r="AA1081" t="s">
        <v>49</v>
      </c>
      <c r="AB1081">
        <v>19</v>
      </c>
      <c r="AC1081">
        <v>3</v>
      </c>
      <c r="AD1081">
        <v>1</v>
      </c>
      <c r="AE1081">
        <v>80</v>
      </c>
      <c r="AF1081">
        <v>0</v>
      </c>
      <c r="AG1081">
        <v>16</v>
      </c>
      <c r="AH1081">
        <v>3</v>
      </c>
      <c r="AI1081">
        <v>3</v>
      </c>
      <c r="AJ1081">
        <v>1</v>
      </c>
      <c r="AK1081">
        <v>0</v>
      </c>
      <c r="AL1081">
        <v>0</v>
      </c>
      <c r="AM1081">
        <v>0</v>
      </c>
    </row>
    <row r="1082" spans="2:39" x14ac:dyDescent="0.3">
      <c r="B1082" s="2" t="s">
        <v>1144</v>
      </c>
      <c r="C1082" s="2">
        <v>42</v>
      </c>
      <c r="D1082" s="2" t="s">
        <v>802</v>
      </c>
      <c r="E1082" s="2" t="s">
        <v>40</v>
      </c>
      <c r="F1082" s="2" t="s">
        <v>56</v>
      </c>
      <c r="G1082" s="2">
        <v>481</v>
      </c>
      <c r="H1082" s="2" t="s">
        <v>51</v>
      </c>
      <c r="I1082" s="2">
        <v>12</v>
      </c>
      <c r="J1082" s="2">
        <v>3</v>
      </c>
      <c r="K1082" s="2" t="s">
        <v>43</v>
      </c>
      <c r="L1082" s="2">
        <v>1</v>
      </c>
      <c r="M1082" s="2">
        <v>1167</v>
      </c>
      <c r="N1082" s="2">
        <v>3</v>
      </c>
      <c r="O1082" s="2" t="s">
        <v>44</v>
      </c>
      <c r="P1082" s="2">
        <v>44</v>
      </c>
      <c r="Q1082" s="2">
        <v>3</v>
      </c>
      <c r="R1082" s="2">
        <v>4</v>
      </c>
      <c r="S1082" s="2" t="s">
        <v>137</v>
      </c>
      <c r="T1082" s="2">
        <v>1</v>
      </c>
      <c r="U1082" s="2" t="s">
        <v>46</v>
      </c>
      <c r="V1082" s="2">
        <v>13758</v>
      </c>
      <c r="W1082" s="2" t="s">
        <v>253</v>
      </c>
      <c r="X1082" s="2">
        <v>2447</v>
      </c>
      <c r="Y1082" s="2">
        <v>0</v>
      </c>
      <c r="Z1082" s="2" t="s">
        <v>48</v>
      </c>
      <c r="AA1082" s="2" t="s">
        <v>40</v>
      </c>
      <c r="AB1082" s="2">
        <v>12</v>
      </c>
      <c r="AC1082" s="2">
        <v>3</v>
      </c>
      <c r="AD1082" s="2">
        <v>2</v>
      </c>
      <c r="AE1082" s="2">
        <v>80</v>
      </c>
      <c r="AF1082" s="2">
        <v>0</v>
      </c>
      <c r="AG1082" s="2">
        <v>22</v>
      </c>
      <c r="AH1082" s="2">
        <v>2</v>
      </c>
      <c r="AI1082" s="2">
        <v>2</v>
      </c>
      <c r="AJ1082" s="2">
        <v>21</v>
      </c>
      <c r="AK1082" s="2">
        <v>9</v>
      </c>
      <c r="AL1082" s="2">
        <v>13</v>
      </c>
      <c r="AM1082" s="2">
        <v>14</v>
      </c>
    </row>
    <row r="1083" spans="2:39" x14ac:dyDescent="0.3">
      <c r="B1083" t="s">
        <v>1145</v>
      </c>
      <c r="C1083">
        <v>42</v>
      </c>
      <c r="D1083" t="s">
        <v>802</v>
      </c>
      <c r="E1083" t="s">
        <v>49</v>
      </c>
      <c r="F1083" t="s">
        <v>41</v>
      </c>
      <c r="G1083">
        <v>647</v>
      </c>
      <c r="H1083" t="s">
        <v>51</v>
      </c>
      <c r="I1083">
        <v>4</v>
      </c>
      <c r="J1083">
        <v>4</v>
      </c>
      <c r="K1083" t="s">
        <v>57</v>
      </c>
      <c r="L1083">
        <v>1</v>
      </c>
      <c r="M1083">
        <v>1171</v>
      </c>
      <c r="N1083">
        <v>2</v>
      </c>
      <c r="O1083" t="s">
        <v>44</v>
      </c>
      <c r="P1083">
        <v>45</v>
      </c>
      <c r="Q1083">
        <v>3</v>
      </c>
      <c r="R1083">
        <v>2</v>
      </c>
      <c r="S1083" t="s">
        <v>137</v>
      </c>
      <c r="T1083">
        <v>1</v>
      </c>
      <c r="U1083" t="s">
        <v>46</v>
      </c>
      <c r="V1083">
        <v>5155</v>
      </c>
      <c r="W1083" t="s">
        <v>163</v>
      </c>
      <c r="X1083">
        <v>2253</v>
      </c>
      <c r="Y1083">
        <v>7</v>
      </c>
      <c r="Z1083" t="s">
        <v>48</v>
      </c>
      <c r="AA1083" t="s">
        <v>49</v>
      </c>
      <c r="AB1083">
        <v>13</v>
      </c>
      <c r="AC1083">
        <v>3</v>
      </c>
      <c r="AD1083">
        <v>4</v>
      </c>
      <c r="AE1083">
        <v>80</v>
      </c>
      <c r="AF1083">
        <v>0</v>
      </c>
      <c r="AG1083">
        <v>9</v>
      </c>
      <c r="AH1083">
        <v>3</v>
      </c>
      <c r="AI1083">
        <v>4</v>
      </c>
      <c r="AJ1083">
        <v>6</v>
      </c>
      <c r="AK1083">
        <v>4</v>
      </c>
      <c r="AL1083">
        <v>1</v>
      </c>
      <c r="AM1083">
        <v>5</v>
      </c>
    </row>
    <row r="1084" spans="2:39" x14ac:dyDescent="0.3">
      <c r="B1084" s="2" t="s">
        <v>1146</v>
      </c>
      <c r="C1084" s="2">
        <v>42</v>
      </c>
      <c r="D1084" s="2" t="s">
        <v>802</v>
      </c>
      <c r="E1084" s="2" t="s">
        <v>49</v>
      </c>
      <c r="F1084" s="2" t="s">
        <v>59</v>
      </c>
      <c r="G1084" s="2">
        <v>179</v>
      </c>
      <c r="H1084" s="2" t="s">
        <v>71</v>
      </c>
      <c r="I1084" s="2">
        <v>2</v>
      </c>
      <c r="J1084" s="2">
        <v>5</v>
      </c>
      <c r="K1084" s="2" t="s">
        <v>52</v>
      </c>
      <c r="L1084" s="2">
        <v>1</v>
      </c>
      <c r="M1084" s="2">
        <v>1231</v>
      </c>
      <c r="N1084" s="2">
        <v>4</v>
      </c>
      <c r="O1084" s="2" t="s">
        <v>44</v>
      </c>
      <c r="P1084" s="2">
        <v>79</v>
      </c>
      <c r="Q1084" s="2">
        <v>4</v>
      </c>
      <c r="R1084" s="2">
        <v>2</v>
      </c>
      <c r="S1084" s="2" t="s">
        <v>71</v>
      </c>
      <c r="T1084" s="2">
        <v>1</v>
      </c>
      <c r="U1084" s="2" t="s">
        <v>105</v>
      </c>
      <c r="V1084" s="2">
        <v>6272</v>
      </c>
      <c r="W1084" s="2" t="s">
        <v>163</v>
      </c>
      <c r="X1084" s="2">
        <v>12858</v>
      </c>
      <c r="Y1084" s="2">
        <v>7</v>
      </c>
      <c r="Z1084" s="2" t="s">
        <v>48</v>
      </c>
      <c r="AA1084" s="2" t="s">
        <v>49</v>
      </c>
      <c r="AB1084" s="2">
        <v>16</v>
      </c>
      <c r="AC1084" s="2">
        <v>3</v>
      </c>
      <c r="AD1084" s="2">
        <v>1</v>
      </c>
      <c r="AE1084" s="2">
        <v>80</v>
      </c>
      <c r="AF1084" s="2">
        <v>1</v>
      </c>
      <c r="AG1084" s="2">
        <v>10</v>
      </c>
      <c r="AH1084" s="2">
        <v>3</v>
      </c>
      <c r="AI1084" s="2">
        <v>4</v>
      </c>
      <c r="AJ1084" s="2">
        <v>4</v>
      </c>
      <c r="AK1084" s="2">
        <v>3</v>
      </c>
      <c r="AL1084" s="2">
        <v>0</v>
      </c>
      <c r="AM1084" s="2">
        <v>3</v>
      </c>
    </row>
    <row r="1085" spans="2:39" x14ac:dyDescent="0.3">
      <c r="B1085" t="s">
        <v>1147</v>
      </c>
      <c r="C1085">
        <v>42</v>
      </c>
      <c r="D1085" t="s">
        <v>802</v>
      </c>
      <c r="E1085" t="s">
        <v>49</v>
      </c>
      <c r="F1085" t="s">
        <v>56</v>
      </c>
      <c r="G1085">
        <v>458</v>
      </c>
      <c r="H1085" t="s">
        <v>42</v>
      </c>
      <c r="I1085">
        <v>26</v>
      </c>
      <c r="J1085">
        <v>5</v>
      </c>
      <c r="K1085" t="s">
        <v>52</v>
      </c>
      <c r="L1085">
        <v>1</v>
      </c>
      <c r="M1085">
        <v>1242</v>
      </c>
      <c r="N1085">
        <v>1</v>
      </c>
      <c r="O1085" t="s">
        <v>53</v>
      </c>
      <c r="P1085">
        <v>60</v>
      </c>
      <c r="Q1085">
        <v>3</v>
      </c>
      <c r="R1085">
        <v>3</v>
      </c>
      <c r="S1085" t="s">
        <v>252</v>
      </c>
      <c r="T1085">
        <v>1</v>
      </c>
      <c r="U1085" t="s">
        <v>105</v>
      </c>
      <c r="V1085">
        <v>13191</v>
      </c>
      <c r="W1085" t="s">
        <v>253</v>
      </c>
      <c r="X1085">
        <v>23281</v>
      </c>
      <c r="Y1085">
        <v>3</v>
      </c>
      <c r="Z1085" t="s">
        <v>48</v>
      </c>
      <c r="AA1085" t="s">
        <v>40</v>
      </c>
      <c r="AB1085">
        <v>17</v>
      </c>
      <c r="AC1085">
        <v>3</v>
      </c>
      <c r="AD1085">
        <v>3</v>
      </c>
      <c r="AE1085">
        <v>80</v>
      </c>
      <c r="AF1085">
        <v>0</v>
      </c>
      <c r="AG1085">
        <v>20</v>
      </c>
      <c r="AH1085">
        <v>6</v>
      </c>
      <c r="AI1085">
        <v>3</v>
      </c>
      <c r="AJ1085">
        <v>1</v>
      </c>
      <c r="AK1085">
        <v>0</v>
      </c>
      <c r="AL1085">
        <v>0</v>
      </c>
      <c r="AM1085">
        <v>0</v>
      </c>
    </row>
    <row r="1086" spans="2:39" x14ac:dyDescent="0.3">
      <c r="B1086" s="2" t="s">
        <v>1148</v>
      </c>
      <c r="C1086" s="2">
        <v>42</v>
      </c>
      <c r="D1086" s="2" t="s">
        <v>802</v>
      </c>
      <c r="E1086" s="2" t="s">
        <v>49</v>
      </c>
      <c r="F1086" s="2" t="s">
        <v>41</v>
      </c>
      <c r="G1086" s="2">
        <v>603</v>
      </c>
      <c r="H1086" s="2" t="s">
        <v>42</v>
      </c>
      <c r="I1086" s="2">
        <v>7</v>
      </c>
      <c r="J1086" s="2">
        <v>4</v>
      </c>
      <c r="K1086" s="2" t="s">
        <v>52</v>
      </c>
      <c r="L1086" s="2">
        <v>1</v>
      </c>
      <c r="M1086" s="2">
        <v>1292</v>
      </c>
      <c r="N1086" s="2">
        <v>2</v>
      </c>
      <c r="O1086" s="2" t="s">
        <v>53</v>
      </c>
      <c r="P1086" s="2">
        <v>78</v>
      </c>
      <c r="Q1086" s="2">
        <v>4</v>
      </c>
      <c r="R1086" s="2">
        <v>2</v>
      </c>
      <c r="S1086" s="2" t="s">
        <v>60</v>
      </c>
      <c r="T1086" s="2">
        <v>2</v>
      </c>
      <c r="U1086" s="2" t="s">
        <v>105</v>
      </c>
      <c r="V1086" s="2">
        <v>2372</v>
      </c>
      <c r="W1086" s="2" t="s">
        <v>47</v>
      </c>
      <c r="X1086" s="2">
        <v>5628</v>
      </c>
      <c r="Y1086" s="2">
        <v>6</v>
      </c>
      <c r="Z1086" s="2" t="s">
        <v>48</v>
      </c>
      <c r="AA1086" s="2" t="s">
        <v>40</v>
      </c>
      <c r="AB1086" s="2">
        <v>16</v>
      </c>
      <c r="AC1086" s="2">
        <v>3</v>
      </c>
      <c r="AD1086" s="2">
        <v>4</v>
      </c>
      <c r="AE1086" s="2">
        <v>80</v>
      </c>
      <c r="AF1086" s="2">
        <v>0</v>
      </c>
      <c r="AG1086" s="2">
        <v>18</v>
      </c>
      <c r="AH1086" s="2">
        <v>2</v>
      </c>
      <c r="AI1086" s="2">
        <v>3</v>
      </c>
      <c r="AJ1086" s="2">
        <v>1</v>
      </c>
      <c r="AK1086" s="2">
        <v>0</v>
      </c>
      <c r="AL1086" s="2">
        <v>0</v>
      </c>
      <c r="AM1086" s="2">
        <v>0</v>
      </c>
    </row>
    <row r="1087" spans="2:39" x14ac:dyDescent="0.3">
      <c r="B1087" t="s">
        <v>1149</v>
      </c>
      <c r="C1087">
        <v>42</v>
      </c>
      <c r="D1087" t="s">
        <v>802</v>
      </c>
      <c r="E1087" t="s">
        <v>49</v>
      </c>
      <c r="F1087" t="s">
        <v>59</v>
      </c>
      <c r="G1087">
        <v>495</v>
      </c>
      <c r="H1087" t="s">
        <v>42</v>
      </c>
      <c r="I1087">
        <v>2</v>
      </c>
      <c r="J1087">
        <v>1</v>
      </c>
      <c r="K1087" t="s">
        <v>43</v>
      </c>
      <c r="L1087">
        <v>1</v>
      </c>
      <c r="M1087">
        <v>1334</v>
      </c>
      <c r="N1087">
        <v>3</v>
      </c>
      <c r="O1087" t="s">
        <v>44</v>
      </c>
      <c r="P1087">
        <v>37</v>
      </c>
      <c r="Q1087">
        <v>3</v>
      </c>
      <c r="R1087">
        <v>4</v>
      </c>
      <c r="S1087" t="s">
        <v>442</v>
      </c>
      <c r="T1087">
        <v>3</v>
      </c>
      <c r="U1087" t="s">
        <v>105</v>
      </c>
      <c r="V1087">
        <v>17861</v>
      </c>
      <c r="W1087" t="s">
        <v>368</v>
      </c>
      <c r="X1087">
        <v>26582</v>
      </c>
      <c r="Y1087">
        <v>0</v>
      </c>
      <c r="Z1087" t="s">
        <v>48</v>
      </c>
      <c r="AA1087" t="s">
        <v>40</v>
      </c>
      <c r="AB1087">
        <v>13</v>
      </c>
      <c r="AC1087">
        <v>3</v>
      </c>
      <c r="AD1087">
        <v>4</v>
      </c>
      <c r="AE1087">
        <v>80</v>
      </c>
      <c r="AF1087">
        <v>0</v>
      </c>
      <c r="AG1087">
        <v>21</v>
      </c>
      <c r="AH1087">
        <v>3</v>
      </c>
      <c r="AI1087">
        <v>2</v>
      </c>
      <c r="AJ1087">
        <v>20</v>
      </c>
      <c r="AK1087">
        <v>8</v>
      </c>
      <c r="AL1087">
        <v>2</v>
      </c>
      <c r="AM1087">
        <v>10</v>
      </c>
    </row>
    <row r="1088" spans="2:39" x14ac:dyDescent="0.3">
      <c r="B1088" s="2" t="s">
        <v>1150</v>
      </c>
      <c r="C1088" s="2">
        <v>42</v>
      </c>
      <c r="D1088" s="2" t="s">
        <v>802</v>
      </c>
      <c r="E1088" s="2" t="s">
        <v>49</v>
      </c>
      <c r="F1088" s="2" t="s">
        <v>41</v>
      </c>
      <c r="G1088" s="2">
        <v>1147</v>
      </c>
      <c r="H1088" s="2" t="s">
        <v>71</v>
      </c>
      <c r="I1088" s="2">
        <v>10</v>
      </c>
      <c r="J1088" s="2">
        <v>3</v>
      </c>
      <c r="K1088" s="2" t="s">
        <v>71</v>
      </c>
      <c r="L1088" s="2">
        <v>1</v>
      </c>
      <c r="M1088" s="2">
        <v>1408</v>
      </c>
      <c r="N1088" s="2">
        <v>3</v>
      </c>
      <c r="O1088" s="2" t="s">
        <v>53</v>
      </c>
      <c r="P1088" s="2">
        <v>31</v>
      </c>
      <c r="Q1088" s="2">
        <v>3</v>
      </c>
      <c r="R1088" s="2">
        <v>4</v>
      </c>
      <c r="S1088" s="2" t="s">
        <v>442</v>
      </c>
      <c r="T1088" s="2">
        <v>1</v>
      </c>
      <c r="U1088" s="2" t="s">
        <v>105</v>
      </c>
      <c r="V1088" s="2">
        <v>16799</v>
      </c>
      <c r="W1088" s="2" t="s">
        <v>368</v>
      </c>
      <c r="X1088" s="2">
        <v>16616</v>
      </c>
      <c r="Y1088" s="2">
        <v>0</v>
      </c>
      <c r="Z1088" s="2" t="s">
        <v>48</v>
      </c>
      <c r="AA1088" s="2" t="s">
        <v>49</v>
      </c>
      <c r="AB1088" s="2">
        <v>14</v>
      </c>
      <c r="AC1088" s="2">
        <v>3</v>
      </c>
      <c r="AD1088" s="2">
        <v>3</v>
      </c>
      <c r="AE1088" s="2">
        <v>80</v>
      </c>
      <c r="AF1088" s="2">
        <v>1</v>
      </c>
      <c r="AG1088" s="2">
        <v>21</v>
      </c>
      <c r="AH1088" s="2">
        <v>5</v>
      </c>
      <c r="AI1088" s="2">
        <v>3</v>
      </c>
      <c r="AJ1088" s="2">
        <v>20</v>
      </c>
      <c r="AK1088" s="2">
        <v>7</v>
      </c>
      <c r="AL1088" s="2">
        <v>0</v>
      </c>
      <c r="AM1088" s="2">
        <v>9</v>
      </c>
    </row>
    <row r="1089" spans="2:39" x14ac:dyDescent="0.3">
      <c r="B1089" t="s">
        <v>1151</v>
      </c>
      <c r="C1089">
        <v>42</v>
      </c>
      <c r="D1089" t="s">
        <v>802</v>
      </c>
      <c r="E1089" t="s">
        <v>49</v>
      </c>
      <c r="F1089" t="s">
        <v>56</v>
      </c>
      <c r="G1089">
        <v>748</v>
      </c>
      <c r="H1089" t="s">
        <v>42</v>
      </c>
      <c r="I1089">
        <v>9</v>
      </c>
      <c r="J1089">
        <v>2</v>
      </c>
      <c r="K1089" t="s">
        <v>52</v>
      </c>
      <c r="L1089">
        <v>1</v>
      </c>
      <c r="M1089">
        <v>1480</v>
      </c>
      <c r="N1089">
        <v>1</v>
      </c>
      <c r="O1089" t="s">
        <v>53</v>
      </c>
      <c r="P1089">
        <v>74</v>
      </c>
      <c r="Q1089">
        <v>3</v>
      </c>
      <c r="R1089">
        <v>1</v>
      </c>
      <c r="S1089" t="s">
        <v>45</v>
      </c>
      <c r="T1089">
        <v>4</v>
      </c>
      <c r="U1089" t="s">
        <v>46</v>
      </c>
      <c r="V1089">
        <v>3673</v>
      </c>
      <c r="W1089" t="s">
        <v>47</v>
      </c>
      <c r="X1089">
        <v>16458</v>
      </c>
      <c r="Y1089">
        <v>1</v>
      </c>
      <c r="Z1089" t="s">
        <v>48</v>
      </c>
      <c r="AA1089" t="s">
        <v>49</v>
      </c>
      <c r="AB1089">
        <v>13</v>
      </c>
      <c r="AC1089">
        <v>3</v>
      </c>
      <c r="AD1089">
        <v>3</v>
      </c>
      <c r="AE1089">
        <v>80</v>
      </c>
      <c r="AF1089">
        <v>0</v>
      </c>
      <c r="AG1089">
        <v>12</v>
      </c>
      <c r="AH1089">
        <v>3</v>
      </c>
      <c r="AI1089">
        <v>3</v>
      </c>
      <c r="AJ1089">
        <v>12</v>
      </c>
      <c r="AK1089">
        <v>9</v>
      </c>
      <c r="AL1089">
        <v>5</v>
      </c>
      <c r="AM1089">
        <v>8</v>
      </c>
    </row>
    <row r="1090" spans="2:39" x14ac:dyDescent="0.3">
      <c r="B1090" s="2" t="s">
        <v>1152</v>
      </c>
      <c r="C1090" s="2">
        <v>42</v>
      </c>
      <c r="D1090" s="2" t="s">
        <v>802</v>
      </c>
      <c r="E1090" s="2" t="s">
        <v>49</v>
      </c>
      <c r="F1090" s="2" t="s">
        <v>41</v>
      </c>
      <c r="G1090" s="2">
        <v>1210</v>
      </c>
      <c r="H1090" s="2" t="s">
        <v>42</v>
      </c>
      <c r="I1090" s="2">
        <v>2</v>
      </c>
      <c r="J1090" s="2">
        <v>3</v>
      </c>
      <c r="K1090" s="2" t="s">
        <v>52</v>
      </c>
      <c r="L1090" s="2">
        <v>1</v>
      </c>
      <c r="M1090" s="2">
        <v>1542</v>
      </c>
      <c r="N1090" s="2">
        <v>3</v>
      </c>
      <c r="O1090" s="2" t="s">
        <v>44</v>
      </c>
      <c r="P1090" s="2">
        <v>68</v>
      </c>
      <c r="Q1090" s="2">
        <v>2</v>
      </c>
      <c r="R1090" s="2">
        <v>1</v>
      </c>
      <c r="S1090" s="2" t="s">
        <v>45</v>
      </c>
      <c r="T1090" s="2">
        <v>2</v>
      </c>
      <c r="U1090" s="2" t="s">
        <v>105</v>
      </c>
      <c r="V1090" s="2">
        <v>4841</v>
      </c>
      <c r="W1090" s="2" t="s">
        <v>47</v>
      </c>
      <c r="X1090" s="2">
        <v>24052</v>
      </c>
      <c r="Y1090" s="2">
        <v>4</v>
      </c>
      <c r="Z1090" s="2" t="s">
        <v>48</v>
      </c>
      <c r="AA1090" s="2" t="s">
        <v>49</v>
      </c>
      <c r="AB1090" s="2">
        <v>14</v>
      </c>
      <c r="AC1090" s="2">
        <v>3</v>
      </c>
      <c r="AD1090" s="2">
        <v>2</v>
      </c>
      <c r="AE1090" s="2">
        <v>80</v>
      </c>
      <c r="AF1090" s="2">
        <v>1</v>
      </c>
      <c r="AG1090" s="2">
        <v>4</v>
      </c>
      <c r="AH1090" s="2">
        <v>3</v>
      </c>
      <c r="AI1090" s="2">
        <v>3</v>
      </c>
      <c r="AJ1090" s="2">
        <v>1</v>
      </c>
      <c r="AK1090" s="2">
        <v>0</v>
      </c>
      <c r="AL1090" s="2">
        <v>0</v>
      </c>
      <c r="AM1090" s="2">
        <v>0</v>
      </c>
    </row>
    <row r="1091" spans="2:39" x14ac:dyDescent="0.3">
      <c r="B1091" t="s">
        <v>1153</v>
      </c>
      <c r="C1091">
        <v>42</v>
      </c>
      <c r="D1091" t="s">
        <v>802</v>
      </c>
      <c r="E1091" t="s">
        <v>49</v>
      </c>
      <c r="F1091" t="s">
        <v>56</v>
      </c>
      <c r="G1091">
        <v>288</v>
      </c>
      <c r="H1091" t="s">
        <v>42</v>
      </c>
      <c r="I1091">
        <v>2</v>
      </c>
      <c r="J1091">
        <v>3</v>
      </c>
      <c r="K1091" t="s">
        <v>43</v>
      </c>
      <c r="L1091">
        <v>1</v>
      </c>
      <c r="M1091">
        <v>1547</v>
      </c>
      <c r="N1091">
        <v>4</v>
      </c>
      <c r="O1091" t="s">
        <v>44</v>
      </c>
      <c r="P1091">
        <v>40</v>
      </c>
      <c r="Q1091">
        <v>3</v>
      </c>
      <c r="R1091">
        <v>3</v>
      </c>
      <c r="S1091" t="s">
        <v>161</v>
      </c>
      <c r="T1091">
        <v>4</v>
      </c>
      <c r="U1091" t="s">
        <v>105</v>
      </c>
      <c r="V1091">
        <v>10124</v>
      </c>
      <c r="W1091" t="s">
        <v>253</v>
      </c>
      <c r="X1091">
        <v>18611</v>
      </c>
      <c r="Y1091">
        <v>2</v>
      </c>
      <c r="Z1091" t="s">
        <v>48</v>
      </c>
      <c r="AA1091" t="s">
        <v>40</v>
      </c>
      <c r="AB1091">
        <v>14</v>
      </c>
      <c r="AC1091">
        <v>3</v>
      </c>
      <c r="AD1091">
        <v>3</v>
      </c>
      <c r="AE1091">
        <v>80</v>
      </c>
      <c r="AF1091">
        <v>1</v>
      </c>
      <c r="AG1091">
        <v>24</v>
      </c>
      <c r="AH1091">
        <v>3</v>
      </c>
      <c r="AI1091">
        <v>1</v>
      </c>
      <c r="AJ1091">
        <v>20</v>
      </c>
      <c r="AK1091">
        <v>8</v>
      </c>
      <c r="AL1091">
        <v>13</v>
      </c>
      <c r="AM1091">
        <v>9</v>
      </c>
    </row>
    <row r="1092" spans="2:39" x14ac:dyDescent="0.3">
      <c r="B1092" s="2" t="s">
        <v>1154</v>
      </c>
      <c r="C1092" s="2">
        <v>42</v>
      </c>
      <c r="D1092" s="2" t="s">
        <v>802</v>
      </c>
      <c r="E1092" s="2" t="s">
        <v>49</v>
      </c>
      <c r="F1092" s="2" t="s">
        <v>41</v>
      </c>
      <c r="G1092" s="2">
        <v>1059</v>
      </c>
      <c r="H1092" s="2" t="s">
        <v>42</v>
      </c>
      <c r="I1092" s="2">
        <v>9</v>
      </c>
      <c r="J1092" s="2">
        <v>2</v>
      </c>
      <c r="K1092" s="2" t="s">
        <v>73</v>
      </c>
      <c r="L1092" s="2">
        <v>1</v>
      </c>
      <c r="M1092" s="2">
        <v>1595</v>
      </c>
      <c r="N1092" s="2">
        <v>4</v>
      </c>
      <c r="O1092" s="2" t="s">
        <v>44</v>
      </c>
      <c r="P1092" s="2">
        <v>93</v>
      </c>
      <c r="Q1092" s="2">
        <v>2</v>
      </c>
      <c r="R1092" s="2">
        <v>5</v>
      </c>
      <c r="S1092" s="2" t="s">
        <v>442</v>
      </c>
      <c r="T1092" s="2">
        <v>4</v>
      </c>
      <c r="U1092" s="2" t="s">
        <v>46</v>
      </c>
      <c r="V1092" s="2">
        <v>19613</v>
      </c>
      <c r="W1092" s="2" t="s">
        <v>368</v>
      </c>
      <c r="X1092" s="2">
        <v>26362</v>
      </c>
      <c r="Y1092" s="2">
        <v>8</v>
      </c>
      <c r="Z1092" s="2" t="s">
        <v>48</v>
      </c>
      <c r="AA1092" s="2" t="s">
        <v>49</v>
      </c>
      <c r="AB1092" s="2">
        <v>22</v>
      </c>
      <c r="AC1092" s="2">
        <v>4</v>
      </c>
      <c r="AD1092" s="2">
        <v>4</v>
      </c>
      <c r="AE1092" s="2">
        <v>80</v>
      </c>
      <c r="AF1092" s="2">
        <v>0</v>
      </c>
      <c r="AG1092" s="2">
        <v>24</v>
      </c>
      <c r="AH1092" s="2">
        <v>2</v>
      </c>
      <c r="AI1092" s="2">
        <v>3</v>
      </c>
      <c r="AJ1092" s="2">
        <v>1</v>
      </c>
      <c r="AK1092" s="2">
        <v>0</v>
      </c>
      <c r="AL1092" s="2">
        <v>0</v>
      </c>
      <c r="AM1092" s="2">
        <v>1</v>
      </c>
    </row>
    <row r="1093" spans="2:39" x14ac:dyDescent="0.3">
      <c r="B1093" t="s">
        <v>1155</v>
      </c>
      <c r="C1093">
        <v>42</v>
      </c>
      <c r="D1093" t="s">
        <v>802</v>
      </c>
      <c r="E1093" t="s">
        <v>49</v>
      </c>
      <c r="F1093" t="s">
        <v>41</v>
      </c>
      <c r="G1093">
        <v>855</v>
      </c>
      <c r="H1093" t="s">
        <v>42</v>
      </c>
      <c r="I1093">
        <v>12</v>
      </c>
      <c r="J1093">
        <v>3</v>
      </c>
      <c r="K1093" t="s">
        <v>52</v>
      </c>
      <c r="L1093">
        <v>1</v>
      </c>
      <c r="M1093">
        <v>1768</v>
      </c>
      <c r="N1093">
        <v>2</v>
      </c>
      <c r="O1093" t="s">
        <v>44</v>
      </c>
      <c r="P1093">
        <v>57</v>
      </c>
      <c r="Q1093">
        <v>3</v>
      </c>
      <c r="R1093">
        <v>1</v>
      </c>
      <c r="S1093" t="s">
        <v>45</v>
      </c>
      <c r="T1093">
        <v>2</v>
      </c>
      <c r="U1093" t="s">
        <v>102</v>
      </c>
      <c r="V1093">
        <v>2766</v>
      </c>
      <c r="W1093" t="s">
        <v>47</v>
      </c>
      <c r="X1093">
        <v>8952</v>
      </c>
      <c r="Y1093">
        <v>8</v>
      </c>
      <c r="Z1093" t="s">
        <v>48</v>
      </c>
      <c r="AA1093" t="s">
        <v>49</v>
      </c>
      <c r="AB1093">
        <v>22</v>
      </c>
      <c r="AC1093">
        <v>4</v>
      </c>
      <c r="AD1093">
        <v>2</v>
      </c>
      <c r="AE1093">
        <v>80</v>
      </c>
      <c r="AF1093">
        <v>3</v>
      </c>
      <c r="AG1093">
        <v>7</v>
      </c>
      <c r="AH1093">
        <v>6</v>
      </c>
      <c r="AI1093">
        <v>2</v>
      </c>
      <c r="AJ1093">
        <v>5</v>
      </c>
      <c r="AK1093">
        <v>3</v>
      </c>
      <c r="AL1093">
        <v>0</v>
      </c>
      <c r="AM1093">
        <v>4</v>
      </c>
    </row>
    <row r="1094" spans="2:39" x14ac:dyDescent="0.3">
      <c r="B1094" s="2" t="s">
        <v>1156</v>
      </c>
      <c r="C1094" s="2">
        <v>42</v>
      </c>
      <c r="D1094" s="2" t="s">
        <v>802</v>
      </c>
      <c r="E1094" s="2" t="s">
        <v>49</v>
      </c>
      <c r="F1094" s="2" t="s">
        <v>41</v>
      </c>
      <c r="G1094" s="2">
        <v>1128</v>
      </c>
      <c r="H1094" s="2" t="s">
        <v>42</v>
      </c>
      <c r="I1094" s="2">
        <v>13</v>
      </c>
      <c r="J1094" s="2">
        <v>3</v>
      </c>
      <c r="K1094" s="2" t="s">
        <v>52</v>
      </c>
      <c r="L1094" s="2">
        <v>1</v>
      </c>
      <c r="M1094" s="2">
        <v>1803</v>
      </c>
      <c r="N1094" s="2">
        <v>2</v>
      </c>
      <c r="O1094" s="2" t="s">
        <v>44</v>
      </c>
      <c r="P1094" s="2">
        <v>95</v>
      </c>
      <c r="Q1094" s="2">
        <v>4</v>
      </c>
      <c r="R1094" s="2">
        <v>2</v>
      </c>
      <c r="S1094" s="2" t="s">
        <v>161</v>
      </c>
      <c r="T1094" s="2">
        <v>1</v>
      </c>
      <c r="U1094" s="2" t="s">
        <v>105</v>
      </c>
      <c r="V1094" s="2">
        <v>5538</v>
      </c>
      <c r="W1094" s="2" t="s">
        <v>163</v>
      </c>
      <c r="X1094" s="2">
        <v>5696</v>
      </c>
      <c r="Y1094" s="2">
        <v>5</v>
      </c>
      <c r="Z1094" s="2" t="s">
        <v>48</v>
      </c>
      <c r="AA1094" s="2" t="s">
        <v>49</v>
      </c>
      <c r="AB1094" s="2">
        <v>18</v>
      </c>
      <c r="AC1094" s="2">
        <v>3</v>
      </c>
      <c r="AD1094" s="2">
        <v>3</v>
      </c>
      <c r="AE1094" s="2">
        <v>80</v>
      </c>
      <c r="AF1094" s="2">
        <v>2</v>
      </c>
      <c r="AG1094" s="2">
        <v>10</v>
      </c>
      <c r="AH1094" s="2">
        <v>2</v>
      </c>
      <c r="AI1094" s="2">
        <v>2</v>
      </c>
      <c r="AJ1094" s="2">
        <v>0</v>
      </c>
      <c r="AK1094" s="2">
        <v>0</v>
      </c>
      <c r="AL1094" s="2">
        <v>0</v>
      </c>
      <c r="AM1094" s="2">
        <v>0</v>
      </c>
    </row>
    <row r="1095" spans="2:39" x14ac:dyDescent="0.3">
      <c r="B1095" t="s">
        <v>1157</v>
      </c>
      <c r="C1095">
        <v>42</v>
      </c>
      <c r="D1095" t="s">
        <v>802</v>
      </c>
      <c r="E1095" t="s">
        <v>49</v>
      </c>
      <c r="F1095" t="s">
        <v>59</v>
      </c>
      <c r="G1095">
        <v>355</v>
      </c>
      <c r="H1095" t="s">
        <v>42</v>
      </c>
      <c r="I1095">
        <v>10</v>
      </c>
      <c r="J1095">
        <v>4</v>
      </c>
      <c r="K1095" t="s">
        <v>68</v>
      </c>
      <c r="L1095">
        <v>1</v>
      </c>
      <c r="M1095">
        <v>1854</v>
      </c>
      <c r="N1095">
        <v>3</v>
      </c>
      <c r="O1095" t="s">
        <v>44</v>
      </c>
      <c r="P1095">
        <v>38</v>
      </c>
      <c r="Q1095">
        <v>3</v>
      </c>
      <c r="R1095">
        <v>1</v>
      </c>
      <c r="S1095" t="s">
        <v>60</v>
      </c>
      <c r="T1095">
        <v>3</v>
      </c>
      <c r="U1095" t="s">
        <v>105</v>
      </c>
      <c r="V1095">
        <v>2936</v>
      </c>
      <c r="W1095" t="s">
        <v>47</v>
      </c>
      <c r="X1095">
        <v>6161</v>
      </c>
      <c r="Y1095">
        <v>3</v>
      </c>
      <c r="Z1095" t="s">
        <v>48</v>
      </c>
      <c r="AA1095" t="s">
        <v>49</v>
      </c>
      <c r="AB1095">
        <v>22</v>
      </c>
      <c r="AC1095">
        <v>4</v>
      </c>
      <c r="AD1095">
        <v>2</v>
      </c>
      <c r="AE1095">
        <v>80</v>
      </c>
      <c r="AF1095">
        <v>2</v>
      </c>
      <c r="AG1095">
        <v>10</v>
      </c>
      <c r="AH1095">
        <v>1</v>
      </c>
      <c r="AI1095">
        <v>2</v>
      </c>
      <c r="AJ1095">
        <v>6</v>
      </c>
      <c r="AK1095">
        <v>3</v>
      </c>
      <c r="AL1095">
        <v>3</v>
      </c>
      <c r="AM1095">
        <v>3</v>
      </c>
    </row>
    <row r="1096" spans="2:39" x14ac:dyDescent="0.3">
      <c r="B1096" s="2" t="s">
        <v>1158</v>
      </c>
      <c r="C1096" s="2">
        <v>42</v>
      </c>
      <c r="D1096" s="2" t="s">
        <v>802</v>
      </c>
      <c r="E1096" s="2" t="s">
        <v>49</v>
      </c>
      <c r="F1096" s="2" t="s">
        <v>41</v>
      </c>
      <c r="G1096" s="2">
        <v>1142</v>
      </c>
      <c r="H1096" s="2" t="s">
        <v>42</v>
      </c>
      <c r="I1096" s="2">
        <v>8</v>
      </c>
      <c r="J1096" s="2">
        <v>3</v>
      </c>
      <c r="K1096" s="2" t="s">
        <v>43</v>
      </c>
      <c r="L1096" s="2">
        <v>1</v>
      </c>
      <c r="M1096" s="2">
        <v>1860</v>
      </c>
      <c r="N1096" s="2">
        <v>4</v>
      </c>
      <c r="O1096" s="2" t="s">
        <v>44</v>
      </c>
      <c r="P1096" s="2">
        <v>81</v>
      </c>
      <c r="Q1096" s="2">
        <v>3</v>
      </c>
      <c r="R1096" s="2">
        <v>1</v>
      </c>
      <c r="S1096" s="2" t="s">
        <v>45</v>
      </c>
      <c r="T1096" s="2">
        <v>3</v>
      </c>
      <c r="U1096" s="2" t="s">
        <v>46</v>
      </c>
      <c r="V1096" s="2">
        <v>3968</v>
      </c>
      <c r="W1096" s="2" t="s">
        <v>47</v>
      </c>
      <c r="X1096" s="2">
        <v>13624</v>
      </c>
      <c r="Y1096" s="2">
        <v>4</v>
      </c>
      <c r="Z1096" s="2" t="s">
        <v>48</v>
      </c>
      <c r="AA1096" s="2" t="s">
        <v>49</v>
      </c>
      <c r="AB1096" s="2">
        <v>13</v>
      </c>
      <c r="AC1096" s="2">
        <v>3</v>
      </c>
      <c r="AD1096" s="2">
        <v>4</v>
      </c>
      <c r="AE1096" s="2">
        <v>80</v>
      </c>
      <c r="AF1096" s="2">
        <v>0</v>
      </c>
      <c r="AG1096" s="2">
        <v>8</v>
      </c>
      <c r="AH1096" s="2">
        <v>3</v>
      </c>
      <c r="AI1096" s="2">
        <v>3</v>
      </c>
      <c r="AJ1096" s="2">
        <v>0</v>
      </c>
      <c r="AK1096" s="2">
        <v>0</v>
      </c>
      <c r="AL1096" s="2">
        <v>0</v>
      </c>
      <c r="AM1096" s="2">
        <v>0</v>
      </c>
    </row>
    <row r="1097" spans="2:39" x14ac:dyDescent="0.3">
      <c r="B1097" t="s">
        <v>1159</v>
      </c>
      <c r="C1097">
        <v>42</v>
      </c>
      <c r="D1097" t="s">
        <v>802</v>
      </c>
      <c r="E1097" t="s">
        <v>49</v>
      </c>
      <c r="F1097" t="s">
        <v>41</v>
      </c>
      <c r="G1097">
        <v>1396</v>
      </c>
      <c r="H1097" t="s">
        <v>42</v>
      </c>
      <c r="I1097">
        <v>6</v>
      </c>
      <c r="J1097">
        <v>3</v>
      </c>
      <c r="K1097" t="s">
        <v>52</v>
      </c>
      <c r="L1097">
        <v>1</v>
      </c>
      <c r="M1097">
        <v>1911</v>
      </c>
      <c r="N1097">
        <v>3</v>
      </c>
      <c r="O1097" t="s">
        <v>44</v>
      </c>
      <c r="P1097">
        <v>83</v>
      </c>
      <c r="Q1097">
        <v>3</v>
      </c>
      <c r="R1097">
        <v>3</v>
      </c>
      <c r="S1097" t="s">
        <v>252</v>
      </c>
      <c r="T1097">
        <v>1</v>
      </c>
      <c r="U1097" t="s">
        <v>105</v>
      </c>
      <c r="V1097">
        <v>13348</v>
      </c>
      <c r="W1097" t="s">
        <v>253</v>
      </c>
      <c r="X1097">
        <v>14842</v>
      </c>
      <c r="Y1097">
        <v>9</v>
      </c>
      <c r="Z1097" t="s">
        <v>48</v>
      </c>
      <c r="AA1097" t="s">
        <v>49</v>
      </c>
      <c r="AB1097">
        <v>13</v>
      </c>
      <c r="AC1097">
        <v>3</v>
      </c>
      <c r="AD1097">
        <v>2</v>
      </c>
      <c r="AE1097">
        <v>80</v>
      </c>
      <c r="AF1097">
        <v>1</v>
      </c>
      <c r="AG1097">
        <v>18</v>
      </c>
      <c r="AH1097">
        <v>3</v>
      </c>
      <c r="AI1097">
        <v>4</v>
      </c>
      <c r="AJ1097">
        <v>13</v>
      </c>
      <c r="AK1097">
        <v>7</v>
      </c>
      <c r="AL1097">
        <v>5</v>
      </c>
      <c r="AM1097">
        <v>7</v>
      </c>
    </row>
    <row r="1098" spans="2:39" x14ac:dyDescent="0.3">
      <c r="B1098" s="2" t="s">
        <v>1160</v>
      </c>
      <c r="C1098" s="2">
        <v>42</v>
      </c>
      <c r="D1098" s="2" t="s">
        <v>802</v>
      </c>
      <c r="E1098" s="2" t="s">
        <v>49</v>
      </c>
      <c r="F1098" s="2" t="s">
        <v>41</v>
      </c>
      <c r="G1098" s="2">
        <v>419</v>
      </c>
      <c r="H1098" s="2" t="s">
        <v>51</v>
      </c>
      <c r="I1098" s="2">
        <v>12</v>
      </c>
      <c r="J1098" s="2">
        <v>4</v>
      </c>
      <c r="K1098" s="2" t="s">
        <v>57</v>
      </c>
      <c r="L1098" s="2">
        <v>1</v>
      </c>
      <c r="M1098" s="2">
        <v>1943</v>
      </c>
      <c r="N1098" s="2">
        <v>2</v>
      </c>
      <c r="O1098" s="2" t="s">
        <v>44</v>
      </c>
      <c r="P1098" s="2">
        <v>77</v>
      </c>
      <c r="Q1098" s="2">
        <v>3</v>
      </c>
      <c r="R1098" s="2">
        <v>2</v>
      </c>
      <c r="S1098" s="2" t="s">
        <v>137</v>
      </c>
      <c r="T1098" s="2">
        <v>4</v>
      </c>
      <c r="U1098" s="2" t="s">
        <v>102</v>
      </c>
      <c r="V1098" s="2">
        <v>5087</v>
      </c>
      <c r="W1098" s="2" t="s">
        <v>163</v>
      </c>
      <c r="X1098" s="2">
        <v>2900</v>
      </c>
      <c r="Y1098" s="2">
        <v>3</v>
      </c>
      <c r="Z1098" s="2" t="s">
        <v>48</v>
      </c>
      <c r="AA1098" s="2" t="s">
        <v>40</v>
      </c>
      <c r="AB1098" s="2">
        <v>12</v>
      </c>
      <c r="AC1098" s="2">
        <v>3</v>
      </c>
      <c r="AD1098" s="2">
        <v>3</v>
      </c>
      <c r="AE1098" s="2">
        <v>80</v>
      </c>
      <c r="AF1098" s="2">
        <v>2</v>
      </c>
      <c r="AG1098" s="2">
        <v>14</v>
      </c>
      <c r="AH1098" s="2">
        <v>4</v>
      </c>
      <c r="AI1098" s="2">
        <v>3</v>
      </c>
      <c r="AJ1098" s="2">
        <v>0</v>
      </c>
      <c r="AK1098" s="2">
        <v>0</v>
      </c>
      <c r="AL1098" s="2">
        <v>0</v>
      </c>
      <c r="AM1098" s="2">
        <v>0</v>
      </c>
    </row>
    <row r="1099" spans="2:39" x14ac:dyDescent="0.3">
      <c r="B1099" t="s">
        <v>1161</v>
      </c>
      <c r="C1099">
        <v>42</v>
      </c>
      <c r="D1099" t="s">
        <v>802</v>
      </c>
      <c r="E1099" t="s">
        <v>49</v>
      </c>
      <c r="F1099" t="s">
        <v>59</v>
      </c>
      <c r="G1099">
        <v>335</v>
      </c>
      <c r="H1099" t="s">
        <v>42</v>
      </c>
      <c r="I1099">
        <v>23</v>
      </c>
      <c r="J1099">
        <v>2</v>
      </c>
      <c r="K1099" t="s">
        <v>43</v>
      </c>
      <c r="L1099">
        <v>1</v>
      </c>
      <c r="M1099">
        <v>1976</v>
      </c>
      <c r="N1099">
        <v>4</v>
      </c>
      <c r="O1099" t="s">
        <v>44</v>
      </c>
      <c r="P1099">
        <v>37</v>
      </c>
      <c r="Q1099">
        <v>2</v>
      </c>
      <c r="R1099">
        <v>2</v>
      </c>
      <c r="S1099" t="s">
        <v>60</v>
      </c>
      <c r="T1099">
        <v>3</v>
      </c>
      <c r="U1099" t="s">
        <v>46</v>
      </c>
      <c r="V1099">
        <v>4332</v>
      </c>
      <c r="W1099" t="s">
        <v>47</v>
      </c>
      <c r="X1099">
        <v>14811</v>
      </c>
      <c r="Y1099">
        <v>1</v>
      </c>
      <c r="Z1099" t="s">
        <v>48</v>
      </c>
      <c r="AA1099" t="s">
        <v>49</v>
      </c>
      <c r="AB1099">
        <v>12</v>
      </c>
      <c r="AC1099">
        <v>3</v>
      </c>
      <c r="AD1099">
        <v>4</v>
      </c>
      <c r="AE1099">
        <v>80</v>
      </c>
      <c r="AF1099">
        <v>0</v>
      </c>
      <c r="AG1099">
        <v>20</v>
      </c>
      <c r="AH1099">
        <v>2</v>
      </c>
      <c r="AI1099">
        <v>3</v>
      </c>
      <c r="AJ1099">
        <v>20</v>
      </c>
      <c r="AK1099">
        <v>9</v>
      </c>
      <c r="AL1099">
        <v>3</v>
      </c>
      <c r="AM1099">
        <v>7</v>
      </c>
    </row>
    <row r="1100" spans="2:39" x14ac:dyDescent="0.3">
      <c r="B1100" s="2" t="s">
        <v>1162</v>
      </c>
      <c r="C1100" s="2">
        <v>42</v>
      </c>
      <c r="D1100" s="2" t="s">
        <v>802</v>
      </c>
      <c r="E1100" s="2" t="s">
        <v>49</v>
      </c>
      <c r="F1100" s="2" t="s">
        <v>41</v>
      </c>
      <c r="G1100" s="2">
        <v>557</v>
      </c>
      <c r="H1100" s="2" t="s">
        <v>42</v>
      </c>
      <c r="I1100" s="2">
        <v>18</v>
      </c>
      <c r="J1100" s="2">
        <v>4</v>
      </c>
      <c r="K1100" s="2" t="s">
        <v>43</v>
      </c>
      <c r="L1100" s="2">
        <v>1</v>
      </c>
      <c r="M1100" s="2">
        <v>1998</v>
      </c>
      <c r="N1100" s="2">
        <v>4</v>
      </c>
      <c r="O1100" s="2" t="s">
        <v>44</v>
      </c>
      <c r="P1100" s="2">
        <v>35</v>
      </c>
      <c r="Q1100" s="2">
        <v>3</v>
      </c>
      <c r="R1100" s="2">
        <v>2</v>
      </c>
      <c r="S1100" s="2" t="s">
        <v>60</v>
      </c>
      <c r="T1100" s="2">
        <v>1</v>
      </c>
      <c r="U1100" s="2" t="s">
        <v>102</v>
      </c>
      <c r="V1100" s="2">
        <v>5410</v>
      </c>
      <c r="W1100" s="2" t="s">
        <v>163</v>
      </c>
      <c r="X1100" s="2">
        <v>11189</v>
      </c>
      <c r="Y1100" s="2">
        <v>6</v>
      </c>
      <c r="Z1100" s="2" t="s">
        <v>48</v>
      </c>
      <c r="AA1100" s="2" t="s">
        <v>40</v>
      </c>
      <c r="AB1100" s="2">
        <v>17</v>
      </c>
      <c r="AC1100" s="2">
        <v>3</v>
      </c>
      <c r="AD1100" s="2">
        <v>3</v>
      </c>
      <c r="AE1100" s="2">
        <v>80</v>
      </c>
      <c r="AF1100" s="2">
        <v>1</v>
      </c>
      <c r="AG1100" s="2">
        <v>9</v>
      </c>
      <c r="AH1100" s="2">
        <v>3</v>
      </c>
      <c r="AI1100" s="2">
        <v>2</v>
      </c>
      <c r="AJ1100" s="2">
        <v>4</v>
      </c>
      <c r="AK1100" s="2">
        <v>3</v>
      </c>
      <c r="AL1100" s="2">
        <v>1</v>
      </c>
      <c r="AM1100" s="2">
        <v>2</v>
      </c>
    </row>
    <row r="1101" spans="2:39" x14ac:dyDescent="0.3">
      <c r="B1101" t="s">
        <v>1163</v>
      </c>
      <c r="C1101">
        <v>42</v>
      </c>
      <c r="D1101" t="s">
        <v>802</v>
      </c>
      <c r="E1101" t="s">
        <v>49</v>
      </c>
      <c r="F1101" t="s">
        <v>41</v>
      </c>
      <c r="G1101">
        <v>300</v>
      </c>
      <c r="H1101" t="s">
        <v>42</v>
      </c>
      <c r="I1101">
        <v>2</v>
      </c>
      <c r="J1101">
        <v>3</v>
      </c>
      <c r="K1101" t="s">
        <v>43</v>
      </c>
      <c r="L1101">
        <v>1</v>
      </c>
      <c r="M1101">
        <v>2031</v>
      </c>
      <c r="N1101">
        <v>1</v>
      </c>
      <c r="O1101" t="s">
        <v>44</v>
      </c>
      <c r="P1101">
        <v>56</v>
      </c>
      <c r="Q1101">
        <v>3</v>
      </c>
      <c r="R1101">
        <v>5</v>
      </c>
      <c r="S1101" t="s">
        <v>442</v>
      </c>
      <c r="T1101">
        <v>3</v>
      </c>
      <c r="U1101" t="s">
        <v>105</v>
      </c>
      <c r="V1101">
        <v>18880</v>
      </c>
      <c r="W1101" t="s">
        <v>368</v>
      </c>
      <c r="X1101">
        <v>17312</v>
      </c>
      <c r="Y1101">
        <v>5</v>
      </c>
      <c r="Z1101" t="s">
        <v>48</v>
      </c>
      <c r="AA1101" t="s">
        <v>49</v>
      </c>
      <c r="AB1101">
        <v>11</v>
      </c>
      <c r="AC1101">
        <v>3</v>
      </c>
      <c r="AD1101">
        <v>1</v>
      </c>
      <c r="AE1101">
        <v>80</v>
      </c>
      <c r="AF1101">
        <v>0</v>
      </c>
      <c r="AG1101">
        <v>24</v>
      </c>
      <c r="AH1101">
        <v>2</v>
      </c>
      <c r="AI1101">
        <v>2</v>
      </c>
      <c r="AJ1101">
        <v>22</v>
      </c>
      <c r="AK1101">
        <v>6</v>
      </c>
      <c r="AL1101">
        <v>4</v>
      </c>
      <c r="AM1101">
        <v>14</v>
      </c>
    </row>
    <row r="1102" spans="2:39" x14ac:dyDescent="0.3">
      <c r="B1102" s="2" t="s">
        <v>1164</v>
      </c>
      <c r="C1102" s="2">
        <v>43</v>
      </c>
      <c r="D1102" s="2" t="s">
        <v>802</v>
      </c>
      <c r="E1102" s="2" t="s">
        <v>49</v>
      </c>
      <c r="F1102" s="2" t="s">
        <v>41</v>
      </c>
      <c r="G1102" s="2">
        <v>1273</v>
      </c>
      <c r="H1102" s="2" t="s">
        <v>42</v>
      </c>
      <c r="I1102" s="2">
        <v>2</v>
      </c>
      <c r="J1102" s="2">
        <v>2</v>
      </c>
      <c r="K1102" s="2" t="s">
        <v>52</v>
      </c>
      <c r="L1102" s="2">
        <v>1</v>
      </c>
      <c r="M1102" s="2">
        <v>46</v>
      </c>
      <c r="N1102" s="2">
        <v>4</v>
      </c>
      <c r="O1102" s="2" t="s">
        <v>53</v>
      </c>
      <c r="P1102" s="2">
        <v>72</v>
      </c>
      <c r="Q1102" s="2">
        <v>4</v>
      </c>
      <c r="R1102" s="2">
        <v>1</v>
      </c>
      <c r="S1102" s="2" t="s">
        <v>60</v>
      </c>
      <c r="T1102" s="2">
        <v>3</v>
      </c>
      <c r="U1102" s="2" t="s">
        <v>102</v>
      </c>
      <c r="V1102" s="2">
        <v>2645</v>
      </c>
      <c r="W1102" s="2" t="s">
        <v>47</v>
      </c>
      <c r="X1102" s="2">
        <v>21923</v>
      </c>
      <c r="Y1102" s="2">
        <v>1</v>
      </c>
      <c r="Z1102" s="2" t="s">
        <v>48</v>
      </c>
      <c r="AA1102" s="2" t="s">
        <v>49</v>
      </c>
      <c r="AB1102" s="2">
        <v>12</v>
      </c>
      <c r="AC1102" s="2">
        <v>3</v>
      </c>
      <c r="AD1102" s="2">
        <v>4</v>
      </c>
      <c r="AE1102" s="2">
        <v>80</v>
      </c>
      <c r="AF1102" s="2">
        <v>2</v>
      </c>
      <c r="AG1102" s="2">
        <v>6</v>
      </c>
      <c r="AH1102" s="2">
        <v>3</v>
      </c>
      <c r="AI1102" s="2">
        <v>2</v>
      </c>
      <c r="AJ1102" s="2">
        <v>5</v>
      </c>
      <c r="AK1102" s="2">
        <v>3</v>
      </c>
      <c r="AL1102" s="2">
        <v>1</v>
      </c>
      <c r="AM1102" s="2">
        <v>4</v>
      </c>
    </row>
    <row r="1103" spans="2:39" x14ac:dyDescent="0.3">
      <c r="B1103" t="s">
        <v>1165</v>
      </c>
      <c r="C1103">
        <v>43</v>
      </c>
      <c r="D1103" t="s">
        <v>802</v>
      </c>
      <c r="E1103" t="s">
        <v>49</v>
      </c>
      <c r="F1103" t="s">
        <v>56</v>
      </c>
      <c r="G1103">
        <v>394</v>
      </c>
      <c r="H1103" t="s">
        <v>51</v>
      </c>
      <c r="I1103">
        <v>26</v>
      </c>
      <c r="J1103">
        <v>2</v>
      </c>
      <c r="K1103" t="s">
        <v>43</v>
      </c>
      <c r="L1103">
        <v>1</v>
      </c>
      <c r="M1103">
        <v>158</v>
      </c>
      <c r="N1103">
        <v>3</v>
      </c>
      <c r="O1103" t="s">
        <v>44</v>
      </c>
      <c r="P1103">
        <v>92</v>
      </c>
      <c r="Q1103">
        <v>3</v>
      </c>
      <c r="R1103">
        <v>4</v>
      </c>
      <c r="S1103" t="s">
        <v>442</v>
      </c>
      <c r="T1103">
        <v>4</v>
      </c>
      <c r="U1103" t="s">
        <v>105</v>
      </c>
      <c r="V1103">
        <v>16959</v>
      </c>
      <c r="W1103" t="s">
        <v>368</v>
      </c>
      <c r="X1103">
        <v>19494</v>
      </c>
      <c r="Y1103">
        <v>1</v>
      </c>
      <c r="Z1103" t="s">
        <v>48</v>
      </c>
      <c r="AA1103" t="s">
        <v>40</v>
      </c>
      <c r="AB1103">
        <v>12</v>
      </c>
      <c r="AC1103">
        <v>3</v>
      </c>
      <c r="AD1103">
        <v>4</v>
      </c>
      <c r="AE1103">
        <v>80</v>
      </c>
      <c r="AF1103">
        <v>2</v>
      </c>
      <c r="AG1103">
        <v>25</v>
      </c>
      <c r="AH1103">
        <v>3</v>
      </c>
      <c r="AI1103">
        <v>4</v>
      </c>
      <c r="AJ1103">
        <v>25</v>
      </c>
      <c r="AK1103">
        <v>12</v>
      </c>
      <c r="AL1103">
        <v>4</v>
      </c>
      <c r="AM1103">
        <v>12</v>
      </c>
    </row>
    <row r="1104" spans="2:39" x14ac:dyDescent="0.3">
      <c r="B1104" s="2" t="s">
        <v>1166</v>
      </c>
      <c r="C1104" s="2">
        <v>43</v>
      </c>
      <c r="D1104" s="2" t="s">
        <v>802</v>
      </c>
      <c r="E1104" s="2" t="s">
        <v>49</v>
      </c>
      <c r="F1104" s="2" t="s">
        <v>56</v>
      </c>
      <c r="G1104" s="2">
        <v>957</v>
      </c>
      <c r="H1104" s="2" t="s">
        <v>42</v>
      </c>
      <c r="I1104" s="2">
        <v>28</v>
      </c>
      <c r="J1104" s="2">
        <v>3</v>
      </c>
      <c r="K1104" s="2" t="s">
        <v>52</v>
      </c>
      <c r="L1104" s="2">
        <v>1</v>
      </c>
      <c r="M1104" s="2">
        <v>171</v>
      </c>
      <c r="N1104" s="2">
        <v>2</v>
      </c>
      <c r="O1104" s="2" t="s">
        <v>53</v>
      </c>
      <c r="P1104" s="2">
        <v>72</v>
      </c>
      <c r="Q1104" s="2">
        <v>4</v>
      </c>
      <c r="R1104" s="2">
        <v>1</v>
      </c>
      <c r="S1104" s="2" t="s">
        <v>60</v>
      </c>
      <c r="T1104" s="2">
        <v>3</v>
      </c>
      <c r="U1104" s="2" t="s">
        <v>46</v>
      </c>
      <c r="V1104" s="2">
        <v>4739</v>
      </c>
      <c r="W1104" s="2" t="s">
        <v>47</v>
      </c>
      <c r="X1104" s="2">
        <v>16090</v>
      </c>
      <c r="Y1104" s="2">
        <v>4</v>
      </c>
      <c r="Z1104" s="2" t="s">
        <v>48</v>
      </c>
      <c r="AA1104" s="2" t="s">
        <v>49</v>
      </c>
      <c r="AB1104" s="2">
        <v>12</v>
      </c>
      <c r="AC1104" s="2">
        <v>3</v>
      </c>
      <c r="AD1104" s="2">
        <v>4</v>
      </c>
      <c r="AE1104" s="2">
        <v>80</v>
      </c>
      <c r="AF1104" s="2">
        <v>0</v>
      </c>
      <c r="AG1104" s="2">
        <v>18</v>
      </c>
      <c r="AH1104" s="2">
        <v>2</v>
      </c>
      <c r="AI1104" s="2">
        <v>3</v>
      </c>
      <c r="AJ1104" s="2">
        <v>3</v>
      </c>
      <c r="AK1104" s="2">
        <v>2</v>
      </c>
      <c r="AL1104" s="2">
        <v>1</v>
      </c>
      <c r="AM1104" s="2">
        <v>2</v>
      </c>
    </row>
    <row r="1105" spans="2:39" x14ac:dyDescent="0.3">
      <c r="B1105" t="s">
        <v>1167</v>
      </c>
      <c r="C1105">
        <v>43</v>
      </c>
      <c r="D1105" t="s">
        <v>802</v>
      </c>
      <c r="E1105" t="s">
        <v>49</v>
      </c>
      <c r="F1105" t="s">
        <v>59</v>
      </c>
      <c r="G1105">
        <v>1344</v>
      </c>
      <c r="H1105" t="s">
        <v>42</v>
      </c>
      <c r="I1105">
        <v>7</v>
      </c>
      <c r="J1105">
        <v>3</v>
      </c>
      <c r="K1105" t="s">
        <v>52</v>
      </c>
      <c r="L1105">
        <v>1</v>
      </c>
      <c r="M1105">
        <v>262</v>
      </c>
      <c r="N1105">
        <v>4</v>
      </c>
      <c r="O1105" t="s">
        <v>44</v>
      </c>
      <c r="P1105">
        <v>37</v>
      </c>
      <c r="Q1105">
        <v>4</v>
      </c>
      <c r="R1105">
        <v>1</v>
      </c>
      <c r="S1105" t="s">
        <v>60</v>
      </c>
      <c r="T1105">
        <v>4</v>
      </c>
      <c r="U1105" t="s">
        <v>102</v>
      </c>
      <c r="V1105">
        <v>2089</v>
      </c>
      <c r="W1105" t="s">
        <v>47</v>
      </c>
      <c r="X1105">
        <v>5228</v>
      </c>
      <c r="Y1105">
        <v>4</v>
      </c>
      <c r="Z1105" t="s">
        <v>48</v>
      </c>
      <c r="AA1105" t="s">
        <v>49</v>
      </c>
      <c r="AB1105">
        <v>14</v>
      </c>
      <c r="AC1105">
        <v>3</v>
      </c>
      <c r="AD1105">
        <v>4</v>
      </c>
      <c r="AE1105">
        <v>80</v>
      </c>
      <c r="AF1105">
        <v>3</v>
      </c>
      <c r="AG1105">
        <v>7</v>
      </c>
      <c r="AH1105">
        <v>3</v>
      </c>
      <c r="AI1105">
        <v>4</v>
      </c>
      <c r="AJ1105">
        <v>5</v>
      </c>
      <c r="AK1105">
        <v>4</v>
      </c>
      <c r="AL1105">
        <v>2</v>
      </c>
      <c r="AM1105">
        <v>2</v>
      </c>
    </row>
    <row r="1106" spans="2:39" x14ac:dyDescent="0.3">
      <c r="B1106" s="2" t="s">
        <v>1168</v>
      </c>
      <c r="C1106" s="2">
        <v>43</v>
      </c>
      <c r="D1106" s="2" t="s">
        <v>802</v>
      </c>
      <c r="E1106" s="2" t="s">
        <v>49</v>
      </c>
      <c r="F1106" s="2" t="s">
        <v>41</v>
      </c>
      <c r="G1106" s="2">
        <v>1034</v>
      </c>
      <c r="H1106" s="2" t="s">
        <v>51</v>
      </c>
      <c r="I1106" s="2">
        <v>16</v>
      </c>
      <c r="J1106" s="2">
        <v>3</v>
      </c>
      <c r="K1106" s="2" t="s">
        <v>57</v>
      </c>
      <c r="L1106" s="2">
        <v>1</v>
      </c>
      <c r="M1106" s="2">
        <v>327</v>
      </c>
      <c r="N1106" s="2">
        <v>4</v>
      </c>
      <c r="O1106" s="2" t="s">
        <v>53</v>
      </c>
      <c r="P1106" s="2">
        <v>80</v>
      </c>
      <c r="Q1106" s="2">
        <v>3</v>
      </c>
      <c r="R1106" s="2">
        <v>4</v>
      </c>
      <c r="S1106" s="2" t="s">
        <v>442</v>
      </c>
      <c r="T1106" s="2">
        <v>4</v>
      </c>
      <c r="U1106" s="2" t="s">
        <v>105</v>
      </c>
      <c r="V1106" s="2">
        <v>16064</v>
      </c>
      <c r="W1106" s="2" t="s">
        <v>368</v>
      </c>
      <c r="X1106" s="2">
        <v>7744</v>
      </c>
      <c r="Y1106" s="2">
        <v>5</v>
      </c>
      <c r="Z1106" s="2" t="s">
        <v>48</v>
      </c>
      <c r="AA1106" s="2" t="s">
        <v>40</v>
      </c>
      <c r="AB1106" s="2">
        <v>22</v>
      </c>
      <c r="AC1106" s="2">
        <v>4</v>
      </c>
      <c r="AD1106" s="2">
        <v>3</v>
      </c>
      <c r="AE1106" s="2">
        <v>80</v>
      </c>
      <c r="AF1106" s="2">
        <v>1</v>
      </c>
      <c r="AG1106" s="2">
        <v>22</v>
      </c>
      <c r="AH1106" s="2">
        <v>3</v>
      </c>
      <c r="AI1106" s="2">
        <v>3</v>
      </c>
      <c r="AJ1106" s="2">
        <v>17</v>
      </c>
      <c r="AK1106" s="2">
        <v>13</v>
      </c>
      <c r="AL1106" s="2">
        <v>1</v>
      </c>
      <c r="AM1106" s="2">
        <v>9</v>
      </c>
    </row>
    <row r="1107" spans="2:39" x14ac:dyDescent="0.3">
      <c r="B1107" t="s">
        <v>1169</v>
      </c>
      <c r="C1107">
        <v>43</v>
      </c>
      <c r="D1107" t="s">
        <v>802</v>
      </c>
      <c r="E1107" t="s">
        <v>49</v>
      </c>
      <c r="F1107" t="s">
        <v>56</v>
      </c>
      <c r="G1107">
        <v>185</v>
      </c>
      <c r="H1107" t="s">
        <v>42</v>
      </c>
      <c r="I1107">
        <v>10</v>
      </c>
      <c r="J1107">
        <v>4</v>
      </c>
      <c r="K1107" t="s">
        <v>43</v>
      </c>
      <c r="L1107">
        <v>1</v>
      </c>
      <c r="M1107">
        <v>430</v>
      </c>
      <c r="N1107">
        <v>3</v>
      </c>
      <c r="O1107" t="s">
        <v>53</v>
      </c>
      <c r="P1107">
        <v>33</v>
      </c>
      <c r="Q1107">
        <v>3</v>
      </c>
      <c r="R1107">
        <v>1</v>
      </c>
      <c r="S1107" t="s">
        <v>45</v>
      </c>
      <c r="T1107">
        <v>4</v>
      </c>
      <c r="U1107" t="s">
        <v>46</v>
      </c>
      <c r="V1107">
        <v>2455</v>
      </c>
      <c r="W1107" t="s">
        <v>47</v>
      </c>
      <c r="X1107">
        <v>10675</v>
      </c>
      <c r="Y1107">
        <v>0</v>
      </c>
      <c r="Z1107" t="s">
        <v>48</v>
      </c>
      <c r="AA1107" t="s">
        <v>49</v>
      </c>
      <c r="AB1107">
        <v>19</v>
      </c>
      <c r="AC1107">
        <v>3</v>
      </c>
      <c r="AD1107">
        <v>1</v>
      </c>
      <c r="AE1107">
        <v>80</v>
      </c>
      <c r="AF1107">
        <v>0</v>
      </c>
      <c r="AG1107">
        <v>9</v>
      </c>
      <c r="AH1107">
        <v>5</v>
      </c>
      <c r="AI1107">
        <v>3</v>
      </c>
      <c r="AJ1107">
        <v>8</v>
      </c>
      <c r="AK1107">
        <v>7</v>
      </c>
      <c r="AL1107">
        <v>1</v>
      </c>
      <c r="AM1107">
        <v>7</v>
      </c>
    </row>
    <row r="1108" spans="2:39" x14ac:dyDescent="0.3">
      <c r="B1108" s="2" t="s">
        <v>1170</v>
      </c>
      <c r="C1108" s="2">
        <v>43</v>
      </c>
      <c r="D1108" s="2" t="s">
        <v>802</v>
      </c>
      <c r="E1108" s="2" t="s">
        <v>49</v>
      </c>
      <c r="F1108" s="2" t="s">
        <v>56</v>
      </c>
      <c r="G1108" s="2">
        <v>559</v>
      </c>
      <c r="H1108" s="2" t="s">
        <v>42</v>
      </c>
      <c r="I1108" s="2">
        <v>10</v>
      </c>
      <c r="J1108" s="2">
        <v>4</v>
      </c>
      <c r="K1108" s="2" t="s">
        <v>43</v>
      </c>
      <c r="L1108" s="2">
        <v>1</v>
      </c>
      <c r="M1108" s="2">
        <v>448</v>
      </c>
      <c r="N1108" s="2">
        <v>3</v>
      </c>
      <c r="O1108" s="2" t="s">
        <v>53</v>
      </c>
      <c r="P1108" s="2">
        <v>82</v>
      </c>
      <c r="Q1108" s="2">
        <v>2</v>
      </c>
      <c r="R1108" s="2">
        <v>2</v>
      </c>
      <c r="S1108" s="2" t="s">
        <v>45</v>
      </c>
      <c r="T1108" s="2">
        <v>3</v>
      </c>
      <c r="U1108" s="2" t="s">
        <v>102</v>
      </c>
      <c r="V1108" s="2">
        <v>5257</v>
      </c>
      <c r="W1108" s="2" t="s">
        <v>163</v>
      </c>
      <c r="X1108" s="2">
        <v>6227</v>
      </c>
      <c r="Y1108" s="2">
        <v>1</v>
      </c>
      <c r="Z1108" s="2" t="s">
        <v>48</v>
      </c>
      <c r="AA1108" s="2" t="s">
        <v>49</v>
      </c>
      <c r="AB1108" s="2">
        <v>11</v>
      </c>
      <c r="AC1108" s="2">
        <v>3</v>
      </c>
      <c r="AD1108" s="2">
        <v>2</v>
      </c>
      <c r="AE1108" s="2">
        <v>80</v>
      </c>
      <c r="AF1108" s="2">
        <v>1</v>
      </c>
      <c r="AG1108" s="2">
        <v>9</v>
      </c>
      <c r="AH1108" s="2">
        <v>3</v>
      </c>
      <c r="AI1108" s="2">
        <v>4</v>
      </c>
      <c r="AJ1108" s="2">
        <v>9</v>
      </c>
      <c r="AK1108" s="2">
        <v>7</v>
      </c>
      <c r="AL1108" s="2">
        <v>0</v>
      </c>
      <c r="AM1108" s="2">
        <v>0</v>
      </c>
    </row>
    <row r="1109" spans="2:39" x14ac:dyDescent="0.3">
      <c r="B1109" t="s">
        <v>1171</v>
      </c>
      <c r="C1109">
        <v>43</v>
      </c>
      <c r="D1109" t="s">
        <v>802</v>
      </c>
      <c r="E1109" t="s">
        <v>49</v>
      </c>
      <c r="F1109" t="s">
        <v>41</v>
      </c>
      <c r="G1109">
        <v>1001</v>
      </c>
      <c r="H1109" t="s">
        <v>42</v>
      </c>
      <c r="I1109">
        <v>7</v>
      </c>
      <c r="J1109">
        <v>3</v>
      </c>
      <c r="K1109" t="s">
        <v>43</v>
      </c>
      <c r="L1109">
        <v>1</v>
      </c>
      <c r="M1109">
        <v>451</v>
      </c>
      <c r="N1109">
        <v>3</v>
      </c>
      <c r="O1109" t="s">
        <v>53</v>
      </c>
      <c r="P1109">
        <v>43</v>
      </c>
      <c r="Q1109">
        <v>3</v>
      </c>
      <c r="R1109">
        <v>3</v>
      </c>
      <c r="S1109" t="s">
        <v>161</v>
      </c>
      <c r="T1109">
        <v>1</v>
      </c>
      <c r="U1109" t="s">
        <v>105</v>
      </c>
      <c r="V1109">
        <v>9985</v>
      </c>
      <c r="W1109" t="s">
        <v>163</v>
      </c>
      <c r="X1109">
        <v>9262</v>
      </c>
      <c r="Y1109">
        <v>8</v>
      </c>
      <c r="Z1109" t="s">
        <v>48</v>
      </c>
      <c r="AA1109" t="s">
        <v>49</v>
      </c>
      <c r="AB1109">
        <v>16</v>
      </c>
      <c r="AC1109">
        <v>3</v>
      </c>
      <c r="AD1109">
        <v>1</v>
      </c>
      <c r="AE1109">
        <v>80</v>
      </c>
      <c r="AF1109">
        <v>1</v>
      </c>
      <c r="AG1109">
        <v>10</v>
      </c>
      <c r="AH1109">
        <v>1</v>
      </c>
      <c r="AI1109">
        <v>2</v>
      </c>
      <c r="AJ1109">
        <v>1</v>
      </c>
      <c r="AK1109">
        <v>0</v>
      </c>
      <c r="AL1109">
        <v>0</v>
      </c>
      <c r="AM1109">
        <v>0</v>
      </c>
    </row>
    <row r="1110" spans="2:39" x14ac:dyDescent="0.3">
      <c r="B1110" s="2" t="s">
        <v>1172</v>
      </c>
      <c r="C1110" s="2">
        <v>43</v>
      </c>
      <c r="D1110" s="2" t="s">
        <v>802</v>
      </c>
      <c r="E1110" s="2" t="s">
        <v>49</v>
      </c>
      <c r="F1110" s="2" t="s">
        <v>41</v>
      </c>
      <c r="G1110" s="2">
        <v>982</v>
      </c>
      <c r="H1110" s="2" t="s">
        <v>42</v>
      </c>
      <c r="I1110" s="2">
        <v>12</v>
      </c>
      <c r="J1110" s="2">
        <v>3</v>
      </c>
      <c r="K1110" s="2" t="s">
        <v>43</v>
      </c>
      <c r="L1110" s="2">
        <v>1</v>
      </c>
      <c r="M1110" s="2">
        <v>520</v>
      </c>
      <c r="N1110" s="2">
        <v>1</v>
      </c>
      <c r="O1110" s="2" t="s">
        <v>44</v>
      </c>
      <c r="P1110" s="2">
        <v>59</v>
      </c>
      <c r="Q1110" s="2">
        <v>2</v>
      </c>
      <c r="R1110" s="2">
        <v>4</v>
      </c>
      <c r="S1110" s="2" t="s">
        <v>252</v>
      </c>
      <c r="T1110" s="2">
        <v>2</v>
      </c>
      <c r="U1110" s="2" t="s">
        <v>102</v>
      </c>
      <c r="V1110" s="2">
        <v>14336</v>
      </c>
      <c r="W1110" s="2" t="s">
        <v>253</v>
      </c>
      <c r="X1110" s="2">
        <v>4345</v>
      </c>
      <c r="Y1110" s="2">
        <v>1</v>
      </c>
      <c r="Z1110" s="2" t="s">
        <v>48</v>
      </c>
      <c r="AA1110" s="2" t="s">
        <v>49</v>
      </c>
      <c r="AB1110" s="2">
        <v>11</v>
      </c>
      <c r="AC1110" s="2">
        <v>3</v>
      </c>
      <c r="AD1110" s="2">
        <v>3</v>
      </c>
      <c r="AE1110" s="2">
        <v>80</v>
      </c>
      <c r="AF1110" s="2">
        <v>1</v>
      </c>
      <c r="AG1110" s="2">
        <v>25</v>
      </c>
      <c r="AH1110" s="2">
        <v>3</v>
      </c>
      <c r="AI1110" s="2">
        <v>3</v>
      </c>
      <c r="AJ1110" s="2">
        <v>25</v>
      </c>
      <c r="AK1110" s="2">
        <v>10</v>
      </c>
      <c r="AL1110" s="2">
        <v>3</v>
      </c>
      <c r="AM1110" s="2">
        <v>9</v>
      </c>
    </row>
    <row r="1111" spans="2:39" x14ac:dyDescent="0.3">
      <c r="B1111" t="s">
        <v>1173</v>
      </c>
      <c r="C1111">
        <v>43</v>
      </c>
      <c r="D1111" t="s">
        <v>802</v>
      </c>
      <c r="E1111" t="s">
        <v>49</v>
      </c>
      <c r="F1111" t="s">
        <v>56</v>
      </c>
      <c r="G1111">
        <v>313</v>
      </c>
      <c r="H1111" t="s">
        <v>42</v>
      </c>
      <c r="I1111">
        <v>21</v>
      </c>
      <c r="J1111">
        <v>3</v>
      </c>
      <c r="K1111" t="s">
        <v>52</v>
      </c>
      <c r="L1111">
        <v>1</v>
      </c>
      <c r="M1111">
        <v>525</v>
      </c>
      <c r="N1111">
        <v>4</v>
      </c>
      <c r="O1111" t="s">
        <v>44</v>
      </c>
      <c r="P1111">
        <v>61</v>
      </c>
      <c r="Q1111">
        <v>3</v>
      </c>
      <c r="R1111">
        <v>1</v>
      </c>
      <c r="S1111" t="s">
        <v>45</v>
      </c>
      <c r="T1111">
        <v>4</v>
      </c>
      <c r="U1111" t="s">
        <v>105</v>
      </c>
      <c r="V1111">
        <v>2258</v>
      </c>
      <c r="W1111" t="s">
        <v>47</v>
      </c>
      <c r="X1111">
        <v>15238</v>
      </c>
      <c r="Y1111">
        <v>7</v>
      </c>
      <c r="Z1111" t="s">
        <v>48</v>
      </c>
      <c r="AA1111" t="s">
        <v>49</v>
      </c>
      <c r="AB1111">
        <v>20</v>
      </c>
      <c r="AC1111">
        <v>4</v>
      </c>
      <c r="AD1111">
        <v>1</v>
      </c>
      <c r="AE1111">
        <v>80</v>
      </c>
      <c r="AF1111">
        <v>1</v>
      </c>
      <c r="AG1111">
        <v>8</v>
      </c>
      <c r="AH1111">
        <v>1</v>
      </c>
      <c r="AI1111">
        <v>3</v>
      </c>
      <c r="AJ1111">
        <v>3</v>
      </c>
      <c r="AK1111">
        <v>2</v>
      </c>
      <c r="AL1111">
        <v>1</v>
      </c>
      <c r="AM1111">
        <v>2</v>
      </c>
    </row>
    <row r="1112" spans="2:39" x14ac:dyDescent="0.3">
      <c r="B1112" s="2" t="s">
        <v>1174</v>
      </c>
      <c r="C1112" s="2">
        <v>43</v>
      </c>
      <c r="D1112" s="2" t="s">
        <v>802</v>
      </c>
      <c r="E1112" s="2" t="s">
        <v>49</v>
      </c>
      <c r="F1112" s="2" t="s">
        <v>41</v>
      </c>
      <c r="G1112" s="2">
        <v>1473</v>
      </c>
      <c r="H1112" s="2" t="s">
        <v>42</v>
      </c>
      <c r="I1112" s="2">
        <v>8</v>
      </c>
      <c r="J1112" s="2">
        <v>4</v>
      </c>
      <c r="K1112" s="2" t="s">
        <v>73</v>
      </c>
      <c r="L1112" s="2">
        <v>1</v>
      </c>
      <c r="M1112" s="2">
        <v>526</v>
      </c>
      <c r="N1112" s="2">
        <v>3</v>
      </c>
      <c r="O1112" s="2" t="s">
        <v>53</v>
      </c>
      <c r="P1112" s="2">
        <v>74</v>
      </c>
      <c r="Q1112" s="2">
        <v>3</v>
      </c>
      <c r="R1112" s="2">
        <v>2</v>
      </c>
      <c r="S1112" s="2" t="s">
        <v>161</v>
      </c>
      <c r="T1112" s="2">
        <v>3</v>
      </c>
      <c r="U1112" s="2" t="s">
        <v>102</v>
      </c>
      <c r="V1112" s="2">
        <v>4522</v>
      </c>
      <c r="W1112" s="2" t="s">
        <v>47</v>
      </c>
      <c r="X1112" s="2">
        <v>2227</v>
      </c>
      <c r="Y1112" s="2">
        <v>4</v>
      </c>
      <c r="Z1112" s="2" t="s">
        <v>48</v>
      </c>
      <c r="AA1112" s="2" t="s">
        <v>40</v>
      </c>
      <c r="AB1112" s="2">
        <v>14</v>
      </c>
      <c r="AC1112" s="2">
        <v>3</v>
      </c>
      <c r="AD1112" s="2">
        <v>4</v>
      </c>
      <c r="AE1112" s="2">
        <v>80</v>
      </c>
      <c r="AF1112" s="2">
        <v>0</v>
      </c>
      <c r="AG1112" s="2">
        <v>8</v>
      </c>
      <c r="AH1112" s="2">
        <v>3</v>
      </c>
      <c r="AI1112" s="2">
        <v>3</v>
      </c>
      <c r="AJ1112" s="2">
        <v>5</v>
      </c>
      <c r="AK1112" s="2">
        <v>2</v>
      </c>
      <c r="AL1112" s="2">
        <v>0</v>
      </c>
      <c r="AM1112" s="2">
        <v>2</v>
      </c>
    </row>
    <row r="1113" spans="2:39" x14ac:dyDescent="0.3">
      <c r="B1113" t="s">
        <v>1175</v>
      </c>
      <c r="C1113">
        <v>43</v>
      </c>
      <c r="D1113" t="s">
        <v>802</v>
      </c>
      <c r="E1113" t="s">
        <v>49</v>
      </c>
      <c r="F1113" t="s">
        <v>41</v>
      </c>
      <c r="G1113">
        <v>782</v>
      </c>
      <c r="H1113" t="s">
        <v>42</v>
      </c>
      <c r="I1113">
        <v>6</v>
      </c>
      <c r="J1113">
        <v>4</v>
      </c>
      <c r="K1113" t="s">
        <v>73</v>
      </c>
      <c r="L1113">
        <v>1</v>
      </c>
      <c r="M1113">
        <v>661</v>
      </c>
      <c r="N1113">
        <v>2</v>
      </c>
      <c r="O1113" t="s">
        <v>44</v>
      </c>
      <c r="P1113">
        <v>50</v>
      </c>
      <c r="Q1113">
        <v>2</v>
      </c>
      <c r="R1113">
        <v>4</v>
      </c>
      <c r="S1113" t="s">
        <v>252</v>
      </c>
      <c r="T1113">
        <v>4</v>
      </c>
      <c r="U1113" t="s">
        <v>102</v>
      </c>
      <c r="V1113">
        <v>16627</v>
      </c>
      <c r="W1113" t="s">
        <v>368</v>
      </c>
      <c r="X1113">
        <v>2671</v>
      </c>
      <c r="Y1113">
        <v>4</v>
      </c>
      <c r="Z1113" t="s">
        <v>48</v>
      </c>
      <c r="AA1113" t="s">
        <v>40</v>
      </c>
      <c r="AB1113">
        <v>14</v>
      </c>
      <c r="AC1113">
        <v>3</v>
      </c>
      <c r="AD1113">
        <v>3</v>
      </c>
      <c r="AE1113">
        <v>80</v>
      </c>
      <c r="AF1113">
        <v>1</v>
      </c>
      <c r="AG1113">
        <v>21</v>
      </c>
      <c r="AH1113">
        <v>3</v>
      </c>
      <c r="AI1113">
        <v>2</v>
      </c>
      <c r="AJ1113">
        <v>1</v>
      </c>
      <c r="AK1113">
        <v>0</v>
      </c>
      <c r="AL1113">
        <v>0</v>
      </c>
      <c r="AM1113">
        <v>0</v>
      </c>
    </row>
    <row r="1114" spans="2:39" x14ac:dyDescent="0.3">
      <c r="B1114" s="2" t="s">
        <v>1176</v>
      </c>
      <c r="C1114" s="2">
        <v>43</v>
      </c>
      <c r="D1114" s="2" t="s">
        <v>802</v>
      </c>
      <c r="E1114" s="2" t="s">
        <v>49</v>
      </c>
      <c r="F1114" s="2" t="s">
        <v>56</v>
      </c>
      <c r="G1114" s="2">
        <v>1001</v>
      </c>
      <c r="H1114" s="2" t="s">
        <v>42</v>
      </c>
      <c r="I1114" s="2">
        <v>9</v>
      </c>
      <c r="J1114" s="2">
        <v>5</v>
      </c>
      <c r="K1114" s="2" t="s">
        <v>52</v>
      </c>
      <c r="L1114" s="2">
        <v>1</v>
      </c>
      <c r="M1114" s="2">
        <v>663</v>
      </c>
      <c r="N1114" s="2">
        <v>4</v>
      </c>
      <c r="O1114" s="2" t="s">
        <v>44</v>
      </c>
      <c r="P1114" s="2">
        <v>72</v>
      </c>
      <c r="Q1114" s="2">
        <v>3</v>
      </c>
      <c r="R1114" s="2">
        <v>2</v>
      </c>
      <c r="S1114" s="2" t="s">
        <v>45</v>
      </c>
      <c r="T1114" s="2">
        <v>3</v>
      </c>
      <c r="U1114" s="2" t="s">
        <v>102</v>
      </c>
      <c r="V1114" s="2">
        <v>5679</v>
      </c>
      <c r="W1114" s="2" t="s">
        <v>163</v>
      </c>
      <c r="X1114" s="2">
        <v>19627</v>
      </c>
      <c r="Y1114" s="2">
        <v>3</v>
      </c>
      <c r="Z1114" s="2" t="s">
        <v>48</v>
      </c>
      <c r="AA1114" s="2" t="s">
        <v>40</v>
      </c>
      <c r="AB1114" s="2">
        <v>13</v>
      </c>
      <c r="AC1114" s="2">
        <v>3</v>
      </c>
      <c r="AD1114" s="2">
        <v>2</v>
      </c>
      <c r="AE1114" s="2">
        <v>80</v>
      </c>
      <c r="AF1114" s="2">
        <v>1</v>
      </c>
      <c r="AG1114" s="2">
        <v>10</v>
      </c>
      <c r="AH1114" s="2">
        <v>3</v>
      </c>
      <c r="AI1114" s="2">
        <v>3</v>
      </c>
      <c r="AJ1114" s="2">
        <v>8</v>
      </c>
      <c r="AK1114" s="2">
        <v>7</v>
      </c>
      <c r="AL1114" s="2">
        <v>4</v>
      </c>
      <c r="AM1114" s="2">
        <v>7</v>
      </c>
    </row>
    <row r="1115" spans="2:39" x14ac:dyDescent="0.3">
      <c r="B1115" t="s">
        <v>1177</v>
      </c>
      <c r="C1115">
        <v>43</v>
      </c>
      <c r="D1115" t="s">
        <v>802</v>
      </c>
      <c r="E1115" t="s">
        <v>49</v>
      </c>
      <c r="F1115" t="s">
        <v>56</v>
      </c>
      <c r="G1115">
        <v>775</v>
      </c>
      <c r="H1115" t="s">
        <v>51</v>
      </c>
      <c r="I1115">
        <v>15</v>
      </c>
      <c r="J1115">
        <v>3</v>
      </c>
      <c r="K1115" t="s">
        <v>43</v>
      </c>
      <c r="L1115">
        <v>1</v>
      </c>
      <c r="M1115">
        <v>754</v>
      </c>
      <c r="N1115">
        <v>4</v>
      </c>
      <c r="O1115" t="s">
        <v>44</v>
      </c>
      <c r="P1115">
        <v>47</v>
      </c>
      <c r="Q1115">
        <v>2</v>
      </c>
      <c r="R1115">
        <v>2</v>
      </c>
      <c r="S1115" t="s">
        <v>137</v>
      </c>
      <c r="T1115">
        <v>4</v>
      </c>
      <c r="U1115" t="s">
        <v>105</v>
      </c>
      <c r="V1115">
        <v>6804</v>
      </c>
      <c r="W1115" t="s">
        <v>163</v>
      </c>
      <c r="X1115">
        <v>23683</v>
      </c>
      <c r="Y1115">
        <v>3</v>
      </c>
      <c r="Z1115" t="s">
        <v>48</v>
      </c>
      <c r="AA1115" t="s">
        <v>49</v>
      </c>
      <c r="AB1115">
        <v>18</v>
      </c>
      <c r="AC1115">
        <v>3</v>
      </c>
      <c r="AD1115">
        <v>3</v>
      </c>
      <c r="AE1115">
        <v>80</v>
      </c>
      <c r="AF1115">
        <v>1</v>
      </c>
      <c r="AG1115">
        <v>7</v>
      </c>
      <c r="AH1115">
        <v>5</v>
      </c>
      <c r="AI1115">
        <v>3</v>
      </c>
      <c r="AJ1115">
        <v>2</v>
      </c>
      <c r="AK1115">
        <v>2</v>
      </c>
      <c r="AL1115">
        <v>2</v>
      </c>
      <c r="AM1115">
        <v>2</v>
      </c>
    </row>
    <row r="1116" spans="2:39" x14ac:dyDescent="0.3">
      <c r="B1116" s="2" t="s">
        <v>1178</v>
      </c>
      <c r="C1116" s="2">
        <v>43</v>
      </c>
      <c r="D1116" s="2" t="s">
        <v>802</v>
      </c>
      <c r="E1116" s="2" t="s">
        <v>49</v>
      </c>
      <c r="F1116" s="2" t="s">
        <v>41</v>
      </c>
      <c r="G1116" s="2">
        <v>589</v>
      </c>
      <c r="H1116" s="2" t="s">
        <v>42</v>
      </c>
      <c r="I1116" s="2">
        <v>14</v>
      </c>
      <c r="J1116" s="2">
        <v>2</v>
      </c>
      <c r="K1116" s="2" t="s">
        <v>43</v>
      </c>
      <c r="L1116" s="2">
        <v>1</v>
      </c>
      <c r="M1116" s="2">
        <v>843</v>
      </c>
      <c r="N1116" s="2">
        <v>2</v>
      </c>
      <c r="O1116" s="2" t="s">
        <v>44</v>
      </c>
      <c r="P1116" s="2">
        <v>94</v>
      </c>
      <c r="Q1116" s="2">
        <v>3</v>
      </c>
      <c r="R1116" s="2">
        <v>4</v>
      </c>
      <c r="S1116" s="2" t="s">
        <v>252</v>
      </c>
      <c r="T1116" s="2">
        <v>1</v>
      </c>
      <c r="U1116" s="2" t="s">
        <v>105</v>
      </c>
      <c r="V1116" s="2">
        <v>17159</v>
      </c>
      <c r="W1116" s="2" t="s">
        <v>368</v>
      </c>
      <c r="X1116" s="2">
        <v>5200</v>
      </c>
      <c r="Y1116" s="2">
        <v>6</v>
      </c>
      <c r="Z1116" s="2" t="s">
        <v>48</v>
      </c>
      <c r="AA1116" s="2" t="s">
        <v>49</v>
      </c>
      <c r="AB1116" s="2">
        <v>24</v>
      </c>
      <c r="AC1116" s="2">
        <v>4</v>
      </c>
      <c r="AD1116" s="2">
        <v>3</v>
      </c>
      <c r="AE1116" s="2">
        <v>80</v>
      </c>
      <c r="AF1116" s="2">
        <v>1</v>
      </c>
      <c r="AG1116" s="2">
        <v>22</v>
      </c>
      <c r="AH1116" s="2">
        <v>3</v>
      </c>
      <c r="AI1116" s="2">
        <v>3</v>
      </c>
      <c r="AJ1116" s="2">
        <v>4</v>
      </c>
      <c r="AK1116" s="2">
        <v>1</v>
      </c>
      <c r="AL1116" s="2">
        <v>1</v>
      </c>
      <c r="AM1116" s="2">
        <v>0</v>
      </c>
    </row>
    <row r="1117" spans="2:39" x14ac:dyDescent="0.3">
      <c r="B1117" t="s">
        <v>1179</v>
      </c>
      <c r="C1117">
        <v>43</v>
      </c>
      <c r="D1117" t="s">
        <v>802</v>
      </c>
      <c r="E1117" t="s">
        <v>49</v>
      </c>
      <c r="F1117" t="s">
        <v>56</v>
      </c>
      <c r="G1117">
        <v>422</v>
      </c>
      <c r="H1117" t="s">
        <v>42</v>
      </c>
      <c r="I1117">
        <v>1</v>
      </c>
      <c r="J1117">
        <v>3</v>
      </c>
      <c r="K1117" t="s">
        <v>43</v>
      </c>
      <c r="L1117">
        <v>1</v>
      </c>
      <c r="M1117">
        <v>902</v>
      </c>
      <c r="N1117">
        <v>4</v>
      </c>
      <c r="O1117" t="s">
        <v>53</v>
      </c>
      <c r="P1117">
        <v>33</v>
      </c>
      <c r="Q1117">
        <v>3</v>
      </c>
      <c r="R1117">
        <v>2</v>
      </c>
      <c r="S1117" t="s">
        <v>161</v>
      </c>
      <c r="T1117">
        <v>4</v>
      </c>
      <c r="U1117" t="s">
        <v>105</v>
      </c>
      <c r="V1117">
        <v>5562</v>
      </c>
      <c r="W1117" t="s">
        <v>163</v>
      </c>
      <c r="X1117">
        <v>21782</v>
      </c>
      <c r="Y1117">
        <v>4</v>
      </c>
      <c r="Z1117" t="s">
        <v>48</v>
      </c>
      <c r="AA1117" t="s">
        <v>49</v>
      </c>
      <c r="AB1117">
        <v>13</v>
      </c>
      <c r="AC1117">
        <v>3</v>
      </c>
      <c r="AD1117">
        <v>2</v>
      </c>
      <c r="AE1117">
        <v>80</v>
      </c>
      <c r="AF1117">
        <v>1</v>
      </c>
      <c r="AG1117">
        <v>12</v>
      </c>
      <c r="AH1117">
        <v>2</v>
      </c>
      <c r="AI1117">
        <v>2</v>
      </c>
      <c r="AJ1117">
        <v>5</v>
      </c>
      <c r="AK1117">
        <v>2</v>
      </c>
      <c r="AL1117">
        <v>2</v>
      </c>
      <c r="AM1117">
        <v>2</v>
      </c>
    </row>
    <row r="1118" spans="2:39" x14ac:dyDescent="0.3">
      <c r="B1118" s="2" t="s">
        <v>1180</v>
      </c>
      <c r="C1118" s="2">
        <v>43</v>
      </c>
      <c r="D1118" s="2" t="s">
        <v>802</v>
      </c>
      <c r="E1118" s="2" t="s">
        <v>49</v>
      </c>
      <c r="F1118" s="2" t="s">
        <v>41</v>
      </c>
      <c r="G1118" s="2">
        <v>177</v>
      </c>
      <c r="H1118" s="2" t="s">
        <v>42</v>
      </c>
      <c r="I1118" s="2">
        <v>8</v>
      </c>
      <c r="J1118" s="2">
        <v>3</v>
      </c>
      <c r="K1118" s="2" t="s">
        <v>43</v>
      </c>
      <c r="L1118" s="2">
        <v>1</v>
      </c>
      <c r="M1118" s="2">
        <v>920</v>
      </c>
      <c r="N1118" s="2">
        <v>1</v>
      </c>
      <c r="O1118" s="2" t="s">
        <v>53</v>
      </c>
      <c r="P1118" s="2">
        <v>55</v>
      </c>
      <c r="Q1118" s="2">
        <v>3</v>
      </c>
      <c r="R1118" s="2">
        <v>2</v>
      </c>
      <c r="S1118" s="2" t="s">
        <v>112</v>
      </c>
      <c r="T1118" s="2">
        <v>2</v>
      </c>
      <c r="U1118" s="2" t="s">
        <v>102</v>
      </c>
      <c r="V1118" s="2">
        <v>4765</v>
      </c>
      <c r="W1118" s="2" t="s">
        <v>47</v>
      </c>
      <c r="X1118" s="2">
        <v>23814</v>
      </c>
      <c r="Y1118" s="2">
        <v>4</v>
      </c>
      <c r="Z1118" s="2" t="s">
        <v>48</v>
      </c>
      <c r="AA1118" s="2" t="s">
        <v>49</v>
      </c>
      <c r="AB1118" s="2">
        <v>21</v>
      </c>
      <c r="AC1118" s="2">
        <v>4</v>
      </c>
      <c r="AD1118" s="2">
        <v>3</v>
      </c>
      <c r="AE1118" s="2">
        <v>80</v>
      </c>
      <c r="AF1118" s="2">
        <v>1</v>
      </c>
      <c r="AG1118" s="2">
        <v>4</v>
      </c>
      <c r="AH1118" s="2">
        <v>2</v>
      </c>
      <c r="AI1118" s="2">
        <v>4</v>
      </c>
      <c r="AJ1118" s="2">
        <v>1</v>
      </c>
      <c r="AK1118" s="2">
        <v>0</v>
      </c>
      <c r="AL1118" s="2">
        <v>0</v>
      </c>
      <c r="AM1118" s="2">
        <v>0</v>
      </c>
    </row>
    <row r="1119" spans="2:39" x14ac:dyDescent="0.3">
      <c r="B1119" t="s">
        <v>1181</v>
      </c>
      <c r="C1119">
        <v>43</v>
      </c>
      <c r="D1119" t="s">
        <v>802</v>
      </c>
      <c r="E1119" t="s">
        <v>49</v>
      </c>
      <c r="F1119" t="s">
        <v>41</v>
      </c>
      <c r="G1119">
        <v>415</v>
      </c>
      <c r="H1119" t="s">
        <v>51</v>
      </c>
      <c r="I1119">
        <v>25</v>
      </c>
      <c r="J1119">
        <v>3</v>
      </c>
      <c r="K1119" t="s">
        <v>52</v>
      </c>
      <c r="L1119">
        <v>1</v>
      </c>
      <c r="M1119">
        <v>1076</v>
      </c>
      <c r="N1119">
        <v>3</v>
      </c>
      <c r="O1119" t="s">
        <v>44</v>
      </c>
      <c r="P1119">
        <v>79</v>
      </c>
      <c r="Q1119">
        <v>2</v>
      </c>
      <c r="R1119">
        <v>3</v>
      </c>
      <c r="S1119" t="s">
        <v>137</v>
      </c>
      <c r="T1119">
        <v>4</v>
      </c>
      <c r="U1119" t="s">
        <v>102</v>
      </c>
      <c r="V1119">
        <v>10798</v>
      </c>
      <c r="W1119" t="s">
        <v>253</v>
      </c>
      <c r="X1119">
        <v>5268</v>
      </c>
      <c r="Y1119">
        <v>5</v>
      </c>
      <c r="Z1119" t="s">
        <v>48</v>
      </c>
      <c r="AA1119" t="s">
        <v>49</v>
      </c>
      <c r="AB1119">
        <v>13</v>
      </c>
      <c r="AC1119">
        <v>3</v>
      </c>
      <c r="AD1119">
        <v>3</v>
      </c>
      <c r="AE1119">
        <v>80</v>
      </c>
      <c r="AF1119">
        <v>1</v>
      </c>
      <c r="AG1119">
        <v>18</v>
      </c>
      <c r="AH1119">
        <v>5</v>
      </c>
      <c r="AI1119">
        <v>3</v>
      </c>
      <c r="AJ1119">
        <v>1</v>
      </c>
      <c r="AK1119">
        <v>0</v>
      </c>
      <c r="AL1119">
        <v>0</v>
      </c>
      <c r="AM1119">
        <v>0</v>
      </c>
    </row>
    <row r="1120" spans="2:39" x14ac:dyDescent="0.3">
      <c r="B1120" s="2" t="s">
        <v>1182</v>
      </c>
      <c r="C1120" s="2">
        <v>43</v>
      </c>
      <c r="D1120" s="2" t="s">
        <v>802</v>
      </c>
      <c r="E1120" s="2" t="s">
        <v>49</v>
      </c>
      <c r="F1120" s="2" t="s">
        <v>56</v>
      </c>
      <c r="G1120" s="2">
        <v>1082</v>
      </c>
      <c r="H1120" s="2" t="s">
        <v>42</v>
      </c>
      <c r="I1120" s="2">
        <v>27</v>
      </c>
      <c r="J1120" s="2">
        <v>3</v>
      </c>
      <c r="K1120" s="2" t="s">
        <v>43</v>
      </c>
      <c r="L1120" s="2">
        <v>1</v>
      </c>
      <c r="M1120" s="2">
        <v>1126</v>
      </c>
      <c r="N1120" s="2">
        <v>3</v>
      </c>
      <c r="O1120" s="2" t="s">
        <v>53</v>
      </c>
      <c r="P1120" s="2">
        <v>83</v>
      </c>
      <c r="Q1120" s="2">
        <v>3</v>
      </c>
      <c r="R1120" s="2">
        <v>3</v>
      </c>
      <c r="S1120" s="2" t="s">
        <v>112</v>
      </c>
      <c r="T1120" s="2">
        <v>1</v>
      </c>
      <c r="U1120" s="2" t="s">
        <v>105</v>
      </c>
      <c r="V1120" s="2">
        <v>10820</v>
      </c>
      <c r="W1120" s="2" t="s">
        <v>253</v>
      </c>
      <c r="X1120" s="2">
        <v>11535</v>
      </c>
      <c r="Y1120" s="2">
        <v>8</v>
      </c>
      <c r="Z1120" s="2" t="s">
        <v>48</v>
      </c>
      <c r="AA1120" s="2" t="s">
        <v>49</v>
      </c>
      <c r="AB1120" s="2">
        <v>11</v>
      </c>
      <c r="AC1120" s="2">
        <v>3</v>
      </c>
      <c r="AD1120" s="2">
        <v>3</v>
      </c>
      <c r="AE1120" s="2">
        <v>80</v>
      </c>
      <c r="AF1120" s="2">
        <v>1</v>
      </c>
      <c r="AG1120" s="2">
        <v>18</v>
      </c>
      <c r="AH1120" s="2">
        <v>1</v>
      </c>
      <c r="AI1120" s="2">
        <v>3</v>
      </c>
      <c r="AJ1120" s="2">
        <v>8</v>
      </c>
      <c r="AK1120" s="2">
        <v>7</v>
      </c>
      <c r="AL1120" s="2">
        <v>0</v>
      </c>
      <c r="AM1120" s="2">
        <v>1</v>
      </c>
    </row>
    <row r="1121" spans="2:39" x14ac:dyDescent="0.3">
      <c r="B1121" t="s">
        <v>1183</v>
      </c>
      <c r="C1121">
        <v>43</v>
      </c>
      <c r="D1121" t="s">
        <v>802</v>
      </c>
      <c r="E1121" t="s">
        <v>40</v>
      </c>
      <c r="F1121" t="s">
        <v>41</v>
      </c>
      <c r="G1121">
        <v>1372</v>
      </c>
      <c r="H1121" t="s">
        <v>51</v>
      </c>
      <c r="I1121">
        <v>9</v>
      </c>
      <c r="J1121">
        <v>3</v>
      </c>
      <c r="K1121" t="s">
        <v>57</v>
      </c>
      <c r="L1121">
        <v>1</v>
      </c>
      <c r="M1121">
        <v>1188</v>
      </c>
      <c r="N1121">
        <v>1</v>
      </c>
      <c r="O1121" t="s">
        <v>53</v>
      </c>
      <c r="P1121">
        <v>85</v>
      </c>
      <c r="Q1121">
        <v>1</v>
      </c>
      <c r="R1121">
        <v>2</v>
      </c>
      <c r="S1121" t="s">
        <v>137</v>
      </c>
      <c r="T1121">
        <v>3</v>
      </c>
      <c r="U1121" t="s">
        <v>46</v>
      </c>
      <c r="V1121">
        <v>5346</v>
      </c>
      <c r="W1121" t="s">
        <v>163</v>
      </c>
      <c r="X1121">
        <v>9489</v>
      </c>
      <c r="Y1121">
        <v>8</v>
      </c>
      <c r="Z1121" t="s">
        <v>48</v>
      </c>
      <c r="AA1121" t="s">
        <v>49</v>
      </c>
      <c r="AB1121">
        <v>13</v>
      </c>
      <c r="AC1121">
        <v>3</v>
      </c>
      <c r="AD1121">
        <v>2</v>
      </c>
      <c r="AE1121">
        <v>80</v>
      </c>
      <c r="AF1121">
        <v>0</v>
      </c>
      <c r="AG1121">
        <v>7</v>
      </c>
      <c r="AH1121">
        <v>2</v>
      </c>
      <c r="AI1121">
        <v>2</v>
      </c>
      <c r="AJ1121">
        <v>4</v>
      </c>
      <c r="AK1121">
        <v>3</v>
      </c>
      <c r="AL1121">
        <v>1</v>
      </c>
      <c r="AM1121">
        <v>3</v>
      </c>
    </row>
    <row r="1122" spans="2:39" x14ac:dyDescent="0.3">
      <c r="B1122" s="2" t="s">
        <v>1184</v>
      </c>
      <c r="C1122" s="2">
        <v>43</v>
      </c>
      <c r="D1122" s="2" t="s">
        <v>802</v>
      </c>
      <c r="E1122" s="2" t="s">
        <v>49</v>
      </c>
      <c r="F1122" s="2" t="s">
        <v>41</v>
      </c>
      <c r="G1122" s="2">
        <v>920</v>
      </c>
      <c r="H1122" s="2" t="s">
        <v>42</v>
      </c>
      <c r="I1122" s="2">
        <v>3</v>
      </c>
      <c r="J1122" s="2">
        <v>3</v>
      </c>
      <c r="K1122" s="2" t="s">
        <v>43</v>
      </c>
      <c r="L1122" s="2">
        <v>1</v>
      </c>
      <c r="M1122" s="2">
        <v>1255</v>
      </c>
      <c r="N1122" s="2">
        <v>3</v>
      </c>
      <c r="O1122" s="2" t="s">
        <v>44</v>
      </c>
      <c r="P1122" s="2">
        <v>96</v>
      </c>
      <c r="Q1122" s="2">
        <v>1</v>
      </c>
      <c r="R1122" s="2">
        <v>5</v>
      </c>
      <c r="S1122" s="2" t="s">
        <v>252</v>
      </c>
      <c r="T1122" s="2">
        <v>4</v>
      </c>
      <c r="U1122" s="2" t="s">
        <v>105</v>
      </c>
      <c r="V1122" s="2">
        <v>19740</v>
      </c>
      <c r="W1122" s="2" t="s">
        <v>368</v>
      </c>
      <c r="X1122" s="2">
        <v>18625</v>
      </c>
      <c r="Y1122" s="2">
        <v>3</v>
      </c>
      <c r="Z1122" s="2" t="s">
        <v>48</v>
      </c>
      <c r="AA1122" s="2" t="s">
        <v>49</v>
      </c>
      <c r="AB1122" s="2">
        <v>14</v>
      </c>
      <c r="AC1122" s="2">
        <v>3</v>
      </c>
      <c r="AD1122" s="2">
        <v>2</v>
      </c>
      <c r="AE1122" s="2">
        <v>80</v>
      </c>
      <c r="AF1122" s="2">
        <v>1</v>
      </c>
      <c r="AG1122" s="2">
        <v>25</v>
      </c>
      <c r="AH1122" s="2">
        <v>2</v>
      </c>
      <c r="AI1122" s="2">
        <v>3</v>
      </c>
      <c r="AJ1122" s="2">
        <v>8</v>
      </c>
      <c r="AK1122" s="2">
        <v>7</v>
      </c>
      <c r="AL1122" s="2">
        <v>0</v>
      </c>
      <c r="AM1122" s="2">
        <v>7</v>
      </c>
    </row>
    <row r="1123" spans="2:39" x14ac:dyDescent="0.3">
      <c r="B1123" t="s">
        <v>1185</v>
      </c>
      <c r="C1123">
        <v>43</v>
      </c>
      <c r="D1123" t="s">
        <v>802</v>
      </c>
      <c r="E1123" t="s">
        <v>49</v>
      </c>
      <c r="F1123" t="s">
        <v>41</v>
      </c>
      <c r="G1123">
        <v>531</v>
      </c>
      <c r="H1123" t="s">
        <v>51</v>
      </c>
      <c r="I1123">
        <v>4</v>
      </c>
      <c r="J1123">
        <v>4</v>
      </c>
      <c r="K1123" t="s">
        <v>57</v>
      </c>
      <c r="L1123">
        <v>1</v>
      </c>
      <c r="M1123">
        <v>1293</v>
      </c>
      <c r="N1123">
        <v>4</v>
      </c>
      <c r="O1123" t="s">
        <v>53</v>
      </c>
      <c r="P1123">
        <v>56</v>
      </c>
      <c r="Q1123">
        <v>2</v>
      </c>
      <c r="R1123">
        <v>3</v>
      </c>
      <c r="S1123" t="s">
        <v>137</v>
      </c>
      <c r="T1123">
        <v>4</v>
      </c>
      <c r="U1123" t="s">
        <v>46</v>
      </c>
      <c r="V1123">
        <v>10231</v>
      </c>
      <c r="W1123" t="s">
        <v>253</v>
      </c>
      <c r="X1123">
        <v>20364</v>
      </c>
      <c r="Y1123">
        <v>3</v>
      </c>
      <c r="Z1123" t="s">
        <v>48</v>
      </c>
      <c r="AA1123" t="s">
        <v>49</v>
      </c>
      <c r="AB1123">
        <v>14</v>
      </c>
      <c r="AC1123">
        <v>3</v>
      </c>
      <c r="AD1123">
        <v>4</v>
      </c>
      <c r="AE1123">
        <v>80</v>
      </c>
      <c r="AF1123">
        <v>0</v>
      </c>
      <c r="AG1123">
        <v>23</v>
      </c>
      <c r="AH1123">
        <v>3</v>
      </c>
      <c r="AI1123">
        <v>4</v>
      </c>
      <c r="AJ1123">
        <v>21</v>
      </c>
      <c r="AK1123">
        <v>7</v>
      </c>
      <c r="AL1123">
        <v>15</v>
      </c>
      <c r="AM1123">
        <v>17</v>
      </c>
    </row>
    <row r="1124" spans="2:39" x14ac:dyDescent="0.3">
      <c r="B1124" s="2" t="s">
        <v>1186</v>
      </c>
      <c r="C1124" s="2">
        <v>43</v>
      </c>
      <c r="D1124" s="2" t="s">
        <v>802</v>
      </c>
      <c r="E1124" s="2" t="s">
        <v>49</v>
      </c>
      <c r="F1124" s="2" t="s">
        <v>41</v>
      </c>
      <c r="G1124" s="2">
        <v>930</v>
      </c>
      <c r="H1124" s="2" t="s">
        <v>42</v>
      </c>
      <c r="I1124" s="2">
        <v>6</v>
      </c>
      <c r="J1124" s="2">
        <v>3</v>
      </c>
      <c r="K1124" s="2" t="s">
        <v>52</v>
      </c>
      <c r="L1124" s="2">
        <v>1</v>
      </c>
      <c r="M1124" s="2">
        <v>1402</v>
      </c>
      <c r="N1124" s="2">
        <v>1</v>
      </c>
      <c r="O1124" s="2" t="s">
        <v>53</v>
      </c>
      <c r="P1124" s="2">
        <v>73</v>
      </c>
      <c r="Q1124" s="2">
        <v>2</v>
      </c>
      <c r="R1124" s="2">
        <v>2</v>
      </c>
      <c r="S1124" s="2" t="s">
        <v>60</v>
      </c>
      <c r="T1124" s="2">
        <v>3</v>
      </c>
      <c r="U1124" s="2" t="s">
        <v>46</v>
      </c>
      <c r="V1124" s="2">
        <v>4081</v>
      </c>
      <c r="W1124" s="2" t="s">
        <v>47</v>
      </c>
      <c r="X1124" s="2">
        <v>20003</v>
      </c>
      <c r="Y1124" s="2">
        <v>1</v>
      </c>
      <c r="Z1124" s="2" t="s">
        <v>48</v>
      </c>
      <c r="AA1124" s="2" t="s">
        <v>40</v>
      </c>
      <c r="AB1124" s="2">
        <v>14</v>
      </c>
      <c r="AC1124" s="2">
        <v>3</v>
      </c>
      <c r="AD1124" s="2">
        <v>1</v>
      </c>
      <c r="AE1124" s="2">
        <v>80</v>
      </c>
      <c r="AF1124" s="2">
        <v>0</v>
      </c>
      <c r="AG1124" s="2">
        <v>20</v>
      </c>
      <c r="AH1124" s="2">
        <v>3</v>
      </c>
      <c r="AI1124" s="2">
        <v>1</v>
      </c>
      <c r="AJ1124" s="2">
        <v>20</v>
      </c>
      <c r="AK1124" s="2">
        <v>7</v>
      </c>
      <c r="AL1124" s="2">
        <v>1</v>
      </c>
      <c r="AM1124" s="2">
        <v>8</v>
      </c>
    </row>
    <row r="1125" spans="2:39" x14ac:dyDescent="0.3">
      <c r="B1125" t="s">
        <v>1187</v>
      </c>
      <c r="C1125">
        <v>43</v>
      </c>
      <c r="D1125" t="s">
        <v>802</v>
      </c>
      <c r="E1125" t="s">
        <v>49</v>
      </c>
      <c r="F1125" t="s">
        <v>41</v>
      </c>
      <c r="G1125">
        <v>990</v>
      </c>
      <c r="H1125" t="s">
        <v>42</v>
      </c>
      <c r="I1125">
        <v>27</v>
      </c>
      <c r="J1125">
        <v>3</v>
      </c>
      <c r="K1125" t="s">
        <v>68</v>
      </c>
      <c r="L1125">
        <v>1</v>
      </c>
      <c r="M1125">
        <v>1599</v>
      </c>
      <c r="N1125">
        <v>4</v>
      </c>
      <c r="O1125" t="s">
        <v>44</v>
      </c>
      <c r="P1125">
        <v>87</v>
      </c>
      <c r="Q1125">
        <v>4</v>
      </c>
      <c r="R1125">
        <v>1</v>
      </c>
      <c r="S1125" t="s">
        <v>45</v>
      </c>
      <c r="T1125">
        <v>2</v>
      </c>
      <c r="U1125" t="s">
        <v>102</v>
      </c>
      <c r="V1125">
        <v>4876</v>
      </c>
      <c r="W1125" t="s">
        <v>47</v>
      </c>
      <c r="X1125">
        <v>5855</v>
      </c>
      <c r="Y1125">
        <v>5</v>
      </c>
      <c r="Z1125" t="s">
        <v>48</v>
      </c>
      <c r="AA1125" t="s">
        <v>49</v>
      </c>
      <c r="AB1125">
        <v>12</v>
      </c>
      <c r="AC1125">
        <v>3</v>
      </c>
      <c r="AD1125">
        <v>3</v>
      </c>
      <c r="AE1125">
        <v>80</v>
      </c>
      <c r="AF1125">
        <v>1</v>
      </c>
      <c r="AG1125">
        <v>8</v>
      </c>
      <c r="AH1125">
        <v>0</v>
      </c>
      <c r="AI1125">
        <v>3</v>
      </c>
      <c r="AJ1125">
        <v>6</v>
      </c>
      <c r="AK1125">
        <v>4</v>
      </c>
      <c r="AL1125">
        <v>0</v>
      </c>
      <c r="AM1125">
        <v>2</v>
      </c>
    </row>
    <row r="1126" spans="2:39" x14ac:dyDescent="0.3">
      <c r="B1126" s="2" t="s">
        <v>1188</v>
      </c>
      <c r="C1126" s="2">
        <v>43</v>
      </c>
      <c r="D1126" s="2" t="s">
        <v>802</v>
      </c>
      <c r="E1126" s="2" t="s">
        <v>49</v>
      </c>
      <c r="F1126" s="2" t="s">
        <v>41</v>
      </c>
      <c r="G1126" s="2">
        <v>1291</v>
      </c>
      <c r="H1126" s="2" t="s">
        <v>42</v>
      </c>
      <c r="I1126" s="2">
        <v>15</v>
      </c>
      <c r="J1126" s="2">
        <v>2</v>
      </c>
      <c r="K1126" s="2" t="s">
        <v>43</v>
      </c>
      <c r="L1126" s="2">
        <v>1</v>
      </c>
      <c r="M1126" s="2">
        <v>1666</v>
      </c>
      <c r="N1126" s="2">
        <v>3</v>
      </c>
      <c r="O1126" s="2" t="s">
        <v>44</v>
      </c>
      <c r="P1126" s="2">
        <v>65</v>
      </c>
      <c r="Q1126" s="2">
        <v>2</v>
      </c>
      <c r="R1126" s="2">
        <v>4</v>
      </c>
      <c r="S1126" s="2" t="s">
        <v>252</v>
      </c>
      <c r="T1126" s="2">
        <v>3</v>
      </c>
      <c r="U1126" s="2" t="s">
        <v>105</v>
      </c>
      <c r="V1126" s="2">
        <v>17603</v>
      </c>
      <c r="W1126" s="2" t="s">
        <v>368</v>
      </c>
      <c r="X1126" s="2">
        <v>3525</v>
      </c>
      <c r="Y1126" s="2">
        <v>1</v>
      </c>
      <c r="Z1126" s="2" t="s">
        <v>48</v>
      </c>
      <c r="AA1126" s="2" t="s">
        <v>49</v>
      </c>
      <c r="AB1126" s="2">
        <v>24</v>
      </c>
      <c r="AC1126" s="2">
        <v>4</v>
      </c>
      <c r="AD1126" s="2">
        <v>1</v>
      </c>
      <c r="AE1126" s="2">
        <v>80</v>
      </c>
      <c r="AF1126" s="2">
        <v>1</v>
      </c>
      <c r="AG1126" s="2">
        <v>14</v>
      </c>
      <c r="AH1126" s="2">
        <v>3</v>
      </c>
      <c r="AI1126" s="2">
        <v>3</v>
      </c>
      <c r="AJ1126" s="2">
        <v>14</v>
      </c>
      <c r="AK1126" s="2">
        <v>10</v>
      </c>
      <c r="AL1126" s="2">
        <v>6</v>
      </c>
      <c r="AM1126" s="2">
        <v>11</v>
      </c>
    </row>
    <row r="1127" spans="2:39" x14ac:dyDescent="0.3">
      <c r="B1127" t="s">
        <v>1189</v>
      </c>
      <c r="C1127">
        <v>43</v>
      </c>
      <c r="D1127" t="s">
        <v>802</v>
      </c>
      <c r="E1127" t="s">
        <v>49</v>
      </c>
      <c r="F1127" t="s">
        <v>41</v>
      </c>
      <c r="G1127">
        <v>1179</v>
      </c>
      <c r="H1127" t="s">
        <v>51</v>
      </c>
      <c r="I1127">
        <v>2</v>
      </c>
      <c r="J1127">
        <v>3</v>
      </c>
      <c r="K1127" t="s">
        <v>52</v>
      </c>
      <c r="L1127">
        <v>1</v>
      </c>
      <c r="M1127">
        <v>1706</v>
      </c>
      <c r="N1127">
        <v>4</v>
      </c>
      <c r="O1127" t="s">
        <v>44</v>
      </c>
      <c r="P1127">
        <v>73</v>
      </c>
      <c r="Q1127">
        <v>3</v>
      </c>
      <c r="R1127">
        <v>2</v>
      </c>
      <c r="S1127" t="s">
        <v>137</v>
      </c>
      <c r="T1127">
        <v>4</v>
      </c>
      <c r="U1127" t="s">
        <v>105</v>
      </c>
      <c r="V1127">
        <v>7847</v>
      </c>
      <c r="W1127" t="s">
        <v>163</v>
      </c>
      <c r="X1127">
        <v>6069</v>
      </c>
      <c r="Y1127">
        <v>1</v>
      </c>
      <c r="Z1127" t="s">
        <v>48</v>
      </c>
      <c r="AA1127" t="s">
        <v>40</v>
      </c>
      <c r="AB1127">
        <v>17</v>
      </c>
      <c r="AC1127">
        <v>3</v>
      </c>
      <c r="AD1127">
        <v>1</v>
      </c>
      <c r="AE1127">
        <v>80</v>
      </c>
      <c r="AF1127">
        <v>1</v>
      </c>
      <c r="AG1127">
        <v>10</v>
      </c>
      <c r="AH1127">
        <v>3</v>
      </c>
      <c r="AI1127">
        <v>3</v>
      </c>
      <c r="AJ1127">
        <v>10</v>
      </c>
      <c r="AK1127">
        <v>9</v>
      </c>
      <c r="AL1127">
        <v>8</v>
      </c>
      <c r="AM1127">
        <v>8</v>
      </c>
    </row>
    <row r="1128" spans="2:39" x14ac:dyDescent="0.3">
      <c r="B1128" s="2" t="s">
        <v>1190</v>
      </c>
      <c r="C1128" s="2">
        <v>43</v>
      </c>
      <c r="D1128" s="2" t="s">
        <v>802</v>
      </c>
      <c r="E1128" s="2" t="s">
        <v>40</v>
      </c>
      <c r="F1128" s="2" t="s">
        <v>56</v>
      </c>
      <c r="G1128" s="2">
        <v>807</v>
      </c>
      <c r="H1128" s="2" t="s">
        <v>42</v>
      </c>
      <c r="I1128" s="2">
        <v>17</v>
      </c>
      <c r="J1128" s="2">
        <v>3</v>
      </c>
      <c r="K1128" s="2" t="s">
        <v>68</v>
      </c>
      <c r="L1128" s="2">
        <v>1</v>
      </c>
      <c r="M1128" s="2">
        <v>1767</v>
      </c>
      <c r="N1128" s="2">
        <v>3</v>
      </c>
      <c r="O1128" s="2" t="s">
        <v>44</v>
      </c>
      <c r="P1128" s="2">
        <v>38</v>
      </c>
      <c r="Q1128" s="2">
        <v>2</v>
      </c>
      <c r="R1128" s="2">
        <v>1</v>
      </c>
      <c r="S1128" s="2" t="s">
        <v>60</v>
      </c>
      <c r="T1128" s="2">
        <v>3</v>
      </c>
      <c r="U1128" s="2" t="s">
        <v>105</v>
      </c>
      <c r="V1128" s="2">
        <v>2437</v>
      </c>
      <c r="W1128" s="2" t="s">
        <v>47</v>
      </c>
      <c r="X1128" s="2">
        <v>15587</v>
      </c>
      <c r="Y1128" s="2">
        <v>9</v>
      </c>
      <c r="Z1128" s="2" t="s">
        <v>48</v>
      </c>
      <c r="AA1128" s="2" t="s">
        <v>40</v>
      </c>
      <c r="AB1128" s="2">
        <v>16</v>
      </c>
      <c r="AC1128" s="2">
        <v>3</v>
      </c>
      <c r="AD1128" s="2">
        <v>4</v>
      </c>
      <c r="AE1128" s="2">
        <v>80</v>
      </c>
      <c r="AF1128" s="2">
        <v>1</v>
      </c>
      <c r="AG1128" s="2">
        <v>6</v>
      </c>
      <c r="AH1128" s="2">
        <v>4</v>
      </c>
      <c r="AI1128" s="2">
        <v>3</v>
      </c>
      <c r="AJ1128" s="2">
        <v>1</v>
      </c>
      <c r="AK1128" s="2">
        <v>0</v>
      </c>
      <c r="AL1128" s="2">
        <v>0</v>
      </c>
      <c r="AM1128" s="2">
        <v>0</v>
      </c>
    </row>
    <row r="1129" spans="2:39" x14ac:dyDescent="0.3">
      <c r="B1129" t="s">
        <v>1191</v>
      </c>
      <c r="C1129">
        <v>43</v>
      </c>
      <c r="D1129" t="s">
        <v>802</v>
      </c>
      <c r="E1129" t="s">
        <v>49</v>
      </c>
      <c r="F1129" t="s">
        <v>41</v>
      </c>
      <c r="G1129">
        <v>244</v>
      </c>
      <c r="H1129" t="s">
        <v>71</v>
      </c>
      <c r="I1129">
        <v>2</v>
      </c>
      <c r="J1129">
        <v>3</v>
      </c>
      <c r="K1129" t="s">
        <v>43</v>
      </c>
      <c r="L1129">
        <v>1</v>
      </c>
      <c r="M1129">
        <v>1778</v>
      </c>
      <c r="N1129">
        <v>2</v>
      </c>
      <c r="O1129" t="s">
        <v>44</v>
      </c>
      <c r="P1129">
        <v>97</v>
      </c>
      <c r="Q1129">
        <v>3</v>
      </c>
      <c r="R1129">
        <v>1</v>
      </c>
      <c r="S1129" t="s">
        <v>71</v>
      </c>
      <c r="T1129">
        <v>4</v>
      </c>
      <c r="U1129" t="s">
        <v>46</v>
      </c>
      <c r="V1129">
        <v>3539</v>
      </c>
      <c r="W1129" t="s">
        <v>47</v>
      </c>
      <c r="X1129">
        <v>5033</v>
      </c>
      <c r="Y1129">
        <v>0</v>
      </c>
      <c r="Z1129" t="s">
        <v>48</v>
      </c>
      <c r="AA1129" t="s">
        <v>49</v>
      </c>
      <c r="AB1129">
        <v>13</v>
      </c>
      <c r="AC1129">
        <v>3</v>
      </c>
      <c r="AD1129">
        <v>2</v>
      </c>
      <c r="AE1129">
        <v>80</v>
      </c>
      <c r="AF1129">
        <v>0</v>
      </c>
      <c r="AG1129">
        <v>10</v>
      </c>
      <c r="AH1129">
        <v>5</v>
      </c>
      <c r="AI1129">
        <v>3</v>
      </c>
      <c r="AJ1129">
        <v>9</v>
      </c>
      <c r="AK1129">
        <v>7</v>
      </c>
      <c r="AL1129">
        <v>1</v>
      </c>
      <c r="AM1129">
        <v>8</v>
      </c>
    </row>
    <row r="1130" spans="2:39" x14ac:dyDescent="0.3">
      <c r="B1130" s="2" t="s">
        <v>1192</v>
      </c>
      <c r="C1130" s="2">
        <v>43</v>
      </c>
      <c r="D1130" s="2" t="s">
        <v>802</v>
      </c>
      <c r="E1130" s="2" t="s">
        <v>49</v>
      </c>
      <c r="F1130" s="2" t="s">
        <v>59</v>
      </c>
      <c r="G1130" s="2">
        <v>343</v>
      </c>
      <c r="H1130" s="2" t="s">
        <v>42</v>
      </c>
      <c r="I1130" s="2">
        <v>9</v>
      </c>
      <c r="J1130" s="2">
        <v>3</v>
      </c>
      <c r="K1130" s="2" t="s">
        <v>43</v>
      </c>
      <c r="L1130" s="2">
        <v>1</v>
      </c>
      <c r="M1130" s="2">
        <v>1813</v>
      </c>
      <c r="N1130" s="2">
        <v>1</v>
      </c>
      <c r="O1130" s="2" t="s">
        <v>44</v>
      </c>
      <c r="P1130" s="2">
        <v>52</v>
      </c>
      <c r="Q1130" s="2">
        <v>3</v>
      </c>
      <c r="R1130" s="2">
        <v>1</v>
      </c>
      <c r="S1130" s="2" t="s">
        <v>60</v>
      </c>
      <c r="T1130" s="2">
        <v>3</v>
      </c>
      <c r="U1130" s="2" t="s">
        <v>46</v>
      </c>
      <c r="V1130" s="2">
        <v>2438</v>
      </c>
      <c r="W1130" s="2" t="s">
        <v>47</v>
      </c>
      <c r="X1130" s="2">
        <v>24978</v>
      </c>
      <c r="Y1130" s="2">
        <v>4</v>
      </c>
      <c r="Z1130" s="2" t="s">
        <v>48</v>
      </c>
      <c r="AA1130" s="2" t="s">
        <v>49</v>
      </c>
      <c r="AB1130" s="2">
        <v>13</v>
      </c>
      <c r="AC1130" s="2">
        <v>3</v>
      </c>
      <c r="AD1130" s="2">
        <v>3</v>
      </c>
      <c r="AE1130" s="2">
        <v>80</v>
      </c>
      <c r="AF1130" s="2">
        <v>0</v>
      </c>
      <c r="AG1130" s="2">
        <v>7</v>
      </c>
      <c r="AH1130" s="2">
        <v>2</v>
      </c>
      <c r="AI1130" s="2">
        <v>2</v>
      </c>
      <c r="AJ1130" s="2">
        <v>3</v>
      </c>
      <c r="AK1130" s="2">
        <v>2</v>
      </c>
      <c r="AL1130" s="2">
        <v>1</v>
      </c>
      <c r="AM1130" s="2">
        <v>2</v>
      </c>
    </row>
    <row r="1131" spans="2:39" x14ac:dyDescent="0.3">
      <c r="B1131" t="s">
        <v>1193</v>
      </c>
      <c r="C1131">
        <v>43</v>
      </c>
      <c r="D1131" t="s">
        <v>802</v>
      </c>
      <c r="E1131" t="s">
        <v>49</v>
      </c>
      <c r="F1131" t="s">
        <v>56</v>
      </c>
      <c r="G1131">
        <v>1422</v>
      </c>
      <c r="H1131" t="s">
        <v>51</v>
      </c>
      <c r="I1131">
        <v>2</v>
      </c>
      <c r="J1131">
        <v>4</v>
      </c>
      <c r="K1131" t="s">
        <v>43</v>
      </c>
      <c r="L1131">
        <v>1</v>
      </c>
      <c r="M1131">
        <v>1849</v>
      </c>
      <c r="N1131">
        <v>1</v>
      </c>
      <c r="O1131" t="s">
        <v>44</v>
      </c>
      <c r="P1131">
        <v>92</v>
      </c>
      <c r="Q1131">
        <v>3</v>
      </c>
      <c r="R1131">
        <v>2</v>
      </c>
      <c r="S1131" t="s">
        <v>137</v>
      </c>
      <c r="T1131">
        <v>4</v>
      </c>
      <c r="U1131" t="s">
        <v>105</v>
      </c>
      <c r="V1131">
        <v>5675</v>
      </c>
      <c r="W1131" t="s">
        <v>163</v>
      </c>
      <c r="X1131">
        <v>19246</v>
      </c>
      <c r="Y1131">
        <v>1</v>
      </c>
      <c r="Z1131" t="s">
        <v>48</v>
      </c>
      <c r="AA1131" t="s">
        <v>49</v>
      </c>
      <c r="AB1131">
        <v>20</v>
      </c>
      <c r="AC1131">
        <v>4</v>
      </c>
      <c r="AD1131">
        <v>3</v>
      </c>
      <c r="AE1131">
        <v>80</v>
      </c>
      <c r="AF1131">
        <v>1</v>
      </c>
      <c r="AG1131">
        <v>7</v>
      </c>
      <c r="AH1131">
        <v>5</v>
      </c>
      <c r="AI1131">
        <v>3</v>
      </c>
      <c r="AJ1131">
        <v>7</v>
      </c>
      <c r="AK1131">
        <v>7</v>
      </c>
      <c r="AL1131">
        <v>7</v>
      </c>
      <c r="AM1131">
        <v>7</v>
      </c>
    </row>
    <row r="1132" spans="2:39" x14ac:dyDescent="0.3">
      <c r="B1132" s="2" t="s">
        <v>1194</v>
      </c>
      <c r="C1132" s="2">
        <v>43</v>
      </c>
      <c r="D1132" s="2" t="s">
        <v>802</v>
      </c>
      <c r="E1132" s="2" t="s">
        <v>49</v>
      </c>
      <c r="F1132" s="2" t="s">
        <v>41</v>
      </c>
      <c r="G1132" s="2">
        <v>823</v>
      </c>
      <c r="H1132" s="2" t="s">
        <v>42</v>
      </c>
      <c r="I1132" s="2">
        <v>6</v>
      </c>
      <c r="J1132" s="2">
        <v>3</v>
      </c>
      <c r="K1132" s="2" t="s">
        <v>52</v>
      </c>
      <c r="L1132" s="2">
        <v>1</v>
      </c>
      <c r="M1132" s="2">
        <v>1866</v>
      </c>
      <c r="N1132" s="2">
        <v>1</v>
      </c>
      <c r="O1132" s="2" t="s">
        <v>53</v>
      </c>
      <c r="P1132" s="2">
        <v>81</v>
      </c>
      <c r="Q1132" s="2">
        <v>2</v>
      </c>
      <c r="R1132" s="2">
        <v>5</v>
      </c>
      <c r="S1132" s="2" t="s">
        <v>442</v>
      </c>
      <c r="T1132" s="2">
        <v>3</v>
      </c>
      <c r="U1132" s="2" t="s">
        <v>105</v>
      </c>
      <c r="V1132" s="2">
        <v>19392</v>
      </c>
      <c r="W1132" s="2" t="s">
        <v>368</v>
      </c>
      <c r="X1132" s="2">
        <v>22539</v>
      </c>
      <c r="Y1132" s="2">
        <v>7</v>
      </c>
      <c r="Z1132" s="2" t="s">
        <v>48</v>
      </c>
      <c r="AA1132" s="2" t="s">
        <v>49</v>
      </c>
      <c r="AB1132" s="2">
        <v>13</v>
      </c>
      <c r="AC1132" s="2">
        <v>3</v>
      </c>
      <c r="AD1132" s="2">
        <v>4</v>
      </c>
      <c r="AE1132" s="2">
        <v>80</v>
      </c>
      <c r="AF1132" s="2">
        <v>0</v>
      </c>
      <c r="AG1132" s="2">
        <v>21</v>
      </c>
      <c r="AH1132" s="2">
        <v>2</v>
      </c>
      <c r="AI1132" s="2">
        <v>3</v>
      </c>
      <c r="AJ1132" s="2">
        <v>16</v>
      </c>
      <c r="AK1132" s="2">
        <v>12</v>
      </c>
      <c r="AL1132" s="2">
        <v>6</v>
      </c>
      <c r="AM1132" s="2">
        <v>14</v>
      </c>
    </row>
    <row r="1133" spans="2:39" x14ac:dyDescent="0.3">
      <c r="B1133" t="s">
        <v>1195</v>
      </c>
      <c r="C1133">
        <v>43</v>
      </c>
      <c r="D1133" t="s">
        <v>802</v>
      </c>
      <c r="E1133" t="s">
        <v>49</v>
      </c>
      <c r="F1133" t="s">
        <v>41</v>
      </c>
      <c r="G1133">
        <v>574</v>
      </c>
      <c r="H1133" t="s">
        <v>42</v>
      </c>
      <c r="I1133">
        <v>11</v>
      </c>
      <c r="J1133">
        <v>3</v>
      </c>
      <c r="K1133" t="s">
        <v>43</v>
      </c>
      <c r="L1133">
        <v>1</v>
      </c>
      <c r="M1133">
        <v>1971</v>
      </c>
      <c r="N1133">
        <v>1</v>
      </c>
      <c r="O1133" t="s">
        <v>44</v>
      </c>
      <c r="P1133">
        <v>30</v>
      </c>
      <c r="Q1133">
        <v>3</v>
      </c>
      <c r="R1133">
        <v>3</v>
      </c>
      <c r="S1133" t="s">
        <v>161</v>
      </c>
      <c r="T1133">
        <v>3</v>
      </c>
      <c r="U1133" t="s">
        <v>105</v>
      </c>
      <c r="V1133">
        <v>7510</v>
      </c>
      <c r="W1133" t="s">
        <v>163</v>
      </c>
      <c r="X1133">
        <v>16873</v>
      </c>
      <c r="Y1133">
        <v>1</v>
      </c>
      <c r="Z1133" t="s">
        <v>48</v>
      </c>
      <c r="AA1133" t="s">
        <v>49</v>
      </c>
      <c r="AB1133">
        <v>17</v>
      </c>
      <c r="AC1133">
        <v>3</v>
      </c>
      <c r="AD1133">
        <v>2</v>
      </c>
      <c r="AE1133">
        <v>80</v>
      </c>
      <c r="AF1133">
        <v>1</v>
      </c>
      <c r="AG1133">
        <v>10</v>
      </c>
      <c r="AH1133">
        <v>1</v>
      </c>
      <c r="AI1133">
        <v>3</v>
      </c>
      <c r="AJ1133">
        <v>10</v>
      </c>
      <c r="AK1133">
        <v>9</v>
      </c>
      <c r="AL1133">
        <v>0</v>
      </c>
      <c r="AM1133">
        <v>9</v>
      </c>
    </row>
    <row r="1134" spans="2:39" x14ac:dyDescent="0.3">
      <c r="B1134" s="2" t="s">
        <v>1196</v>
      </c>
      <c r="C1134" s="2">
        <v>44</v>
      </c>
      <c r="D1134" s="2" t="s">
        <v>802</v>
      </c>
      <c r="E1134" s="2" t="s">
        <v>49</v>
      </c>
      <c r="F1134" s="2" t="s">
        <v>41</v>
      </c>
      <c r="G1134" s="2">
        <v>477</v>
      </c>
      <c r="H1134" s="2" t="s">
        <v>42</v>
      </c>
      <c r="I1134" s="2">
        <v>7</v>
      </c>
      <c r="J1134" s="2">
        <v>4</v>
      </c>
      <c r="K1134" s="2" t="s">
        <v>52</v>
      </c>
      <c r="L1134" s="2">
        <v>1</v>
      </c>
      <c r="M1134" s="2">
        <v>36</v>
      </c>
      <c r="N1134" s="2">
        <v>1</v>
      </c>
      <c r="O1134" s="2" t="s">
        <v>53</v>
      </c>
      <c r="P1134" s="2">
        <v>42</v>
      </c>
      <c r="Q1134" s="2">
        <v>2</v>
      </c>
      <c r="R1134" s="2">
        <v>3</v>
      </c>
      <c r="S1134" s="2" t="s">
        <v>161</v>
      </c>
      <c r="T1134" s="2">
        <v>4</v>
      </c>
      <c r="U1134" s="2" t="s">
        <v>105</v>
      </c>
      <c r="V1134" s="2">
        <v>10248</v>
      </c>
      <c r="W1134" s="2" t="s">
        <v>253</v>
      </c>
      <c r="X1134" s="2">
        <v>2094</v>
      </c>
      <c r="Y1134" s="2">
        <v>3</v>
      </c>
      <c r="Z1134" s="2" t="s">
        <v>48</v>
      </c>
      <c r="AA1134" s="2" t="s">
        <v>49</v>
      </c>
      <c r="AB1134" s="2">
        <v>14</v>
      </c>
      <c r="AC1134" s="2">
        <v>3</v>
      </c>
      <c r="AD1134" s="2">
        <v>4</v>
      </c>
      <c r="AE1134" s="2">
        <v>80</v>
      </c>
      <c r="AF1134" s="2">
        <v>1</v>
      </c>
      <c r="AG1134" s="2">
        <v>24</v>
      </c>
      <c r="AH1134" s="2">
        <v>4</v>
      </c>
      <c r="AI1134" s="2">
        <v>3</v>
      </c>
      <c r="AJ1134" s="2">
        <v>22</v>
      </c>
      <c r="AK1134" s="2">
        <v>6</v>
      </c>
      <c r="AL1134" s="2">
        <v>5</v>
      </c>
      <c r="AM1134" s="2"/>
    </row>
    <row r="1135" spans="2:39" x14ac:dyDescent="0.3">
      <c r="B1135" t="s">
        <v>1197</v>
      </c>
      <c r="C1135">
        <v>44</v>
      </c>
      <c r="D1135" t="s">
        <v>802</v>
      </c>
      <c r="E1135" t="s">
        <v>49</v>
      </c>
      <c r="F1135" t="s">
        <v>41</v>
      </c>
      <c r="G1135">
        <v>1459</v>
      </c>
      <c r="H1135" t="s">
        <v>42</v>
      </c>
      <c r="I1135">
        <v>10</v>
      </c>
      <c r="J1135">
        <v>4</v>
      </c>
      <c r="K1135" t="s">
        <v>73</v>
      </c>
      <c r="L1135">
        <v>1</v>
      </c>
      <c r="M1135">
        <v>40</v>
      </c>
      <c r="N1135">
        <v>4</v>
      </c>
      <c r="O1135" t="s">
        <v>44</v>
      </c>
      <c r="P1135">
        <v>41</v>
      </c>
      <c r="Q1135">
        <v>3</v>
      </c>
      <c r="R1135">
        <v>2</v>
      </c>
      <c r="S1135" t="s">
        <v>161</v>
      </c>
      <c r="T1135">
        <v>4</v>
      </c>
      <c r="U1135" t="s">
        <v>105</v>
      </c>
      <c r="V1135">
        <v>6465</v>
      </c>
      <c r="W1135" t="s">
        <v>163</v>
      </c>
      <c r="X1135">
        <v>19121</v>
      </c>
      <c r="Y1135">
        <v>2</v>
      </c>
      <c r="Z1135" t="s">
        <v>48</v>
      </c>
      <c r="AA1135" t="s">
        <v>40</v>
      </c>
      <c r="AB1135">
        <v>13</v>
      </c>
      <c r="AC1135">
        <v>3</v>
      </c>
      <c r="AD1135">
        <v>4</v>
      </c>
      <c r="AE1135">
        <v>80</v>
      </c>
      <c r="AF1135">
        <v>0</v>
      </c>
      <c r="AG1135">
        <v>9</v>
      </c>
      <c r="AH1135">
        <v>5</v>
      </c>
      <c r="AI1135">
        <v>4</v>
      </c>
      <c r="AJ1135">
        <v>4</v>
      </c>
      <c r="AK1135">
        <v>2</v>
      </c>
      <c r="AL1135">
        <v>1</v>
      </c>
      <c r="AM1135">
        <v>3</v>
      </c>
    </row>
    <row r="1136" spans="2:39" x14ac:dyDescent="0.3">
      <c r="B1136" s="2" t="s">
        <v>1198</v>
      </c>
      <c r="C1136" s="2">
        <v>44</v>
      </c>
      <c r="D1136" s="2" t="s">
        <v>802</v>
      </c>
      <c r="E1136" s="2" t="s">
        <v>49</v>
      </c>
      <c r="F1136" s="2" t="s">
        <v>41</v>
      </c>
      <c r="G1136" s="2">
        <v>1488</v>
      </c>
      <c r="H1136" s="2" t="s">
        <v>51</v>
      </c>
      <c r="I1136" s="2">
        <v>1</v>
      </c>
      <c r="J1136" s="2">
        <v>5</v>
      </c>
      <c r="K1136" s="2" t="s">
        <v>57</v>
      </c>
      <c r="L1136" s="2">
        <v>1</v>
      </c>
      <c r="M1136" s="2">
        <v>68</v>
      </c>
      <c r="N1136" s="2">
        <v>2</v>
      </c>
      <c r="O1136" s="2" t="s">
        <v>53</v>
      </c>
      <c r="P1136" s="2">
        <v>75</v>
      </c>
      <c r="Q1136" s="2">
        <v>3</v>
      </c>
      <c r="R1136" s="2">
        <v>2</v>
      </c>
      <c r="S1136" s="2" t="s">
        <v>137</v>
      </c>
      <c r="T1136" s="2">
        <v>1</v>
      </c>
      <c r="U1136" s="2" t="s">
        <v>102</v>
      </c>
      <c r="V1136" s="2">
        <v>5454</v>
      </c>
      <c r="W1136" s="2" t="s">
        <v>163</v>
      </c>
      <c r="X1136" s="2">
        <v>4009</v>
      </c>
      <c r="Y1136" s="2">
        <v>5</v>
      </c>
      <c r="Z1136" s="2" t="s">
        <v>48</v>
      </c>
      <c r="AA1136" s="2" t="s">
        <v>40</v>
      </c>
      <c r="AB1136" s="2">
        <v>21</v>
      </c>
      <c r="AC1136" s="2">
        <v>4</v>
      </c>
      <c r="AD1136" s="2">
        <v>3</v>
      </c>
      <c r="AE1136" s="2">
        <v>80</v>
      </c>
      <c r="AF1136" s="2">
        <v>1</v>
      </c>
      <c r="AG1136" s="2">
        <v>9</v>
      </c>
      <c r="AH1136" s="2">
        <v>2</v>
      </c>
      <c r="AI1136" s="2">
        <v>2</v>
      </c>
      <c r="AJ1136" s="2">
        <v>4</v>
      </c>
      <c r="AK1136" s="2">
        <v>3</v>
      </c>
      <c r="AL1136" s="2">
        <v>1</v>
      </c>
      <c r="AM1136" s="2">
        <v>3</v>
      </c>
    </row>
    <row r="1137" spans="2:39" x14ac:dyDescent="0.3">
      <c r="B1137" t="s">
        <v>1199</v>
      </c>
      <c r="C1137">
        <v>44</v>
      </c>
      <c r="D1137" t="s">
        <v>802</v>
      </c>
      <c r="E1137" t="s">
        <v>49</v>
      </c>
      <c r="F1137" t="s">
        <v>59</v>
      </c>
      <c r="G1137">
        <v>489</v>
      </c>
      <c r="H1137" t="s">
        <v>42</v>
      </c>
      <c r="I1137">
        <v>23</v>
      </c>
      <c r="J1137">
        <v>3</v>
      </c>
      <c r="K1137" t="s">
        <v>52</v>
      </c>
      <c r="L1137">
        <v>1</v>
      </c>
      <c r="M1137">
        <v>132</v>
      </c>
      <c r="N1137">
        <v>2</v>
      </c>
      <c r="O1137" t="s">
        <v>44</v>
      </c>
      <c r="P1137">
        <v>67</v>
      </c>
      <c r="Q1137">
        <v>3</v>
      </c>
      <c r="R1137">
        <v>2</v>
      </c>
      <c r="S1137" t="s">
        <v>45</v>
      </c>
      <c r="T1137">
        <v>2</v>
      </c>
      <c r="U1137" t="s">
        <v>105</v>
      </c>
      <c r="V1137">
        <v>2042</v>
      </c>
      <c r="W1137" t="s">
        <v>47</v>
      </c>
      <c r="X1137">
        <v>25043</v>
      </c>
      <c r="Y1137">
        <v>4</v>
      </c>
      <c r="Z1137" t="s">
        <v>48</v>
      </c>
      <c r="AA1137" t="s">
        <v>49</v>
      </c>
      <c r="AB1137">
        <v>12</v>
      </c>
      <c r="AC1137">
        <v>3</v>
      </c>
      <c r="AD1137">
        <v>3</v>
      </c>
      <c r="AE1137">
        <v>80</v>
      </c>
      <c r="AF1137">
        <v>1</v>
      </c>
      <c r="AG1137">
        <v>17</v>
      </c>
      <c r="AH1137">
        <v>3</v>
      </c>
      <c r="AI1137">
        <v>4</v>
      </c>
      <c r="AJ1137">
        <v>3</v>
      </c>
      <c r="AK1137">
        <v>2</v>
      </c>
      <c r="AL1137">
        <v>1</v>
      </c>
      <c r="AM1137">
        <v>2</v>
      </c>
    </row>
    <row r="1138" spans="2:39" x14ac:dyDescent="0.3">
      <c r="B1138" s="2" t="s">
        <v>1200</v>
      </c>
      <c r="C1138" s="2">
        <v>44</v>
      </c>
      <c r="D1138" s="2" t="s">
        <v>802</v>
      </c>
      <c r="E1138" s="2" t="s">
        <v>40</v>
      </c>
      <c r="F1138" s="2" t="s">
        <v>56</v>
      </c>
      <c r="G1138" s="2">
        <v>920</v>
      </c>
      <c r="H1138" s="2" t="s">
        <v>42</v>
      </c>
      <c r="I1138" s="2">
        <v>24</v>
      </c>
      <c r="J1138" s="2">
        <v>3</v>
      </c>
      <c r="K1138" s="2" t="s">
        <v>43</v>
      </c>
      <c r="L1138" s="2">
        <v>1</v>
      </c>
      <c r="M1138" s="2">
        <v>392</v>
      </c>
      <c r="N1138" s="2">
        <v>4</v>
      </c>
      <c r="O1138" s="2" t="s">
        <v>44</v>
      </c>
      <c r="P1138" s="2">
        <v>43</v>
      </c>
      <c r="Q1138" s="2">
        <v>3</v>
      </c>
      <c r="R1138" s="2">
        <v>1</v>
      </c>
      <c r="S1138" s="2" t="s">
        <v>45</v>
      </c>
      <c r="T1138" s="2">
        <v>3</v>
      </c>
      <c r="U1138" s="2" t="s">
        <v>102</v>
      </c>
      <c r="V1138" s="2">
        <v>3161</v>
      </c>
      <c r="W1138" s="2" t="s">
        <v>47</v>
      </c>
      <c r="X1138" s="2">
        <v>19920</v>
      </c>
      <c r="Y1138" s="2">
        <v>3</v>
      </c>
      <c r="Z1138" s="2" t="s">
        <v>48</v>
      </c>
      <c r="AA1138" s="2" t="s">
        <v>40</v>
      </c>
      <c r="AB1138" s="2">
        <v>22</v>
      </c>
      <c r="AC1138" s="2">
        <v>4</v>
      </c>
      <c r="AD1138" s="2">
        <v>4</v>
      </c>
      <c r="AE1138" s="2">
        <v>80</v>
      </c>
      <c r="AF1138" s="2">
        <v>1</v>
      </c>
      <c r="AG1138" s="2">
        <v>19</v>
      </c>
      <c r="AH1138" s="2">
        <v>0</v>
      </c>
      <c r="AI1138" s="2">
        <v>1</v>
      </c>
      <c r="AJ1138" s="2">
        <v>1</v>
      </c>
      <c r="AK1138" s="2">
        <v>0</v>
      </c>
      <c r="AL1138" s="2">
        <v>0</v>
      </c>
      <c r="AM1138" s="2">
        <v>0</v>
      </c>
    </row>
    <row r="1139" spans="2:39" x14ac:dyDescent="0.3">
      <c r="B1139" t="s">
        <v>1201</v>
      </c>
      <c r="C1139">
        <v>44</v>
      </c>
      <c r="D1139" t="s">
        <v>802</v>
      </c>
      <c r="E1139" t="s">
        <v>49</v>
      </c>
      <c r="F1139" t="s">
        <v>41</v>
      </c>
      <c r="G1139">
        <v>1112</v>
      </c>
      <c r="H1139" t="s">
        <v>71</v>
      </c>
      <c r="I1139">
        <v>1</v>
      </c>
      <c r="J1139">
        <v>4</v>
      </c>
      <c r="K1139" t="s">
        <v>43</v>
      </c>
      <c r="L1139">
        <v>1</v>
      </c>
      <c r="M1139">
        <v>665</v>
      </c>
      <c r="N1139">
        <v>1</v>
      </c>
      <c r="O1139" t="s">
        <v>53</v>
      </c>
      <c r="P1139">
        <v>50</v>
      </c>
      <c r="Q1139">
        <v>2</v>
      </c>
      <c r="R1139">
        <v>2</v>
      </c>
      <c r="S1139" t="s">
        <v>71</v>
      </c>
      <c r="T1139">
        <v>3</v>
      </c>
      <c r="U1139" t="s">
        <v>46</v>
      </c>
      <c r="V1139">
        <v>5985</v>
      </c>
      <c r="W1139" t="s">
        <v>163</v>
      </c>
      <c r="X1139">
        <v>26894</v>
      </c>
      <c r="Y1139">
        <v>4</v>
      </c>
      <c r="Z1139" t="s">
        <v>48</v>
      </c>
      <c r="AA1139" t="s">
        <v>49</v>
      </c>
      <c r="AB1139">
        <v>11</v>
      </c>
      <c r="AC1139">
        <v>3</v>
      </c>
      <c r="AD1139">
        <v>2</v>
      </c>
      <c r="AE1139">
        <v>80</v>
      </c>
      <c r="AF1139">
        <v>0</v>
      </c>
      <c r="AG1139">
        <v>10</v>
      </c>
      <c r="AH1139">
        <v>1</v>
      </c>
      <c r="AI1139">
        <v>4</v>
      </c>
      <c r="AJ1139">
        <v>2</v>
      </c>
      <c r="AK1139">
        <v>2</v>
      </c>
      <c r="AL1139">
        <v>0</v>
      </c>
      <c r="AM1139">
        <v>2</v>
      </c>
    </row>
    <row r="1140" spans="2:39" x14ac:dyDescent="0.3">
      <c r="B1140" s="2" t="s">
        <v>1202</v>
      </c>
      <c r="C1140" s="2">
        <v>44</v>
      </c>
      <c r="D1140" s="2" t="s">
        <v>802</v>
      </c>
      <c r="E1140" s="2" t="s">
        <v>49</v>
      </c>
      <c r="F1140" s="2" t="s">
        <v>41</v>
      </c>
      <c r="G1140" s="2">
        <v>1315</v>
      </c>
      <c r="H1140" s="2" t="s">
        <v>42</v>
      </c>
      <c r="I1140" s="2">
        <v>3</v>
      </c>
      <c r="J1140" s="2">
        <v>4</v>
      </c>
      <c r="K1140" s="2" t="s">
        <v>73</v>
      </c>
      <c r="L1140" s="2">
        <v>1</v>
      </c>
      <c r="M1140" s="2">
        <v>671</v>
      </c>
      <c r="N1140" s="2">
        <v>4</v>
      </c>
      <c r="O1140" s="2" t="s">
        <v>44</v>
      </c>
      <c r="P1140" s="2">
        <v>35</v>
      </c>
      <c r="Q1140" s="2">
        <v>3</v>
      </c>
      <c r="R1140" s="2">
        <v>5</v>
      </c>
      <c r="S1140" s="2" t="s">
        <v>442</v>
      </c>
      <c r="T1140" s="2">
        <v>4</v>
      </c>
      <c r="U1140" s="2" t="s">
        <v>105</v>
      </c>
      <c r="V1140" s="2">
        <v>19513</v>
      </c>
      <c r="W1140" s="2" t="s">
        <v>368</v>
      </c>
      <c r="X1140" s="2">
        <v>9358</v>
      </c>
      <c r="Y1140" s="2">
        <v>4</v>
      </c>
      <c r="Z1140" s="2" t="s">
        <v>48</v>
      </c>
      <c r="AA1140" s="2" t="s">
        <v>40</v>
      </c>
      <c r="AB1140" s="2">
        <v>12</v>
      </c>
      <c r="AC1140" s="2">
        <v>3</v>
      </c>
      <c r="AD1140" s="2">
        <v>1</v>
      </c>
      <c r="AE1140" s="2">
        <v>80</v>
      </c>
      <c r="AF1140" s="2">
        <v>1</v>
      </c>
      <c r="AG1140" s="2">
        <v>26</v>
      </c>
      <c r="AH1140" s="2">
        <v>2</v>
      </c>
      <c r="AI1140" s="2">
        <v>4</v>
      </c>
      <c r="AJ1140" s="2">
        <v>2</v>
      </c>
      <c r="AK1140" s="2">
        <v>2</v>
      </c>
      <c r="AL1140" s="2">
        <v>0</v>
      </c>
      <c r="AM1140" s="2">
        <v>1</v>
      </c>
    </row>
    <row r="1141" spans="2:39" x14ac:dyDescent="0.3">
      <c r="B1141" t="s">
        <v>1203</v>
      </c>
      <c r="C1141">
        <v>44</v>
      </c>
      <c r="D1141" t="s">
        <v>802</v>
      </c>
      <c r="E1141" t="s">
        <v>49</v>
      </c>
      <c r="F1141" t="s">
        <v>59</v>
      </c>
      <c r="G1141">
        <v>381</v>
      </c>
      <c r="H1141" t="s">
        <v>42</v>
      </c>
      <c r="I1141">
        <v>24</v>
      </c>
      <c r="J1141">
        <v>3</v>
      </c>
      <c r="K1141" t="s">
        <v>52</v>
      </c>
      <c r="L1141">
        <v>1</v>
      </c>
      <c r="M1141">
        <v>744</v>
      </c>
      <c r="N1141">
        <v>1</v>
      </c>
      <c r="O1141" t="s">
        <v>44</v>
      </c>
      <c r="P1141">
        <v>49</v>
      </c>
      <c r="Q1141">
        <v>1</v>
      </c>
      <c r="R1141">
        <v>1</v>
      </c>
      <c r="S1141" t="s">
        <v>45</v>
      </c>
      <c r="T1141">
        <v>3</v>
      </c>
      <c r="U1141" t="s">
        <v>46</v>
      </c>
      <c r="V1141">
        <v>3708</v>
      </c>
      <c r="W1141" t="s">
        <v>47</v>
      </c>
      <c r="X1141">
        <v>2104</v>
      </c>
      <c r="Y1141">
        <v>2</v>
      </c>
      <c r="Z1141" t="s">
        <v>48</v>
      </c>
      <c r="AA1141" t="s">
        <v>49</v>
      </c>
      <c r="AB1141">
        <v>14</v>
      </c>
      <c r="AC1141">
        <v>3</v>
      </c>
      <c r="AD1141">
        <v>3</v>
      </c>
      <c r="AE1141">
        <v>80</v>
      </c>
      <c r="AF1141">
        <v>0</v>
      </c>
      <c r="AG1141">
        <v>9</v>
      </c>
      <c r="AH1141">
        <v>5</v>
      </c>
      <c r="AI1141">
        <v>3</v>
      </c>
      <c r="AJ1141">
        <v>5</v>
      </c>
      <c r="AK1141">
        <v>2</v>
      </c>
      <c r="AL1141">
        <v>1</v>
      </c>
      <c r="AM1141">
        <v>4</v>
      </c>
    </row>
    <row r="1142" spans="2:39" x14ac:dyDescent="0.3">
      <c r="B1142" s="2" t="s">
        <v>1204</v>
      </c>
      <c r="C1142" s="2">
        <v>44</v>
      </c>
      <c r="D1142" s="2" t="s">
        <v>802</v>
      </c>
      <c r="E1142" s="2" t="s">
        <v>49</v>
      </c>
      <c r="F1142" s="2" t="s">
        <v>41</v>
      </c>
      <c r="G1142" s="2">
        <v>625</v>
      </c>
      <c r="H1142" s="2" t="s">
        <v>42</v>
      </c>
      <c r="I1142" s="2">
        <v>4</v>
      </c>
      <c r="J1142" s="2">
        <v>3</v>
      </c>
      <c r="K1142" s="2" t="s">
        <v>52</v>
      </c>
      <c r="L1142" s="2">
        <v>1</v>
      </c>
      <c r="M1142" s="2">
        <v>852</v>
      </c>
      <c r="N1142" s="2">
        <v>4</v>
      </c>
      <c r="O1142" s="2" t="s">
        <v>44</v>
      </c>
      <c r="P1142" s="2">
        <v>50</v>
      </c>
      <c r="Q1142" s="2">
        <v>3</v>
      </c>
      <c r="R1142" s="2">
        <v>2</v>
      </c>
      <c r="S1142" s="2" t="s">
        <v>161</v>
      </c>
      <c r="T1142" s="2">
        <v>2</v>
      </c>
      <c r="U1142" s="2" t="s">
        <v>46</v>
      </c>
      <c r="V1142" s="2">
        <v>5933</v>
      </c>
      <c r="W1142" s="2" t="s">
        <v>163</v>
      </c>
      <c r="X1142" s="2">
        <v>5197</v>
      </c>
      <c r="Y1142" s="2">
        <v>9</v>
      </c>
      <c r="Z1142" s="2" t="s">
        <v>48</v>
      </c>
      <c r="AA1142" s="2" t="s">
        <v>49</v>
      </c>
      <c r="AB1142" s="2">
        <v>12</v>
      </c>
      <c r="AC1142" s="2">
        <v>3</v>
      </c>
      <c r="AD1142" s="2">
        <v>4</v>
      </c>
      <c r="AE1142" s="2">
        <v>80</v>
      </c>
      <c r="AF1142" s="2">
        <v>0</v>
      </c>
      <c r="AG1142" s="2">
        <v>10</v>
      </c>
      <c r="AH1142" s="2">
        <v>2</v>
      </c>
      <c r="AI1142" s="2">
        <v>2</v>
      </c>
      <c r="AJ1142" s="2">
        <v>5</v>
      </c>
      <c r="AK1142" s="2">
        <v>2</v>
      </c>
      <c r="AL1142" s="2">
        <v>2</v>
      </c>
      <c r="AM1142" s="2">
        <v>3</v>
      </c>
    </row>
    <row r="1143" spans="2:39" x14ac:dyDescent="0.3">
      <c r="B1143" t="s">
        <v>1205</v>
      </c>
      <c r="C1143">
        <v>44</v>
      </c>
      <c r="D1143" t="s">
        <v>802</v>
      </c>
      <c r="E1143" t="s">
        <v>49</v>
      </c>
      <c r="F1143" t="s">
        <v>41</v>
      </c>
      <c r="G1143">
        <v>986</v>
      </c>
      <c r="H1143" t="s">
        <v>42</v>
      </c>
      <c r="I1143">
        <v>8</v>
      </c>
      <c r="J1143">
        <v>4</v>
      </c>
      <c r="K1143" t="s">
        <v>43</v>
      </c>
      <c r="L1143">
        <v>1</v>
      </c>
      <c r="M1143">
        <v>874</v>
      </c>
      <c r="N1143">
        <v>1</v>
      </c>
      <c r="O1143" t="s">
        <v>44</v>
      </c>
      <c r="P1143">
        <v>62</v>
      </c>
      <c r="Q1143">
        <v>4</v>
      </c>
      <c r="R1143">
        <v>1</v>
      </c>
      <c r="S1143" t="s">
        <v>45</v>
      </c>
      <c r="T1143">
        <v>4</v>
      </c>
      <c r="U1143" t="s">
        <v>105</v>
      </c>
      <c r="V1143">
        <v>2818</v>
      </c>
      <c r="W1143" t="s">
        <v>47</v>
      </c>
      <c r="X1143">
        <v>5044</v>
      </c>
      <c r="Y1143">
        <v>2</v>
      </c>
      <c r="Z1143" t="s">
        <v>48</v>
      </c>
      <c r="AA1143" t="s">
        <v>40</v>
      </c>
      <c r="AB1143">
        <v>24</v>
      </c>
      <c r="AC1143">
        <v>4</v>
      </c>
      <c r="AD1143">
        <v>3</v>
      </c>
      <c r="AE1143">
        <v>80</v>
      </c>
      <c r="AF1143">
        <v>1</v>
      </c>
      <c r="AG1143">
        <v>10</v>
      </c>
      <c r="AH1143">
        <v>2</v>
      </c>
      <c r="AI1143">
        <v>2</v>
      </c>
      <c r="AJ1143">
        <v>3</v>
      </c>
      <c r="AK1143">
        <v>2</v>
      </c>
      <c r="AL1143">
        <v>0</v>
      </c>
      <c r="AM1143">
        <v>2</v>
      </c>
    </row>
    <row r="1144" spans="2:39" x14ac:dyDescent="0.3">
      <c r="B1144" s="2" t="s">
        <v>1206</v>
      </c>
      <c r="C1144" s="2">
        <v>44</v>
      </c>
      <c r="D1144" s="2" t="s">
        <v>802</v>
      </c>
      <c r="E1144" s="2" t="s">
        <v>49</v>
      </c>
      <c r="F1144" s="2" t="s">
        <v>41</v>
      </c>
      <c r="G1144" s="2">
        <v>661</v>
      </c>
      <c r="H1144" s="2" t="s">
        <v>42</v>
      </c>
      <c r="I1144" s="2">
        <v>9</v>
      </c>
      <c r="J1144" s="2">
        <v>2</v>
      </c>
      <c r="K1144" s="2" t="s">
        <v>43</v>
      </c>
      <c r="L1144" s="2">
        <v>1</v>
      </c>
      <c r="M1144" s="2">
        <v>913</v>
      </c>
      <c r="N1144" s="2">
        <v>2</v>
      </c>
      <c r="O1144" s="2" t="s">
        <v>44</v>
      </c>
      <c r="P1144" s="2">
        <v>61</v>
      </c>
      <c r="Q1144" s="2">
        <v>3</v>
      </c>
      <c r="R1144" s="2">
        <v>1</v>
      </c>
      <c r="S1144" s="2" t="s">
        <v>60</v>
      </c>
      <c r="T1144" s="2">
        <v>1</v>
      </c>
      <c r="U1144" s="2" t="s">
        <v>105</v>
      </c>
      <c r="V1144" s="2">
        <v>2559</v>
      </c>
      <c r="W1144" s="2" t="s">
        <v>47</v>
      </c>
      <c r="X1144" s="2">
        <v>7508</v>
      </c>
      <c r="Y1144" s="2">
        <v>1</v>
      </c>
      <c r="Z1144" s="2" t="s">
        <v>48</v>
      </c>
      <c r="AA1144" s="2" t="s">
        <v>40</v>
      </c>
      <c r="AB1144" s="2">
        <v>13</v>
      </c>
      <c r="AC1144" s="2">
        <v>3</v>
      </c>
      <c r="AD1144" s="2">
        <v>4</v>
      </c>
      <c r="AE1144" s="2">
        <v>80</v>
      </c>
      <c r="AF1144" s="2">
        <v>0</v>
      </c>
      <c r="AG1144" s="2">
        <v>8</v>
      </c>
      <c r="AH1144" s="2">
        <v>0</v>
      </c>
      <c r="AI1144" s="2">
        <v>3</v>
      </c>
      <c r="AJ1144" s="2">
        <v>8</v>
      </c>
      <c r="AK1144" s="2">
        <v>7</v>
      </c>
      <c r="AL1144" s="2">
        <v>7</v>
      </c>
      <c r="AM1144" s="2">
        <v>1</v>
      </c>
    </row>
    <row r="1145" spans="2:39" x14ac:dyDescent="0.3">
      <c r="B1145" t="s">
        <v>1207</v>
      </c>
      <c r="C1145">
        <v>44</v>
      </c>
      <c r="D1145" t="s">
        <v>802</v>
      </c>
      <c r="E1145" t="s">
        <v>49</v>
      </c>
      <c r="F1145" t="s">
        <v>41</v>
      </c>
      <c r="G1145">
        <v>1448</v>
      </c>
      <c r="H1145" t="s">
        <v>51</v>
      </c>
      <c r="I1145">
        <v>28</v>
      </c>
      <c r="J1145">
        <v>3</v>
      </c>
      <c r="K1145" t="s">
        <v>52</v>
      </c>
      <c r="L1145">
        <v>1</v>
      </c>
      <c r="M1145">
        <v>1039</v>
      </c>
      <c r="N1145">
        <v>4</v>
      </c>
      <c r="O1145" t="s">
        <v>53</v>
      </c>
      <c r="P1145">
        <v>53</v>
      </c>
      <c r="Q1145">
        <v>4</v>
      </c>
      <c r="R1145">
        <v>4</v>
      </c>
      <c r="S1145" t="s">
        <v>137</v>
      </c>
      <c r="T1145">
        <v>4</v>
      </c>
      <c r="U1145" t="s">
        <v>105</v>
      </c>
      <c r="V1145">
        <v>13320</v>
      </c>
      <c r="W1145" t="s">
        <v>253</v>
      </c>
      <c r="X1145">
        <v>11737</v>
      </c>
      <c r="Y1145">
        <v>3</v>
      </c>
      <c r="Z1145" t="s">
        <v>48</v>
      </c>
      <c r="AA1145" t="s">
        <v>40</v>
      </c>
      <c r="AB1145">
        <v>18</v>
      </c>
      <c r="AC1145">
        <v>3</v>
      </c>
      <c r="AD1145">
        <v>3</v>
      </c>
      <c r="AE1145">
        <v>80</v>
      </c>
      <c r="AF1145">
        <v>1</v>
      </c>
      <c r="AG1145">
        <v>23</v>
      </c>
      <c r="AH1145">
        <v>2</v>
      </c>
      <c r="AI1145">
        <v>3</v>
      </c>
      <c r="AJ1145">
        <v>12</v>
      </c>
      <c r="AK1145">
        <v>11</v>
      </c>
      <c r="AL1145">
        <v>11</v>
      </c>
      <c r="AM1145">
        <v>11</v>
      </c>
    </row>
    <row r="1146" spans="2:39" x14ac:dyDescent="0.3">
      <c r="B1146" s="2" t="s">
        <v>1208</v>
      </c>
      <c r="C1146" s="2">
        <v>44</v>
      </c>
      <c r="D1146" s="2" t="s">
        <v>802</v>
      </c>
      <c r="E1146" s="2" t="s">
        <v>40</v>
      </c>
      <c r="F1146" s="2" t="s">
        <v>41</v>
      </c>
      <c r="G1146" s="2">
        <v>1376</v>
      </c>
      <c r="H1146" s="2" t="s">
        <v>71</v>
      </c>
      <c r="I1146" s="2">
        <v>1</v>
      </c>
      <c r="J1146" s="2">
        <v>2</v>
      </c>
      <c r="K1146" s="2" t="s">
        <v>52</v>
      </c>
      <c r="L1146" s="2">
        <v>1</v>
      </c>
      <c r="M1146" s="2">
        <v>1098</v>
      </c>
      <c r="N1146" s="2">
        <v>2</v>
      </c>
      <c r="O1146" s="2" t="s">
        <v>44</v>
      </c>
      <c r="P1146" s="2">
        <v>91</v>
      </c>
      <c r="Q1146" s="2">
        <v>2</v>
      </c>
      <c r="R1146" s="2">
        <v>3</v>
      </c>
      <c r="S1146" s="2" t="s">
        <v>71</v>
      </c>
      <c r="T1146" s="2">
        <v>1</v>
      </c>
      <c r="U1146" s="2" t="s">
        <v>105</v>
      </c>
      <c r="V1146" s="2">
        <v>10482</v>
      </c>
      <c r="W1146" s="2" t="s">
        <v>253</v>
      </c>
      <c r="X1146" s="2">
        <v>2326</v>
      </c>
      <c r="Y1146" s="2">
        <v>9</v>
      </c>
      <c r="Z1146" s="2" t="s">
        <v>48</v>
      </c>
      <c r="AA1146" s="2" t="s">
        <v>49</v>
      </c>
      <c r="AB1146" s="2">
        <v>14</v>
      </c>
      <c r="AC1146" s="2">
        <v>3</v>
      </c>
      <c r="AD1146" s="2">
        <v>4</v>
      </c>
      <c r="AE1146" s="2">
        <v>80</v>
      </c>
      <c r="AF1146" s="2">
        <v>1</v>
      </c>
      <c r="AG1146" s="2">
        <v>24</v>
      </c>
      <c r="AH1146" s="2">
        <v>1</v>
      </c>
      <c r="AI1146" s="2">
        <v>3</v>
      </c>
      <c r="AJ1146" s="2">
        <v>20</v>
      </c>
      <c r="AK1146" s="2">
        <v>6</v>
      </c>
      <c r="AL1146" s="2">
        <v>3</v>
      </c>
      <c r="AM1146" s="2">
        <v>6</v>
      </c>
    </row>
    <row r="1147" spans="2:39" x14ac:dyDescent="0.3">
      <c r="B1147" t="s">
        <v>1209</v>
      </c>
      <c r="C1147">
        <v>44</v>
      </c>
      <c r="D1147" t="s">
        <v>802</v>
      </c>
      <c r="E1147" t="s">
        <v>40</v>
      </c>
      <c r="F1147" t="s">
        <v>41</v>
      </c>
      <c r="G1147">
        <v>1097</v>
      </c>
      <c r="H1147" t="s">
        <v>42</v>
      </c>
      <c r="I1147">
        <v>10</v>
      </c>
      <c r="J1147">
        <v>4</v>
      </c>
      <c r="K1147" t="s">
        <v>43</v>
      </c>
      <c r="L1147">
        <v>1</v>
      </c>
      <c r="M1147">
        <v>1200</v>
      </c>
      <c r="N1147">
        <v>3</v>
      </c>
      <c r="O1147" t="s">
        <v>44</v>
      </c>
      <c r="P1147">
        <v>96</v>
      </c>
      <c r="Q1147">
        <v>3</v>
      </c>
      <c r="R1147">
        <v>1</v>
      </c>
      <c r="S1147" t="s">
        <v>60</v>
      </c>
      <c r="T1147">
        <v>3</v>
      </c>
      <c r="U1147" t="s">
        <v>46</v>
      </c>
      <c r="V1147">
        <v>2936</v>
      </c>
      <c r="W1147" t="s">
        <v>47</v>
      </c>
      <c r="X1147">
        <v>10826</v>
      </c>
      <c r="Y1147">
        <v>1</v>
      </c>
      <c r="Z1147" t="s">
        <v>48</v>
      </c>
      <c r="AA1147" t="s">
        <v>40</v>
      </c>
      <c r="AB1147">
        <v>11</v>
      </c>
      <c r="AC1147">
        <v>3</v>
      </c>
      <c r="AD1147">
        <v>3</v>
      </c>
      <c r="AE1147">
        <v>80</v>
      </c>
      <c r="AF1147">
        <v>0</v>
      </c>
      <c r="AG1147">
        <v>6</v>
      </c>
      <c r="AH1147">
        <v>4</v>
      </c>
      <c r="AI1147">
        <v>3</v>
      </c>
      <c r="AJ1147">
        <v>6</v>
      </c>
      <c r="AK1147">
        <v>4</v>
      </c>
      <c r="AL1147">
        <v>0</v>
      </c>
      <c r="AM1147">
        <v>2</v>
      </c>
    </row>
    <row r="1148" spans="2:39" x14ac:dyDescent="0.3">
      <c r="B1148" s="2" t="s">
        <v>1210</v>
      </c>
      <c r="C1148" s="2">
        <v>44</v>
      </c>
      <c r="D1148" s="2" t="s">
        <v>802</v>
      </c>
      <c r="E1148" s="2" t="s">
        <v>49</v>
      </c>
      <c r="F1148" s="2" t="s">
        <v>59</v>
      </c>
      <c r="G1148" s="2">
        <v>111</v>
      </c>
      <c r="H1148" s="2" t="s">
        <v>42</v>
      </c>
      <c r="I1148" s="2">
        <v>17</v>
      </c>
      <c r="J1148" s="2">
        <v>3</v>
      </c>
      <c r="K1148" s="2" t="s">
        <v>43</v>
      </c>
      <c r="L1148" s="2">
        <v>1</v>
      </c>
      <c r="M1148" s="2">
        <v>1206</v>
      </c>
      <c r="N1148" s="2">
        <v>4</v>
      </c>
      <c r="O1148" s="2" t="s">
        <v>44</v>
      </c>
      <c r="P1148" s="2">
        <v>74</v>
      </c>
      <c r="Q1148" s="2">
        <v>1</v>
      </c>
      <c r="R1148" s="2">
        <v>1</v>
      </c>
      <c r="S1148" s="2" t="s">
        <v>60</v>
      </c>
      <c r="T1148" s="2">
        <v>3</v>
      </c>
      <c r="U1148" s="2" t="s">
        <v>46</v>
      </c>
      <c r="V1148" s="2">
        <v>2290</v>
      </c>
      <c r="W1148" s="2" t="s">
        <v>47</v>
      </c>
      <c r="X1148" s="2">
        <v>4279</v>
      </c>
      <c r="Y1148" s="2">
        <v>2</v>
      </c>
      <c r="Z1148" s="2" t="s">
        <v>48</v>
      </c>
      <c r="AA1148" s="2" t="s">
        <v>49</v>
      </c>
      <c r="AB1148" s="2">
        <v>13</v>
      </c>
      <c r="AC1148" s="2">
        <v>3</v>
      </c>
      <c r="AD1148" s="2">
        <v>4</v>
      </c>
      <c r="AE1148" s="2">
        <v>80</v>
      </c>
      <c r="AF1148" s="2">
        <v>0</v>
      </c>
      <c r="AG1148" s="2">
        <v>6</v>
      </c>
      <c r="AH1148" s="2">
        <v>3</v>
      </c>
      <c r="AI1148" s="2">
        <v>3</v>
      </c>
      <c r="AJ1148" s="2">
        <v>0</v>
      </c>
      <c r="AK1148" s="2">
        <v>0</v>
      </c>
      <c r="AL1148" s="2">
        <v>0</v>
      </c>
      <c r="AM1148" s="2">
        <v>0</v>
      </c>
    </row>
    <row r="1149" spans="2:39" x14ac:dyDescent="0.3">
      <c r="B1149" t="s">
        <v>1211</v>
      </c>
      <c r="C1149">
        <v>44</v>
      </c>
      <c r="D1149" t="s">
        <v>802</v>
      </c>
      <c r="E1149" t="s">
        <v>49</v>
      </c>
      <c r="F1149" t="s">
        <v>41</v>
      </c>
      <c r="G1149">
        <v>200</v>
      </c>
      <c r="H1149" t="s">
        <v>42</v>
      </c>
      <c r="I1149">
        <v>29</v>
      </c>
      <c r="J1149">
        <v>4</v>
      </c>
      <c r="K1149" t="s">
        <v>73</v>
      </c>
      <c r="L1149">
        <v>1</v>
      </c>
      <c r="M1149">
        <v>1225</v>
      </c>
      <c r="N1149">
        <v>4</v>
      </c>
      <c r="O1149" t="s">
        <v>44</v>
      </c>
      <c r="P1149">
        <v>32</v>
      </c>
      <c r="Q1149">
        <v>3</v>
      </c>
      <c r="R1149">
        <v>2</v>
      </c>
      <c r="S1149" t="s">
        <v>60</v>
      </c>
      <c r="T1149">
        <v>4</v>
      </c>
      <c r="U1149" t="s">
        <v>46</v>
      </c>
      <c r="V1149">
        <v>4541</v>
      </c>
      <c r="W1149" t="s">
        <v>47</v>
      </c>
      <c r="X1149">
        <v>7744</v>
      </c>
      <c r="Y1149">
        <v>1</v>
      </c>
      <c r="Z1149" t="s">
        <v>48</v>
      </c>
      <c r="AA1149" t="s">
        <v>49</v>
      </c>
      <c r="AB1149">
        <v>25</v>
      </c>
      <c r="AC1149">
        <v>4</v>
      </c>
      <c r="AD1149">
        <v>2</v>
      </c>
      <c r="AE1149">
        <v>80</v>
      </c>
      <c r="AF1149">
        <v>0</v>
      </c>
      <c r="AG1149">
        <v>20</v>
      </c>
      <c r="AH1149">
        <v>3</v>
      </c>
      <c r="AI1149">
        <v>3</v>
      </c>
      <c r="AJ1149">
        <v>20</v>
      </c>
      <c r="AK1149">
        <v>11</v>
      </c>
      <c r="AL1149">
        <v>13</v>
      </c>
      <c r="AM1149">
        <v>17</v>
      </c>
    </row>
    <row r="1150" spans="2:39" x14ac:dyDescent="0.3">
      <c r="B1150" s="2" t="s">
        <v>1212</v>
      </c>
      <c r="C1150" s="2">
        <v>44</v>
      </c>
      <c r="D1150" s="2" t="s">
        <v>802</v>
      </c>
      <c r="E1150" s="2" t="s">
        <v>49</v>
      </c>
      <c r="F1150" s="2" t="s">
        <v>41</v>
      </c>
      <c r="G1150" s="2">
        <v>1117</v>
      </c>
      <c r="H1150" s="2" t="s">
        <v>42</v>
      </c>
      <c r="I1150" s="2">
        <v>2</v>
      </c>
      <c r="J1150" s="2">
        <v>1</v>
      </c>
      <c r="K1150" s="2" t="s">
        <v>43</v>
      </c>
      <c r="L1150" s="2">
        <v>1</v>
      </c>
      <c r="M1150" s="2">
        <v>1246</v>
      </c>
      <c r="N1150" s="2">
        <v>1</v>
      </c>
      <c r="O1150" s="2" t="s">
        <v>53</v>
      </c>
      <c r="P1150" s="2">
        <v>72</v>
      </c>
      <c r="Q1150" s="2">
        <v>4</v>
      </c>
      <c r="R1150" s="2">
        <v>1</v>
      </c>
      <c r="S1150" s="2" t="s">
        <v>60</v>
      </c>
      <c r="T1150" s="2">
        <v>4</v>
      </c>
      <c r="U1150" s="2" t="s">
        <v>105</v>
      </c>
      <c r="V1150" s="2">
        <v>2011</v>
      </c>
      <c r="W1150" s="2" t="s">
        <v>47</v>
      </c>
      <c r="X1150" s="2">
        <v>19982</v>
      </c>
      <c r="Y1150" s="2">
        <v>1</v>
      </c>
      <c r="Z1150" s="2" t="s">
        <v>48</v>
      </c>
      <c r="AA1150" s="2" t="s">
        <v>49</v>
      </c>
      <c r="AB1150" s="2">
        <v>13</v>
      </c>
      <c r="AC1150" s="2">
        <v>3</v>
      </c>
      <c r="AD1150" s="2">
        <v>4</v>
      </c>
      <c r="AE1150" s="2">
        <v>80</v>
      </c>
      <c r="AF1150" s="2">
        <v>1</v>
      </c>
      <c r="AG1150" s="2">
        <v>10</v>
      </c>
      <c r="AH1150" s="2">
        <v>5</v>
      </c>
      <c r="AI1150" s="2">
        <v>3</v>
      </c>
      <c r="AJ1150" s="2">
        <v>10</v>
      </c>
      <c r="AK1150" s="2">
        <v>5</v>
      </c>
      <c r="AL1150" s="2">
        <v>7</v>
      </c>
      <c r="AM1150" s="2">
        <v>7</v>
      </c>
    </row>
    <row r="1151" spans="2:39" x14ac:dyDescent="0.3">
      <c r="B1151" t="s">
        <v>1213</v>
      </c>
      <c r="C1151">
        <v>44</v>
      </c>
      <c r="D1151" t="s">
        <v>802</v>
      </c>
      <c r="E1151" t="s">
        <v>49</v>
      </c>
      <c r="F1151" t="s">
        <v>41</v>
      </c>
      <c r="G1151">
        <v>1099</v>
      </c>
      <c r="H1151" t="s">
        <v>51</v>
      </c>
      <c r="I1151">
        <v>5</v>
      </c>
      <c r="J1151">
        <v>3</v>
      </c>
      <c r="K1151" t="s">
        <v>57</v>
      </c>
      <c r="L1151">
        <v>1</v>
      </c>
      <c r="M1151">
        <v>1267</v>
      </c>
      <c r="N1151">
        <v>2</v>
      </c>
      <c r="O1151" t="s">
        <v>44</v>
      </c>
      <c r="P1151">
        <v>88</v>
      </c>
      <c r="Q1151">
        <v>3</v>
      </c>
      <c r="R1151">
        <v>5</v>
      </c>
      <c r="S1151" t="s">
        <v>442</v>
      </c>
      <c r="T1151">
        <v>2</v>
      </c>
      <c r="U1151" t="s">
        <v>105</v>
      </c>
      <c r="V1151">
        <v>18213</v>
      </c>
      <c r="W1151" t="s">
        <v>368</v>
      </c>
      <c r="X1151">
        <v>8751</v>
      </c>
      <c r="Y1151">
        <v>7</v>
      </c>
      <c r="Z1151" t="s">
        <v>48</v>
      </c>
      <c r="AA1151" t="s">
        <v>49</v>
      </c>
      <c r="AB1151">
        <v>11</v>
      </c>
      <c r="AC1151">
        <v>3</v>
      </c>
      <c r="AD1151">
        <v>3</v>
      </c>
      <c r="AE1151">
        <v>80</v>
      </c>
      <c r="AF1151">
        <v>1</v>
      </c>
      <c r="AG1151">
        <v>26</v>
      </c>
      <c r="AH1151">
        <v>5</v>
      </c>
      <c r="AI1151">
        <v>3</v>
      </c>
      <c r="AJ1151">
        <v>22</v>
      </c>
      <c r="AK1151">
        <v>9</v>
      </c>
      <c r="AL1151">
        <v>3</v>
      </c>
      <c r="AM1151">
        <v>10</v>
      </c>
    </row>
    <row r="1152" spans="2:39" x14ac:dyDescent="0.3">
      <c r="B1152" s="2" t="s">
        <v>1214</v>
      </c>
      <c r="C1152" s="2">
        <v>44</v>
      </c>
      <c r="D1152" s="2" t="s">
        <v>802</v>
      </c>
      <c r="E1152" s="2" t="s">
        <v>49</v>
      </c>
      <c r="F1152" s="2" t="s">
        <v>41</v>
      </c>
      <c r="G1152" s="2">
        <v>1199</v>
      </c>
      <c r="H1152" s="2" t="s">
        <v>42</v>
      </c>
      <c r="I1152" s="2">
        <v>4</v>
      </c>
      <c r="J1152" s="2">
        <v>2</v>
      </c>
      <c r="K1152" s="2" t="s">
        <v>43</v>
      </c>
      <c r="L1152" s="2">
        <v>1</v>
      </c>
      <c r="M1152" s="2">
        <v>1288</v>
      </c>
      <c r="N1152" s="2">
        <v>3</v>
      </c>
      <c r="O1152" s="2" t="s">
        <v>44</v>
      </c>
      <c r="P1152" s="2">
        <v>92</v>
      </c>
      <c r="Q1152" s="2">
        <v>4</v>
      </c>
      <c r="R1152" s="2">
        <v>5</v>
      </c>
      <c r="S1152" s="2" t="s">
        <v>442</v>
      </c>
      <c r="T1152" s="2">
        <v>1</v>
      </c>
      <c r="U1152" s="2" t="s">
        <v>102</v>
      </c>
      <c r="V1152" s="2">
        <v>19190</v>
      </c>
      <c r="W1152" s="2" t="s">
        <v>368</v>
      </c>
      <c r="X1152" s="2">
        <v>17477</v>
      </c>
      <c r="Y1152" s="2">
        <v>1</v>
      </c>
      <c r="Z1152" s="2" t="s">
        <v>48</v>
      </c>
      <c r="AA1152" s="2" t="s">
        <v>49</v>
      </c>
      <c r="AB1152" s="2">
        <v>14</v>
      </c>
      <c r="AC1152" s="2">
        <v>3</v>
      </c>
      <c r="AD1152" s="2">
        <v>4</v>
      </c>
      <c r="AE1152" s="2">
        <v>80</v>
      </c>
      <c r="AF1152" s="2">
        <v>2</v>
      </c>
      <c r="AG1152" s="2">
        <v>26</v>
      </c>
      <c r="AH1152" s="2">
        <v>4</v>
      </c>
      <c r="AI1152" s="2">
        <v>2</v>
      </c>
      <c r="AJ1152" s="2">
        <v>25</v>
      </c>
      <c r="AK1152" s="2">
        <v>9</v>
      </c>
      <c r="AL1152" s="2">
        <v>14</v>
      </c>
      <c r="AM1152" s="2">
        <v>13</v>
      </c>
    </row>
    <row r="1153" spans="2:39" x14ac:dyDescent="0.3">
      <c r="B1153" t="s">
        <v>1215</v>
      </c>
      <c r="C1153">
        <v>44</v>
      </c>
      <c r="D1153" t="s">
        <v>802</v>
      </c>
      <c r="E1153" t="s">
        <v>40</v>
      </c>
      <c r="F1153" t="s">
        <v>41</v>
      </c>
      <c r="G1153">
        <v>621</v>
      </c>
      <c r="H1153" t="s">
        <v>42</v>
      </c>
      <c r="I1153">
        <v>15</v>
      </c>
      <c r="J1153">
        <v>3</v>
      </c>
      <c r="K1153" t="s">
        <v>52</v>
      </c>
      <c r="L1153">
        <v>1</v>
      </c>
      <c r="M1153">
        <v>1295</v>
      </c>
      <c r="N1153">
        <v>1</v>
      </c>
      <c r="O1153" t="s">
        <v>53</v>
      </c>
      <c r="P1153">
        <v>73</v>
      </c>
      <c r="Q1153">
        <v>3</v>
      </c>
      <c r="R1153">
        <v>3</v>
      </c>
      <c r="S1153" t="s">
        <v>161</v>
      </c>
      <c r="T1153">
        <v>4</v>
      </c>
      <c r="U1153" t="s">
        <v>105</v>
      </c>
      <c r="V1153">
        <v>7978</v>
      </c>
      <c r="W1153" t="s">
        <v>163</v>
      </c>
      <c r="X1153">
        <v>14075</v>
      </c>
      <c r="Y1153">
        <v>1</v>
      </c>
      <c r="Z1153" t="s">
        <v>48</v>
      </c>
      <c r="AA1153" t="s">
        <v>49</v>
      </c>
      <c r="AB1153">
        <v>11</v>
      </c>
      <c r="AC1153">
        <v>3</v>
      </c>
      <c r="AD1153">
        <v>4</v>
      </c>
      <c r="AE1153">
        <v>80</v>
      </c>
      <c r="AF1153">
        <v>1</v>
      </c>
      <c r="AG1153">
        <v>10</v>
      </c>
      <c r="AH1153">
        <v>2</v>
      </c>
      <c r="AI1153">
        <v>3</v>
      </c>
      <c r="AJ1153">
        <v>10</v>
      </c>
      <c r="AK1153">
        <v>7</v>
      </c>
      <c r="AL1153">
        <v>0</v>
      </c>
      <c r="AM1153">
        <v>5</v>
      </c>
    </row>
    <row r="1154" spans="2:39" x14ac:dyDescent="0.3">
      <c r="B1154" s="2" t="s">
        <v>1216</v>
      </c>
      <c r="C1154" s="2">
        <v>44</v>
      </c>
      <c r="D1154" s="2" t="s">
        <v>802</v>
      </c>
      <c r="E1154" s="2" t="s">
        <v>40</v>
      </c>
      <c r="F1154" s="2" t="s">
        <v>41</v>
      </c>
      <c r="G1154" s="2">
        <v>935</v>
      </c>
      <c r="H1154" s="2" t="s">
        <v>42</v>
      </c>
      <c r="I1154" s="2">
        <v>3</v>
      </c>
      <c r="J1154" s="2">
        <v>3</v>
      </c>
      <c r="K1154" s="2" t="s">
        <v>43</v>
      </c>
      <c r="L1154" s="2">
        <v>1</v>
      </c>
      <c r="M1154" s="2">
        <v>1333</v>
      </c>
      <c r="N1154" s="2">
        <v>1</v>
      </c>
      <c r="O1154" s="2" t="s">
        <v>44</v>
      </c>
      <c r="P1154" s="2">
        <v>89</v>
      </c>
      <c r="Q1154" s="2">
        <v>3</v>
      </c>
      <c r="R1154" s="2">
        <v>1</v>
      </c>
      <c r="S1154" s="2" t="s">
        <v>45</v>
      </c>
      <c r="T1154" s="2">
        <v>1</v>
      </c>
      <c r="U1154" s="2" t="s">
        <v>105</v>
      </c>
      <c r="V1154" s="2">
        <v>2362</v>
      </c>
      <c r="W1154" s="2" t="s">
        <v>47</v>
      </c>
      <c r="X1154" s="2">
        <v>14669</v>
      </c>
      <c r="Y1154" s="2">
        <v>4</v>
      </c>
      <c r="Z1154" s="2" t="s">
        <v>48</v>
      </c>
      <c r="AA1154" s="2" t="s">
        <v>49</v>
      </c>
      <c r="AB1154" s="2">
        <v>12</v>
      </c>
      <c r="AC1154" s="2">
        <v>3</v>
      </c>
      <c r="AD1154" s="2">
        <v>3</v>
      </c>
      <c r="AE1154" s="2">
        <v>80</v>
      </c>
      <c r="AF1154" s="2">
        <v>0</v>
      </c>
      <c r="AG1154" s="2">
        <v>10</v>
      </c>
      <c r="AH1154" s="2">
        <v>4</v>
      </c>
      <c r="AI1154" s="2">
        <v>4</v>
      </c>
      <c r="AJ1154" s="2">
        <v>3</v>
      </c>
      <c r="AK1154" s="2">
        <v>2</v>
      </c>
      <c r="AL1154" s="2">
        <v>1</v>
      </c>
      <c r="AM1154" s="2">
        <v>2</v>
      </c>
    </row>
    <row r="1155" spans="2:39" x14ac:dyDescent="0.3">
      <c r="B1155" t="s">
        <v>1217</v>
      </c>
      <c r="C1155">
        <v>44</v>
      </c>
      <c r="D1155" t="s">
        <v>802</v>
      </c>
      <c r="E1155" t="s">
        <v>49</v>
      </c>
      <c r="F1155" t="s">
        <v>59</v>
      </c>
      <c r="G1155">
        <v>981</v>
      </c>
      <c r="H1155" t="s">
        <v>42</v>
      </c>
      <c r="I1155">
        <v>5</v>
      </c>
      <c r="J1155">
        <v>3</v>
      </c>
      <c r="K1155" t="s">
        <v>43</v>
      </c>
      <c r="L1155">
        <v>1</v>
      </c>
      <c r="M1155">
        <v>1471</v>
      </c>
      <c r="N1155">
        <v>3</v>
      </c>
      <c r="O1155" t="s">
        <v>44</v>
      </c>
      <c r="P1155">
        <v>90</v>
      </c>
      <c r="Q1155">
        <v>2</v>
      </c>
      <c r="R1155">
        <v>1</v>
      </c>
      <c r="S1155" t="s">
        <v>45</v>
      </c>
      <c r="T1155">
        <v>3</v>
      </c>
      <c r="U1155" t="s">
        <v>46</v>
      </c>
      <c r="V1155">
        <v>3162</v>
      </c>
      <c r="W1155" t="s">
        <v>47</v>
      </c>
      <c r="X1155">
        <v>7973</v>
      </c>
      <c r="Y1155">
        <v>3</v>
      </c>
      <c r="Z1155" t="s">
        <v>48</v>
      </c>
      <c r="AA1155" t="s">
        <v>49</v>
      </c>
      <c r="AB1155">
        <v>14</v>
      </c>
      <c r="AC1155">
        <v>3</v>
      </c>
      <c r="AD1155">
        <v>4</v>
      </c>
      <c r="AE1155">
        <v>80</v>
      </c>
      <c r="AF1155">
        <v>0</v>
      </c>
      <c r="AG1155">
        <v>7</v>
      </c>
      <c r="AH1155">
        <v>5</v>
      </c>
      <c r="AI1155">
        <v>3</v>
      </c>
      <c r="AJ1155">
        <v>5</v>
      </c>
      <c r="AK1155">
        <v>2</v>
      </c>
      <c r="AL1155">
        <v>0</v>
      </c>
      <c r="AM1155">
        <v>3</v>
      </c>
    </row>
    <row r="1156" spans="2:39" x14ac:dyDescent="0.3">
      <c r="B1156" s="2" t="s">
        <v>1218</v>
      </c>
      <c r="C1156" s="2">
        <v>44</v>
      </c>
      <c r="D1156" s="2" t="s">
        <v>802</v>
      </c>
      <c r="E1156" s="2" t="s">
        <v>49</v>
      </c>
      <c r="F1156" s="2" t="s">
        <v>41</v>
      </c>
      <c r="G1156" s="2">
        <v>1467</v>
      </c>
      <c r="H1156" s="2" t="s">
        <v>42</v>
      </c>
      <c r="I1156" s="2">
        <v>20</v>
      </c>
      <c r="J1156" s="2">
        <v>3</v>
      </c>
      <c r="K1156" s="2" t="s">
        <v>43</v>
      </c>
      <c r="L1156" s="2">
        <v>1</v>
      </c>
      <c r="M1156" s="2">
        <v>1475</v>
      </c>
      <c r="N1156" s="2">
        <v>4</v>
      </c>
      <c r="O1156" s="2" t="s">
        <v>44</v>
      </c>
      <c r="P1156" s="2">
        <v>49</v>
      </c>
      <c r="Q1156" s="2">
        <v>3</v>
      </c>
      <c r="R1156" s="2">
        <v>1</v>
      </c>
      <c r="S1156" s="2" t="s">
        <v>60</v>
      </c>
      <c r="T1156" s="2">
        <v>2</v>
      </c>
      <c r="U1156" s="2" t="s">
        <v>46</v>
      </c>
      <c r="V1156" s="2">
        <v>3420</v>
      </c>
      <c r="W1156" s="2" t="s">
        <v>47</v>
      </c>
      <c r="X1156" s="2">
        <v>21158</v>
      </c>
      <c r="Y1156" s="2">
        <v>1</v>
      </c>
      <c r="Z1156" s="2" t="s">
        <v>48</v>
      </c>
      <c r="AA1156" s="2" t="s">
        <v>49</v>
      </c>
      <c r="AB1156" s="2">
        <v>13</v>
      </c>
      <c r="AC1156" s="2">
        <v>3</v>
      </c>
      <c r="AD1156" s="2">
        <v>3</v>
      </c>
      <c r="AE1156" s="2">
        <v>80</v>
      </c>
      <c r="AF1156" s="2">
        <v>0</v>
      </c>
      <c r="AG1156" s="2">
        <v>6</v>
      </c>
      <c r="AH1156" s="2">
        <v>3</v>
      </c>
      <c r="AI1156" s="2">
        <v>2</v>
      </c>
      <c r="AJ1156" s="2">
        <v>5</v>
      </c>
      <c r="AK1156" s="2">
        <v>2</v>
      </c>
      <c r="AL1156" s="2">
        <v>1</v>
      </c>
      <c r="AM1156" s="2">
        <v>3</v>
      </c>
    </row>
    <row r="1157" spans="2:39" x14ac:dyDescent="0.3">
      <c r="B1157" t="s">
        <v>1219</v>
      </c>
      <c r="C1157">
        <v>44</v>
      </c>
      <c r="D1157" t="s">
        <v>802</v>
      </c>
      <c r="E1157" t="s">
        <v>49</v>
      </c>
      <c r="F1157" t="s">
        <v>56</v>
      </c>
      <c r="G1157">
        <v>383</v>
      </c>
      <c r="H1157" t="s">
        <v>51</v>
      </c>
      <c r="I1157">
        <v>1</v>
      </c>
      <c r="J1157">
        <v>5</v>
      </c>
      <c r="K1157" t="s">
        <v>57</v>
      </c>
      <c r="L1157">
        <v>1</v>
      </c>
      <c r="M1157">
        <v>1481</v>
      </c>
      <c r="N1157">
        <v>1</v>
      </c>
      <c r="O1157" t="s">
        <v>53</v>
      </c>
      <c r="P1157">
        <v>79</v>
      </c>
      <c r="Q1157">
        <v>3</v>
      </c>
      <c r="R1157">
        <v>2</v>
      </c>
      <c r="S1157" t="s">
        <v>137</v>
      </c>
      <c r="T1157">
        <v>3</v>
      </c>
      <c r="U1157" t="s">
        <v>105</v>
      </c>
      <c r="V1157">
        <v>4768</v>
      </c>
      <c r="W1157" t="s">
        <v>47</v>
      </c>
      <c r="X1157">
        <v>9282</v>
      </c>
      <c r="Y1157">
        <v>7</v>
      </c>
      <c r="Z1157" t="s">
        <v>48</v>
      </c>
      <c r="AA1157" t="s">
        <v>49</v>
      </c>
      <c r="AB1157">
        <v>12</v>
      </c>
      <c r="AC1157">
        <v>3</v>
      </c>
      <c r="AD1157">
        <v>3</v>
      </c>
      <c r="AE1157">
        <v>80</v>
      </c>
      <c r="AF1157">
        <v>1</v>
      </c>
      <c r="AG1157">
        <v>11</v>
      </c>
      <c r="AH1157">
        <v>4</v>
      </c>
      <c r="AI1157">
        <v>2</v>
      </c>
      <c r="AJ1157">
        <v>1</v>
      </c>
      <c r="AK1157">
        <v>0</v>
      </c>
      <c r="AL1157">
        <v>0</v>
      </c>
      <c r="AM1157">
        <v>0</v>
      </c>
    </row>
    <row r="1158" spans="2:39" x14ac:dyDescent="0.3">
      <c r="B1158" s="2" t="s">
        <v>1220</v>
      </c>
      <c r="C1158" s="2">
        <v>44</v>
      </c>
      <c r="D1158" s="2" t="s">
        <v>802</v>
      </c>
      <c r="E1158" s="2" t="s">
        <v>49</v>
      </c>
      <c r="F1158" s="2" t="s">
        <v>56</v>
      </c>
      <c r="G1158" s="2">
        <v>1193</v>
      </c>
      <c r="H1158" s="2" t="s">
        <v>42</v>
      </c>
      <c r="I1158" s="2">
        <v>2</v>
      </c>
      <c r="J1158" s="2">
        <v>1</v>
      </c>
      <c r="K1158" s="2" t="s">
        <v>52</v>
      </c>
      <c r="L1158" s="2">
        <v>1</v>
      </c>
      <c r="M1158" s="2">
        <v>1496</v>
      </c>
      <c r="N1158" s="2">
        <v>2</v>
      </c>
      <c r="O1158" s="2" t="s">
        <v>44</v>
      </c>
      <c r="P1158" s="2">
        <v>86</v>
      </c>
      <c r="Q1158" s="2">
        <v>3</v>
      </c>
      <c r="R1158" s="2">
        <v>3</v>
      </c>
      <c r="S1158" s="2" t="s">
        <v>112</v>
      </c>
      <c r="T1158" s="2">
        <v>3</v>
      </c>
      <c r="U1158" s="2" t="s">
        <v>46</v>
      </c>
      <c r="V1158" s="2">
        <v>10209</v>
      </c>
      <c r="W1158" s="2" t="s">
        <v>253</v>
      </c>
      <c r="X1158" s="2">
        <v>19719</v>
      </c>
      <c r="Y1158" s="2">
        <v>5</v>
      </c>
      <c r="Z1158" s="2" t="s">
        <v>48</v>
      </c>
      <c r="AA1158" s="2" t="s">
        <v>40</v>
      </c>
      <c r="AB1158" s="2">
        <v>18</v>
      </c>
      <c r="AC1158" s="2">
        <v>3</v>
      </c>
      <c r="AD1158" s="2">
        <v>2</v>
      </c>
      <c r="AE1158" s="2">
        <v>80</v>
      </c>
      <c r="AF1158" s="2">
        <v>0</v>
      </c>
      <c r="AG1158" s="2">
        <v>16</v>
      </c>
      <c r="AH1158" s="2">
        <v>2</v>
      </c>
      <c r="AI1158" s="2">
        <v>2</v>
      </c>
      <c r="AJ1158" s="2">
        <v>2</v>
      </c>
      <c r="AK1158" s="2">
        <v>2</v>
      </c>
      <c r="AL1158" s="2">
        <v>2</v>
      </c>
      <c r="AM1158" s="2">
        <v>2</v>
      </c>
    </row>
    <row r="1159" spans="2:39" x14ac:dyDescent="0.3">
      <c r="B1159" t="s">
        <v>1221</v>
      </c>
      <c r="C1159">
        <v>44</v>
      </c>
      <c r="D1159" t="s">
        <v>802</v>
      </c>
      <c r="E1159" t="s">
        <v>49</v>
      </c>
      <c r="F1159" t="s">
        <v>41</v>
      </c>
      <c r="G1159">
        <v>136</v>
      </c>
      <c r="H1159" t="s">
        <v>42</v>
      </c>
      <c r="I1159">
        <v>28</v>
      </c>
      <c r="J1159">
        <v>3</v>
      </c>
      <c r="K1159" t="s">
        <v>43</v>
      </c>
      <c r="L1159">
        <v>1</v>
      </c>
      <c r="M1159">
        <v>1523</v>
      </c>
      <c r="N1159">
        <v>4</v>
      </c>
      <c r="O1159" t="s">
        <v>44</v>
      </c>
      <c r="P1159">
        <v>32</v>
      </c>
      <c r="Q1159">
        <v>3</v>
      </c>
      <c r="R1159">
        <v>4</v>
      </c>
      <c r="S1159" t="s">
        <v>252</v>
      </c>
      <c r="T1159">
        <v>1</v>
      </c>
      <c r="U1159" t="s">
        <v>105</v>
      </c>
      <c r="V1159">
        <v>16328</v>
      </c>
      <c r="W1159" t="s">
        <v>368</v>
      </c>
      <c r="X1159">
        <v>22074</v>
      </c>
      <c r="Y1159">
        <v>3</v>
      </c>
      <c r="Z1159" t="s">
        <v>48</v>
      </c>
      <c r="AA1159" t="s">
        <v>49</v>
      </c>
      <c r="AB1159">
        <v>13</v>
      </c>
      <c r="AC1159">
        <v>3</v>
      </c>
      <c r="AD1159">
        <v>3</v>
      </c>
      <c r="AE1159">
        <v>80</v>
      </c>
      <c r="AF1159">
        <v>1</v>
      </c>
      <c r="AG1159">
        <v>24</v>
      </c>
      <c r="AH1159">
        <v>1</v>
      </c>
      <c r="AI1159">
        <v>4</v>
      </c>
      <c r="AJ1159">
        <v>20</v>
      </c>
      <c r="AK1159">
        <v>6</v>
      </c>
      <c r="AL1159">
        <v>14</v>
      </c>
      <c r="AM1159">
        <v>17</v>
      </c>
    </row>
    <row r="1160" spans="2:39" x14ac:dyDescent="0.3">
      <c r="B1160" s="2" t="s">
        <v>1222</v>
      </c>
      <c r="C1160" s="2">
        <v>44</v>
      </c>
      <c r="D1160" s="2" t="s">
        <v>802</v>
      </c>
      <c r="E1160" s="2" t="s">
        <v>49</v>
      </c>
      <c r="F1160" s="2" t="s">
        <v>41</v>
      </c>
      <c r="G1160" s="2">
        <v>1313</v>
      </c>
      <c r="H1160" s="2" t="s">
        <v>42</v>
      </c>
      <c r="I1160" s="2">
        <v>7</v>
      </c>
      <c r="J1160" s="2">
        <v>3</v>
      </c>
      <c r="K1160" s="2" t="s">
        <v>52</v>
      </c>
      <c r="L1160" s="2">
        <v>1</v>
      </c>
      <c r="M1160" s="2">
        <v>1608</v>
      </c>
      <c r="N1160" s="2">
        <v>2</v>
      </c>
      <c r="O1160" s="2" t="s">
        <v>53</v>
      </c>
      <c r="P1160" s="2">
        <v>31</v>
      </c>
      <c r="Q1160" s="2">
        <v>3</v>
      </c>
      <c r="R1160" s="2">
        <v>5</v>
      </c>
      <c r="S1160" s="2" t="s">
        <v>252</v>
      </c>
      <c r="T1160" s="2">
        <v>4</v>
      </c>
      <c r="U1160" s="2" t="s">
        <v>102</v>
      </c>
      <c r="V1160" s="2">
        <v>19049</v>
      </c>
      <c r="W1160" s="2" t="s">
        <v>368</v>
      </c>
      <c r="X1160" s="2">
        <v>3549</v>
      </c>
      <c r="Y1160" s="2">
        <v>0</v>
      </c>
      <c r="Z1160" s="2" t="s">
        <v>48</v>
      </c>
      <c r="AA1160" s="2" t="s">
        <v>40</v>
      </c>
      <c r="AB1160" s="2">
        <v>14</v>
      </c>
      <c r="AC1160" s="2">
        <v>3</v>
      </c>
      <c r="AD1160" s="2">
        <v>4</v>
      </c>
      <c r="AE1160" s="2">
        <v>80</v>
      </c>
      <c r="AF1160" s="2">
        <v>1</v>
      </c>
      <c r="AG1160" s="2">
        <v>23</v>
      </c>
      <c r="AH1160" s="2">
        <v>4</v>
      </c>
      <c r="AI1160" s="2">
        <v>2</v>
      </c>
      <c r="AJ1160" s="2">
        <v>22</v>
      </c>
      <c r="AK1160" s="2">
        <v>7</v>
      </c>
      <c r="AL1160" s="2">
        <v>1</v>
      </c>
      <c r="AM1160" s="2">
        <v>10</v>
      </c>
    </row>
    <row r="1161" spans="2:39" x14ac:dyDescent="0.3">
      <c r="B1161" t="s">
        <v>1223</v>
      </c>
      <c r="C1161">
        <v>44</v>
      </c>
      <c r="D1161" t="s">
        <v>802</v>
      </c>
      <c r="E1161" t="s">
        <v>49</v>
      </c>
      <c r="F1161" t="s">
        <v>56</v>
      </c>
      <c r="G1161">
        <v>602</v>
      </c>
      <c r="H1161" t="s">
        <v>71</v>
      </c>
      <c r="I1161">
        <v>1</v>
      </c>
      <c r="J1161">
        <v>5</v>
      </c>
      <c r="K1161" t="s">
        <v>71</v>
      </c>
      <c r="L1161">
        <v>1</v>
      </c>
      <c r="M1161">
        <v>1642</v>
      </c>
      <c r="N1161">
        <v>1</v>
      </c>
      <c r="O1161" t="s">
        <v>44</v>
      </c>
      <c r="P1161">
        <v>37</v>
      </c>
      <c r="Q1161">
        <v>3</v>
      </c>
      <c r="R1161">
        <v>2</v>
      </c>
      <c r="S1161" t="s">
        <v>71</v>
      </c>
      <c r="T1161">
        <v>4</v>
      </c>
      <c r="U1161" t="s">
        <v>105</v>
      </c>
      <c r="V1161">
        <v>5743</v>
      </c>
      <c r="W1161" t="s">
        <v>163</v>
      </c>
      <c r="X1161">
        <v>10503</v>
      </c>
      <c r="Y1161">
        <v>4</v>
      </c>
      <c r="Z1161" t="s">
        <v>48</v>
      </c>
      <c r="AA1161" t="s">
        <v>40</v>
      </c>
      <c r="AB1161">
        <v>11</v>
      </c>
      <c r="AC1161">
        <v>3</v>
      </c>
      <c r="AD1161">
        <v>3</v>
      </c>
      <c r="AE1161">
        <v>80</v>
      </c>
      <c r="AF1161">
        <v>0</v>
      </c>
      <c r="AG1161">
        <v>14</v>
      </c>
      <c r="AH1161">
        <v>3</v>
      </c>
      <c r="AI1161">
        <v>3</v>
      </c>
      <c r="AJ1161">
        <v>10</v>
      </c>
      <c r="AK1161">
        <v>7</v>
      </c>
      <c r="AL1161">
        <v>0</v>
      </c>
      <c r="AM1161">
        <v>2</v>
      </c>
    </row>
    <row r="1162" spans="2:39" x14ac:dyDescent="0.3">
      <c r="B1162" s="2" t="s">
        <v>1224</v>
      </c>
      <c r="C1162" s="2">
        <v>44</v>
      </c>
      <c r="D1162" s="2" t="s">
        <v>802</v>
      </c>
      <c r="E1162" s="2" t="s">
        <v>49</v>
      </c>
      <c r="F1162" s="2" t="s">
        <v>41</v>
      </c>
      <c r="G1162" s="2">
        <v>528</v>
      </c>
      <c r="H1162" s="2" t="s">
        <v>71</v>
      </c>
      <c r="I1162" s="2">
        <v>1</v>
      </c>
      <c r="J1162" s="2">
        <v>3</v>
      </c>
      <c r="K1162" s="2" t="s">
        <v>43</v>
      </c>
      <c r="L1162" s="2">
        <v>1</v>
      </c>
      <c r="M1162" s="2">
        <v>1683</v>
      </c>
      <c r="N1162" s="2">
        <v>3</v>
      </c>
      <c r="O1162" s="2" t="s">
        <v>53</v>
      </c>
      <c r="P1162" s="2">
        <v>44</v>
      </c>
      <c r="Q1162" s="2">
        <v>3</v>
      </c>
      <c r="R1162" s="2">
        <v>1</v>
      </c>
      <c r="S1162" s="2" t="s">
        <v>71</v>
      </c>
      <c r="T1162" s="2">
        <v>4</v>
      </c>
      <c r="U1162" s="2" t="s">
        <v>102</v>
      </c>
      <c r="V1162" s="2">
        <v>3195</v>
      </c>
      <c r="W1162" s="2" t="s">
        <v>47</v>
      </c>
      <c r="X1162" s="2">
        <v>4167</v>
      </c>
      <c r="Y1162" s="2">
        <v>4</v>
      </c>
      <c r="Z1162" s="2" t="s">
        <v>48</v>
      </c>
      <c r="AA1162" s="2" t="s">
        <v>40</v>
      </c>
      <c r="AB1162" s="2">
        <v>18</v>
      </c>
      <c r="AC1162" s="2">
        <v>3</v>
      </c>
      <c r="AD1162" s="2">
        <v>1</v>
      </c>
      <c r="AE1162" s="2">
        <v>80</v>
      </c>
      <c r="AF1162" s="2">
        <v>3</v>
      </c>
      <c r="AG1162" s="2">
        <v>8</v>
      </c>
      <c r="AH1162" s="2">
        <v>2</v>
      </c>
      <c r="AI1162" s="2">
        <v>3</v>
      </c>
      <c r="AJ1162" s="2">
        <v>2</v>
      </c>
      <c r="AK1162" s="2">
        <v>2</v>
      </c>
      <c r="AL1162" s="2">
        <v>2</v>
      </c>
      <c r="AM1162" s="2">
        <v>2</v>
      </c>
    </row>
    <row r="1163" spans="2:39" x14ac:dyDescent="0.3">
      <c r="B1163" t="s">
        <v>1225</v>
      </c>
      <c r="C1163">
        <v>44</v>
      </c>
      <c r="D1163" t="s">
        <v>802</v>
      </c>
      <c r="E1163" t="s">
        <v>49</v>
      </c>
      <c r="F1163" t="s">
        <v>41</v>
      </c>
      <c r="G1163">
        <v>921</v>
      </c>
      <c r="H1163" t="s">
        <v>42</v>
      </c>
      <c r="I1163">
        <v>2</v>
      </c>
      <c r="J1163">
        <v>3</v>
      </c>
      <c r="K1163" t="s">
        <v>43</v>
      </c>
      <c r="L1163">
        <v>1</v>
      </c>
      <c r="M1163">
        <v>1703</v>
      </c>
      <c r="N1163">
        <v>3</v>
      </c>
      <c r="O1163" t="s">
        <v>53</v>
      </c>
      <c r="P1163">
        <v>96</v>
      </c>
      <c r="Q1163">
        <v>4</v>
      </c>
      <c r="R1163">
        <v>3</v>
      </c>
      <c r="S1163" t="s">
        <v>161</v>
      </c>
      <c r="T1163">
        <v>4</v>
      </c>
      <c r="U1163" t="s">
        <v>105</v>
      </c>
      <c r="V1163">
        <v>7879</v>
      </c>
      <c r="W1163" t="s">
        <v>163</v>
      </c>
      <c r="X1163">
        <v>14810</v>
      </c>
      <c r="Y1163">
        <v>1</v>
      </c>
      <c r="Z1163" t="s">
        <v>48</v>
      </c>
      <c r="AA1163" t="s">
        <v>40</v>
      </c>
      <c r="AB1163">
        <v>19</v>
      </c>
      <c r="AC1163">
        <v>3</v>
      </c>
      <c r="AD1163">
        <v>2</v>
      </c>
      <c r="AE1163">
        <v>80</v>
      </c>
      <c r="AF1163">
        <v>1</v>
      </c>
      <c r="AG1163">
        <v>9</v>
      </c>
      <c r="AH1163">
        <v>2</v>
      </c>
      <c r="AI1163">
        <v>3</v>
      </c>
      <c r="AJ1163">
        <v>8</v>
      </c>
      <c r="AK1163">
        <v>7</v>
      </c>
      <c r="AL1163">
        <v>6</v>
      </c>
      <c r="AM1163">
        <v>7</v>
      </c>
    </row>
    <row r="1164" spans="2:39" x14ac:dyDescent="0.3">
      <c r="B1164" s="2" t="s">
        <v>1226</v>
      </c>
      <c r="C1164" s="2">
        <v>44</v>
      </c>
      <c r="D1164" s="2" t="s">
        <v>802</v>
      </c>
      <c r="E1164" s="2" t="s">
        <v>40</v>
      </c>
      <c r="F1164" s="2" t="s">
        <v>56</v>
      </c>
      <c r="G1164" s="2">
        <v>429</v>
      </c>
      <c r="H1164" s="2" t="s">
        <v>42</v>
      </c>
      <c r="I1164" s="2">
        <v>1</v>
      </c>
      <c r="J1164" s="2">
        <v>2</v>
      </c>
      <c r="K1164" s="2" t="s">
        <v>52</v>
      </c>
      <c r="L1164" s="2">
        <v>1</v>
      </c>
      <c r="M1164" s="2">
        <v>1792</v>
      </c>
      <c r="N1164" s="2">
        <v>3</v>
      </c>
      <c r="O1164" s="2" t="s">
        <v>44</v>
      </c>
      <c r="P1164" s="2">
        <v>99</v>
      </c>
      <c r="Q1164" s="2">
        <v>3</v>
      </c>
      <c r="R1164" s="2">
        <v>1</v>
      </c>
      <c r="S1164" s="2" t="s">
        <v>60</v>
      </c>
      <c r="T1164" s="2">
        <v>2</v>
      </c>
      <c r="U1164" s="2" t="s">
        <v>102</v>
      </c>
      <c r="V1164" s="2">
        <v>2342</v>
      </c>
      <c r="W1164" s="2" t="s">
        <v>47</v>
      </c>
      <c r="X1164" s="2">
        <v>11092</v>
      </c>
      <c r="Y1164" s="2">
        <v>1</v>
      </c>
      <c r="Z1164" s="2" t="s">
        <v>48</v>
      </c>
      <c r="AA1164" s="2" t="s">
        <v>40</v>
      </c>
      <c r="AB1164" s="2">
        <v>12</v>
      </c>
      <c r="AC1164" s="2">
        <v>3</v>
      </c>
      <c r="AD1164" s="2">
        <v>3</v>
      </c>
      <c r="AE1164" s="2">
        <v>80</v>
      </c>
      <c r="AF1164" s="2">
        <v>3</v>
      </c>
      <c r="AG1164" s="2">
        <v>6</v>
      </c>
      <c r="AH1164" s="2">
        <v>2</v>
      </c>
      <c r="AI1164" s="2">
        <v>2</v>
      </c>
      <c r="AJ1164" s="2">
        <v>5</v>
      </c>
      <c r="AK1164" s="2">
        <v>3</v>
      </c>
      <c r="AL1164" s="2">
        <v>2</v>
      </c>
      <c r="AM1164" s="2">
        <v>3</v>
      </c>
    </row>
    <row r="1165" spans="2:39" x14ac:dyDescent="0.3">
      <c r="B1165" t="s">
        <v>1227</v>
      </c>
      <c r="C1165">
        <v>44</v>
      </c>
      <c r="D1165" t="s">
        <v>802</v>
      </c>
      <c r="E1165" t="s">
        <v>49</v>
      </c>
      <c r="F1165" t="s">
        <v>41</v>
      </c>
      <c r="G1165">
        <v>170</v>
      </c>
      <c r="H1165" t="s">
        <v>42</v>
      </c>
      <c r="I1165">
        <v>1</v>
      </c>
      <c r="J1165">
        <v>4</v>
      </c>
      <c r="K1165" t="s">
        <v>43</v>
      </c>
      <c r="L1165">
        <v>1</v>
      </c>
      <c r="M1165">
        <v>1903</v>
      </c>
      <c r="N1165">
        <v>2</v>
      </c>
      <c r="O1165" t="s">
        <v>44</v>
      </c>
      <c r="P1165">
        <v>78</v>
      </c>
      <c r="Q1165">
        <v>4</v>
      </c>
      <c r="R1165">
        <v>2</v>
      </c>
      <c r="S1165" t="s">
        <v>161</v>
      </c>
      <c r="T1165">
        <v>1</v>
      </c>
      <c r="U1165" t="s">
        <v>105</v>
      </c>
      <c r="V1165">
        <v>5033</v>
      </c>
      <c r="W1165" t="s">
        <v>163</v>
      </c>
      <c r="X1165">
        <v>9364</v>
      </c>
      <c r="Y1165">
        <v>2</v>
      </c>
      <c r="Z1165" t="s">
        <v>48</v>
      </c>
      <c r="AA1165" t="s">
        <v>49</v>
      </c>
      <c r="AB1165">
        <v>15</v>
      </c>
      <c r="AC1165">
        <v>3</v>
      </c>
      <c r="AD1165">
        <v>4</v>
      </c>
      <c r="AE1165">
        <v>80</v>
      </c>
      <c r="AF1165">
        <v>1</v>
      </c>
      <c r="AG1165">
        <v>10</v>
      </c>
      <c r="AH1165">
        <v>5</v>
      </c>
      <c r="AI1165">
        <v>3</v>
      </c>
      <c r="AJ1165">
        <v>2</v>
      </c>
      <c r="AK1165">
        <v>0</v>
      </c>
      <c r="AL1165">
        <v>2</v>
      </c>
      <c r="AM1165">
        <v>2</v>
      </c>
    </row>
    <row r="1166" spans="2:39" x14ac:dyDescent="0.3">
      <c r="B1166" s="2" t="s">
        <v>1228</v>
      </c>
      <c r="C1166" s="2">
        <v>44</v>
      </c>
      <c r="D1166" s="2" t="s">
        <v>802</v>
      </c>
      <c r="E1166" s="2" t="s">
        <v>49</v>
      </c>
      <c r="F1166" s="2" t="s">
        <v>41</v>
      </c>
      <c r="G1166" s="2">
        <v>1037</v>
      </c>
      <c r="H1166" s="2" t="s">
        <v>42</v>
      </c>
      <c r="I1166" s="2">
        <v>1</v>
      </c>
      <c r="J1166" s="2">
        <v>3</v>
      </c>
      <c r="K1166" s="2" t="s">
        <v>52</v>
      </c>
      <c r="L1166" s="2">
        <v>1</v>
      </c>
      <c r="M1166" s="2">
        <v>2020</v>
      </c>
      <c r="N1166" s="2">
        <v>2</v>
      </c>
      <c r="O1166" s="2" t="s">
        <v>44</v>
      </c>
      <c r="P1166" s="2">
        <v>42</v>
      </c>
      <c r="Q1166" s="2">
        <v>3</v>
      </c>
      <c r="R1166" s="2">
        <v>1</v>
      </c>
      <c r="S1166" s="2" t="s">
        <v>60</v>
      </c>
      <c r="T1166" s="2">
        <v>4</v>
      </c>
      <c r="U1166" s="2" t="s">
        <v>46</v>
      </c>
      <c r="V1166" s="2">
        <v>2436</v>
      </c>
      <c r="W1166" s="2" t="s">
        <v>47</v>
      </c>
      <c r="X1166" s="2">
        <v>13422</v>
      </c>
      <c r="Y1166" s="2">
        <v>6</v>
      </c>
      <c r="Z1166" s="2" t="s">
        <v>48</v>
      </c>
      <c r="AA1166" s="2" t="s">
        <v>40</v>
      </c>
      <c r="AB1166" s="2">
        <v>12</v>
      </c>
      <c r="AC1166" s="2">
        <v>3</v>
      </c>
      <c r="AD1166" s="2">
        <v>3</v>
      </c>
      <c r="AE1166" s="2">
        <v>80</v>
      </c>
      <c r="AF1166" s="2">
        <v>0</v>
      </c>
      <c r="AG1166" s="2">
        <v>6</v>
      </c>
      <c r="AH1166" s="2">
        <v>2</v>
      </c>
      <c r="AI1166" s="2">
        <v>3</v>
      </c>
      <c r="AJ1166" s="2">
        <v>4</v>
      </c>
      <c r="AK1166" s="2">
        <v>3</v>
      </c>
      <c r="AL1166" s="2">
        <v>1</v>
      </c>
      <c r="AM1166" s="2">
        <v>2</v>
      </c>
    </row>
    <row r="1167" spans="2:39" x14ac:dyDescent="0.3">
      <c r="B1167" t="s">
        <v>1229</v>
      </c>
      <c r="C1167">
        <v>45</v>
      </c>
      <c r="D1167" t="s">
        <v>802</v>
      </c>
      <c r="E1167" t="s">
        <v>49</v>
      </c>
      <c r="F1167" t="s">
        <v>41</v>
      </c>
      <c r="G1167">
        <v>1339</v>
      </c>
      <c r="H1167" t="s">
        <v>42</v>
      </c>
      <c r="I1167">
        <v>7</v>
      </c>
      <c r="J1167">
        <v>3</v>
      </c>
      <c r="K1167" t="s">
        <v>43</v>
      </c>
      <c r="L1167">
        <v>1</v>
      </c>
      <c r="M1167">
        <v>86</v>
      </c>
      <c r="N1167">
        <v>2</v>
      </c>
      <c r="O1167" t="s">
        <v>44</v>
      </c>
      <c r="P1167">
        <v>59</v>
      </c>
      <c r="Q1167">
        <v>3</v>
      </c>
      <c r="R1167">
        <v>3</v>
      </c>
      <c r="S1167" t="s">
        <v>60</v>
      </c>
      <c r="T1167">
        <v>1</v>
      </c>
      <c r="U1167" t="s">
        <v>102</v>
      </c>
      <c r="V1167">
        <v>9724</v>
      </c>
      <c r="W1167" t="s">
        <v>163</v>
      </c>
      <c r="X1167">
        <v>18787</v>
      </c>
      <c r="Y1167">
        <v>2</v>
      </c>
      <c r="Z1167" t="s">
        <v>48</v>
      </c>
      <c r="AA1167" t="s">
        <v>49</v>
      </c>
      <c r="AB1167">
        <v>17</v>
      </c>
      <c r="AC1167">
        <v>3</v>
      </c>
      <c r="AD1167">
        <v>3</v>
      </c>
      <c r="AE1167">
        <v>80</v>
      </c>
      <c r="AF1167">
        <v>1</v>
      </c>
      <c r="AG1167">
        <v>25</v>
      </c>
      <c r="AH1167">
        <v>2</v>
      </c>
      <c r="AI1167">
        <v>3</v>
      </c>
      <c r="AJ1167">
        <v>1</v>
      </c>
      <c r="AK1167">
        <v>0</v>
      </c>
      <c r="AL1167">
        <v>0</v>
      </c>
      <c r="AM1167">
        <v>0</v>
      </c>
    </row>
    <row r="1168" spans="2:39" x14ac:dyDescent="0.3">
      <c r="B1168" s="2" t="s">
        <v>1230</v>
      </c>
      <c r="C1168" s="2">
        <v>45</v>
      </c>
      <c r="D1168" s="2" t="s">
        <v>802</v>
      </c>
      <c r="E1168" s="2" t="s">
        <v>49</v>
      </c>
      <c r="F1168" s="2" t="s">
        <v>41</v>
      </c>
      <c r="G1168" s="2">
        <v>193</v>
      </c>
      <c r="H1168" s="2" t="s">
        <v>42</v>
      </c>
      <c r="I1168" s="2">
        <v>6</v>
      </c>
      <c r="J1168" s="2">
        <v>4</v>
      </c>
      <c r="K1168" s="2" t="s">
        <v>73</v>
      </c>
      <c r="L1168" s="2">
        <v>1</v>
      </c>
      <c r="M1168" s="2">
        <v>101</v>
      </c>
      <c r="N1168" s="2">
        <v>4</v>
      </c>
      <c r="O1168" s="2" t="s">
        <v>44</v>
      </c>
      <c r="P1168" s="2">
        <v>52</v>
      </c>
      <c r="Q1168" s="2">
        <v>3</v>
      </c>
      <c r="R1168" s="2">
        <v>3</v>
      </c>
      <c r="S1168" s="2" t="s">
        <v>252</v>
      </c>
      <c r="T1168" s="2">
        <v>1</v>
      </c>
      <c r="U1168" s="2" t="s">
        <v>105</v>
      </c>
      <c r="V1168" s="2">
        <v>13245</v>
      </c>
      <c r="W1168" s="2" t="s">
        <v>253</v>
      </c>
      <c r="X1168" s="2">
        <v>15067</v>
      </c>
      <c r="Y1168" s="2">
        <v>4</v>
      </c>
      <c r="Z1168" s="2" t="s">
        <v>48</v>
      </c>
      <c r="AA1168" s="2" t="s">
        <v>40</v>
      </c>
      <c r="AB1168" s="2">
        <v>14</v>
      </c>
      <c r="AC1168" s="2">
        <v>3</v>
      </c>
      <c r="AD1168" s="2">
        <v>2</v>
      </c>
      <c r="AE1168" s="2">
        <v>80</v>
      </c>
      <c r="AF1168" s="2">
        <v>0</v>
      </c>
      <c r="AG1168" s="2">
        <v>17</v>
      </c>
      <c r="AH1168" s="2">
        <v>3</v>
      </c>
      <c r="AI1168" s="2">
        <v>4</v>
      </c>
      <c r="AJ1168" s="2">
        <v>0</v>
      </c>
      <c r="AK1168" s="2">
        <v>0</v>
      </c>
      <c r="AL1168" s="2">
        <v>0</v>
      </c>
      <c r="AM1168" s="2"/>
    </row>
    <row r="1169" spans="2:39" x14ac:dyDescent="0.3">
      <c r="B1169" t="s">
        <v>1231</v>
      </c>
      <c r="C1169">
        <v>45</v>
      </c>
      <c r="D1169" t="s">
        <v>802</v>
      </c>
      <c r="E1169" t="s">
        <v>49</v>
      </c>
      <c r="F1169" t="s">
        <v>41</v>
      </c>
      <c r="G1169">
        <v>1316</v>
      </c>
      <c r="H1169" t="s">
        <v>42</v>
      </c>
      <c r="I1169">
        <v>29</v>
      </c>
      <c r="J1169">
        <v>3</v>
      </c>
      <c r="K1169" t="s">
        <v>52</v>
      </c>
      <c r="L1169">
        <v>1</v>
      </c>
      <c r="M1169">
        <v>192</v>
      </c>
      <c r="N1169">
        <v>3</v>
      </c>
      <c r="O1169" t="s">
        <v>44</v>
      </c>
      <c r="P1169">
        <v>83</v>
      </c>
      <c r="Q1169">
        <v>3</v>
      </c>
      <c r="R1169">
        <v>1</v>
      </c>
      <c r="S1169" t="s">
        <v>60</v>
      </c>
      <c r="T1169">
        <v>4</v>
      </c>
      <c r="U1169" t="s">
        <v>46</v>
      </c>
      <c r="V1169">
        <v>3452</v>
      </c>
      <c r="W1169" t="s">
        <v>47</v>
      </c>
      <c r="X1169">
        <v>9752</v>
      </c>
      <c r="Y1169">
        <v>5</v>
      </c>
      <c r="Z1169" t="s">
        <v>48</v>
      </c>
      <c r="AA1169" t="s">
        <v>49</v>
      </c>
      <c r="AB1169">
        <v>13</v>
      </c>
      <c r="AC1169">
        <v>3</v>
      </c>
      <c r="AD1169">
        <v>2</v>
      </c>
      <c r="AE1169">
        <v>80</v>
      </c>
      <c r="AF1169">
        <v>0</v>
      </c>
      <c r="AG1169">
        <v>9</v>
      </c>
      <c r="AH1169">
        <v>2</v>
      </c>
      <c r="AI1169">
        <v>2</v>
      </c>
      <c r="AJ1169">
        <v>6</v>
      </c>
      <c r="AK1169">
        <v>5</v>
      </c>
      <c r="AL1169">
        <v>0</v>
      </c>
    </row>
    <row r="1170" spans="2:39" x14ac:dyDescent="0.3">
      <c r="B1170" s="2" t="s">
        <v>1232</v>
      </c>
      <c r="C1170" s="2">
        <v>45</v>
      </c>
      <c r="D1170" s="2" t="s">
        <v>802</v>
      </c>
      <c r="E1170" s="2" t="s">
        <v>49</v>
      </c>
      <c r="F1170" s="2" t="s">
        <v>41</v>
      </c>
      <c r="G1170" s="2">
        <v>194</v>
      </c>
      <c r="H1170" s="2" t="s">
        <v>42</v>
      </c>
      <c r="I1170" s="2">
        <v>9</v>
      </c>
      <c r="J1170" s="2">
        <v>3</v>
      </c>
      <c r="K1170" s="2" t="s">
        <v>43</v>
      </c>
      <c r="L1170" s="2">
        <v>1</v>
      </c>
      <c r="M1170" s="2">
        <v>206</v>
      </c>
      <c r="N1170" s="2">
        <v>2</v>
      </c>
      <c r="O1170" s="2" t="s">
        <v>44</v>
      </c>
      <c r="P1170" s="2">
        <v>60</v>
      </c>
      <c r="Q1170" s="2">
        <v>3</v>
      </c>
      <c r="R1170" s="2">
        <v>2</v>
      </c>
      <c r="S1170" s="2" t="s">
        <v>45</v>
      </c>
      <c r="T1170" s="2">
        <v>2</v>
      </c>
      <c r="U1170" s="2" t="s">
        <v>102</v>
      </c>
      <c r="V1170" s="2">
        <v>2348</v>
      </c>
      <c r="W1170" s="2" t="s">
        <v>47</v>
      </c>
      <c r="X1170" s="2">
        <v>10901</v>
      </c>
      <c r="Y1170" s="2">
        <v>8</v>
      </c>
      <c r="Z1170" s="2" t="s">
        <v>48</v>
      </c>
      <c r="AA1170" s="2" t="s">
        <v>49</v>
      </c>
      <c r="AB1170" s="2">
        <v>18</v>
      </c>
      <c r="AC1170" s="2">
        <v>3</v>
      </c>
      <c r="AD1170" s="2">
        <v>3</v>
      </c>
      <c r="AE1170" s="2">
        <v>80</v>
      </c>
      <c r="AF1170" s="2">
        <v>1</v>
      </c>
      <c r="AG1170" s="2">
        <v>20</v>
      </c>
      <c r="AH1170" s="2">
        <v>2</v>
      </c>
      <c r="AI1170" s="2">
        <v>1</v>
      </c>
      <c r="AJ1170" s="2">
        <v>17</v>
      </c>
      <c r="AK1170" s="2">
        <v>9</v>
      </c>
      <c r="AL1170" s="2">
        <v>0</v>
      </c>
      <c r="AM1170" s="2">
        <v>15</v>
      </c>
    </row>
    <row r="1171" spans="2:39" x14ac:dyDescent="0.3">
      <c r="B1171" t="s">
        <v>1233</v>
      </c>
      <c r="C1171">
        <v>45</v>
      </c>
      <c r="D1171" t="s">
        <v>802</v>
      </c>
      <c r="E1171" t="s">
        <v>49</v>
      </c>
      <c r="F1171" t="s">
        <v>41</v>
      </c>
      <c r="G1171">
        <v>1268</v>
      </c>
      <c r="H1171" t="s">
        <v>51</v>
      </c>
      <c r="I1171">
        <v>4</v>
      </c>
      <c r="J1171">
        <v>2</v>
      </c>
      <c r="K1171" t="s">
        <v>43</v>
      </c>
      <c r="L1171">
        <v>1</v>
      </c>
      <c r="M1171">
        <v>240</v>
      </c>
      <c r="N1171">
        <v>3</v>
      </c>
      <c r="O1171" t="s">
        <v>53</v>
      </c>
      <c r="P1171">
        <v>30</v>
      </c>
      <c r="Q1171">
        <v>3</v>
      </c>
      <c r="R1171">
        <v>2</v>
      </c>
      <c r="S1171" t="s">
        <v>137</v>
      </c>
      <c r="T1171">
        <v>1</v>
      </c>
      <c r="U1171" t="s">
        <v>102</v>
      </c>
      <c r="V1171">
        <v>5006</v>
      </c>
      <c r="W1171" t="s">
        <v>163</v>
      </c>
      <c r="X1171">
        <v>6319</v>
      </c>
      <c r="Y1171">
        <v>4</v>
      </c>
      <c r="Z1171" t="s">
        <v>48</v>
      </c>
      <c r="AA1171" t="s">
        <v>40</v>
      </c>
      <c r="AB1171">
        <v>11</v>
      </c>
      <c r="AC1171">
        <v>3</v>
      </c>
      <c r="AD1171">
        <v>1</v>
      </c>
      <c r="AE1171">
        <v>80</v>
      </c>
      <c r="AF1171">
        <v>1</v>
      </c>
      <c r="AG1171">
        <v>9</v>
      </c>
      <c r="AH1171">
        <v>3</v>
      </c>
      <c r="AI1171">
        <v>4</v>
      </c>
      <c r="AJ1171">
        <v>5</v>
      </c>
      <c r="AK1171">
        <v>4</v>
      </c>
      <c r="AL1171">
        <v>0</v>
      </c>
      <c r="AM1171">
        <v>3</v>
      </c>
    </row>
    <row r="1172" spans="2:39" x14ac:dyDescent="0.3">
      <c r="B1172" s="2" t="s">
        <v>1234</v>
      </c>
      <c r="C1172" s="2">
        <v>45</v>
      </c>
      <c r="D1172" s="2" t="s">
        <v>802</v>
      </c>
      <c r="E1172" s="2" t="s">
        <v>49</v>
      </c>
      <c r="F1172" s="2" t="s">
        <v>59</v>
      </c>
      <c r="G1172" s="2">
        <v>1195</v>
      </c>
      <c r="H1172" s="2" t="s">
        <v>42</v>
      </c>
      <c r="I1172" s="2">
        <v>2</v>
      </c>
      <c r="J1172" s="2">
        <v>2</v>
      </c>
      <c r="K1172" s="2" t="s">
        <v>52</v>
      </c>
      <c r="L1172" s="2">
        <v>1</v>
      </c>
      <c r="M1172" s="2">
        <v>264</v>
      </c>
      <c r="N1172" s="2">
        <v>1</v>
      </c>
      <c r="O1172" s="2" t="s">
        <v>44</v>
      </c>
      <c r="P1172" s="2">
        <v>65</v>
      </c>
      <c r="Q1172" s="2">
        <v>2</v>
      </c>
      <c r="R1172" s="2">
        <v>4</v>
      </c>
      <c r="S1172" s="2" t="s">
        <v>442</v>
      </c>
      <c r="T1172" s="2">
        <v>4</v>
      </c>
      <c r="U1172" s="2" t="s">
        <v>105</v>
      </c>
      <c r="V1172" s="2">
        <v>16792</v>
      </c>
      <c r="W1172" s="2" t="s">
        <v>368</v>
      </c>
      <c r="X1172" s="2">
        <v>20462</v>
      </c>
      <c r="Y1172" s="2">
        <v>9</v>
      </c>
      <c r="Z1172" s="2" t="s">
        <v>48</v>
      </c>
      <c r="AA1172" s="2" t="s">
        <v>49</v>
      </c>
      <c r="AB1172" s="2">
        <v>23</v>
      </c>
      <c r="AC1172" s="2">
        <v>4</v>
      </c>
      <c r="AD1172" s="2">
        <v>4</v>
      </c>
      <c r="AE1172" s="2">
        <v>80</v>
      </c>
      <c r="AF1172" s="2">
        <v>1</v>
      </c>
      <c r="AG1172" s="2">
        <v>22</v>
      </c>
      <c r="AH1172" s="2">
        <v>1</v>
      </c>
      <c r="AI1172" s="2">
        <v>3</v>
      </c>
      <c r="AJ1172" s="2">
        <v>20</v>
      </c>
      <c r="AK1172" s="2">
        <v>8</v>
      </c>
      <c r="AL1172" s="2">
        <v>11</v>
      </c>
      <c r="AM1172" s="2">
        <v>8</v>
      </c>
    </row>
    <row r="1173" spans="2:39" x14ac:dyDescent="0.3">
      <c r="B1173" t="s">
        <v>1235</v>
      </c>
      <c r="C1173">
        <v>45</v>
      </c>
      <c r="D1173" t="s">
        <v>802</v>
      </c>
      <c r="E1173" t="s">
        <v>49</v>
      </c>
      <c r="F1173" t="s">
        <v>59</v>
      </c>
      <c r="G1173">
        <v>1052</v>
      </c>
      <c r="H1173" t="s">
        <v>51</v>
      </c>
      <c r="I1173">
        <v>6</v>
      </c>
      <c r="J1173">
        <v>3</v>
      </c>
      <c r="K1173" t="s">
        <v>52</v>
      </c>
      <c r="L1173">
        <v>1</v>
      </c>
      <c r="M1173">
        <v>302</v>
      </c>
      <c r="N1173">
        <v>4</v>
      </c>
      <c r="O1173" t="s">
        <v>53</v>
      </c>
      <c r="P1173">
        <v>57</v>
      </c>
      <c r="Q1173">
        <v>2</v>
      </c>
      <c r="R1173">
        <v>3</v>
      </c>
      <c r="S1173" t="s">
        <v>137</v>
      </c>
      <c r="T1173">
        <v>4</v>
      </c>
      <c r="U1173" t="s">
        <v>46</v>
      </c>
      <c r="V1173">
        <v>8865</v>
      </c>
      <c r="W1173" t="s">
        <v>163</v>
      </c>
      <c r="X1173">
        <v>16840</v>
      </c>
      <c r="Y1173">
        <v>6</v>
      </c>
      <c r="Z1173" t="s">
        <v>48</v>
      </c>
      <c r="AA1173" t="s">
        <v>49</v>
      </c>
      <c r="AB1173">
        <v>12</v>
      </c>
      <c r="AC1173">
        <v>3</v>
      </c>
      <c r="AD1173">
        <v>4</v>
      </c>
      <c r="AE1173">
        <v>80</v>
      </c>
      <c r="AF1173">
        <v>0</v>
      </c>
      <c r="AG1173">
        <v>23</v>
      </c>
      <c r="AH1173">
        <v>2</v>
      </c>
      <c r="AI1173">
        <v>3</v>
      </c>
      <c r="AJ1173">
        <v>19</v>
      </c>
      <c r="AK1173">
        <v>7</v>
      </c>
      <c r="AL1173">
        <v>12</v>
      </c>
      <c r="AM1173">
        <v>8</v>
      </c>
    </row>
    <row r="1174" spans="2:39" x14ac:dyDescent="0.3">
      <c r="B1174" s="2" t="s">
        <v>1236</v>
      </c>
      <c r="C1174" s="2">
        <v>45</v>
      </c>
      <c r="D1174" s="2" t="s">
        <v>802</v>
      </c>
      <c r="E1174" s="2" t="s">
        <v>49</v>
      </c>
      <c r="F1174" s="2" t="s">
        <v>41</v>
      </c>
      <c r="G1174" s="2">
        <v>252</v>
      </c>
      <c r="H1174" s="2" t="s">
        <v>42</v>
      </c>
      <c r="I1174" s="2">
        <v>1</v>
      </c>
      <c r="J1174" s="2">
        <v>3</v>
      </c>
      <c r="K1174" s="2" t="s">
        <v>73</v>
      </c>
      <c r="L1174" s="2">
        <v>1</v>
      </c>
      <c r="M1174" s="2">
        <v>336</v>
      </c>
      <c r="N1174" s="2">
        <v>3</v>
      </c>
      <c r="O1174" s="2" t="s">
        <v>44</v>
      </c>
      <c r="P1174" s="2">
        <v>70</v>
      </c>
      <c r="Q1174" s="2">
        <v>4</v>
      </c>
      <c r="R1174" s="2">
        <v>5</v>
      </c>
      <c r="S1174" s="2" t="s">
        <v>442</v>
      </c>
      <c r="T1174" s="2">
        <v>4</v>
      </c>
      <c r="U1174" s="2" t="s">
        <v>105</v>
      </c>
      <c r="V1174" s="2">
        <v>19202</v>
      </c>
      <c r="W1174" s="2" t="s">
        <v>368</v>
      </c>
      <c r="X1174" s="2">
        <v>15970</v>
      </c>
      <c r="Y1174" s="2">
        <v>0</v>
      </c>
      <c r="Z1174" s="2" t="s">
        <v>48</v>
      </c>
      <c r="AA1174" s="2" t="s">
        <v>49</v>
      </c>
      <c r="AB1174" s="2">
        <v>11</v>
      </c>
      <c r="AC1174" s="2">
        <v>3</v>
      </c>
      <c r="AD1174" s="2">
        <v>3</v>
      </c>
      <c r="AE1174" s="2">
        <v>80</v>
      </c>
      <c r="AF1174" s="2">
        <v>1</v>
      </c>
      <c r="AG1174" s="2">
        <v>25</v>
      </c>
      <c r="AH1174" s="2">
        <v>2</v>
      </c>
      <c r="AI1174" s="2">
        <v>3</v>
      </c>
      <c r="AJ1174" s="2">
        <v>24</v>
      </c>
      <c r="AK1174" s="2">
        <v>0</v>
      </c>
      <c r="AL1174" s="2">
        <v>1</v>
      </c>
      <c r="AM1174" s="2">
        <v>7</v>
      </c>
    </row>
    <row r="1175" spans="2:39" x14ac:dyDescent="0.3">
      <c r="B1175" t="s">
        <v>1237</v>
      </c>
      <c r="C1175">
        <v>45</v>
      </c>
      <c r="D1175" t="s">
        <v>802</v>
      </c>
      <c r="E1175" t="s">
        <v>49</v>
      </c>
      <c r="F1175" t="s">
        <v>56</v>
      </c>
      <c r="G1175">
        <v>1199</v>
      </c>
      <c r="H1175" t="s">
        <v>42</v>
      </c>
      <c r="I1175">
        <v>7</v>
      </c>
      <c r="J1175">
        <v>4</v>
      </c>
      <c r="K1175" t="s">
        <v>43</v>
      </c>
      <c r="L1175">
        <v>1</v>
      </c>
      <c r="M1175">
        <v>341</v>
      </c>
      <c r="N1175">
        <v>1</v>
      </c>
      <c r="O1175" t="s">
        <v>44</v>
      </c>
      <c r="P1175">
        <v>77</v>
      </c>
      <c r="Q1175">
        <v>4</v>
      </c>
      <c r="R1175">
        <v>2</v>
      </c>
      <c r="S1175" t="s">
        <v>112</v>
      </c>
      <c r="T1175">
        <v>3</v>
      </c>
      <c r="U1175" t="s">
        <v>105</v>
      </c>
      <c r="V1175">
        <v>6434</v>
      </c>
      <c r="W1175" t="s">
        <v>163</v>
      </c>
      <c r="X1175">
        <v>5118</v>
      </c>
      <c r="Y1175">
        <v>4</v>
      </c>
      <c r="Z1175" t="s">
        <v>48</v>
      </c>
      <c r="AA1175" t="s">
        <v>49</v>
      </c>
      <c r="AB1175">
        <v>17</v>
      </c>
      <c r="AC1175">
        <v>3</v>
      </c>
      <c r="AD1175">
        <v>4</v>
      </c>
      <c r="AE1175">
        <v>80</v>
      </c>
      <c r="AF1175">
        <v>1</v>
      </c>
      <c r="AG1175">
        <v>9</v>
      </c>
      <c r="AH1175">
        <v>1</v>
      </c>
      <c r="AI1175">
        <v>3</v>
      </c>
      <c r="AJ1175">
        <v>3</v>
      </c>
      <c r="AK1175">
        <v>2</v>
      </c>
      <c r="AL1175">
        <v>0</v>
      </c>
    </row>
    <row r="1176" spans="2:39" x14ac:dyDescent="0.3">
      <c r="B1176" s="2" t="s">
        <v>1238</v>
      </c>
      <c r="C1176" s="2">
        <v>45</v>
      </c>
      <c r="D1176" s="2" t="s">
        <v>802</v>
      </c>
      <c r="E1176" s="2" t="s">
        <v>49</v>
      </c>
      <c r="F1176" s="2" t="s">
        <v>41</v>
      </c>
      <c r="G1176" s="2">
        <v>1385</v>
      </c>
      <c r="H1176" s="2" t="s">
        <v>42</v>
      </c>
      <c r="I1176" s="2">
        <v>20</v>
      </c>
      <c r="J1176" s="2">
        <v>2</v>
      </c>
      <c r="K1176" s="2" t="s">
        <v>52</v>
      </c>
      <c r="L1176" s="2">
        <v>1</v>
      </c>
      <c r="M1176" s="2">
        <v>372</v>
      </c>
      <c r="N1176" s="2">
        <v>3</v>
      </c>
      <c r="O1176" s="2" t="s">
        <v>44</v>
      </c>
      <c r="P1176" s="2">
        <v>79</v>
      </c>
      <c r="Q1176" s="2">
        <v>3</v>
      </c>
      <c r="R1176" s="2">
        <v>4</v>
      </c>
      <c r="S1176" s="2" t="s">
        <v>161</v>
      </c>
      <c r="T1176" s="2">
        <v>4</v>
      </c>
      <c r="U1176" s="2" t="s">
        <v>105</v>
      </c>
      <c r="V1176" s="2">
        <v>13496</v>
      </c>
      <c r="W1176" s="2" t="s">
        <v>253</v>
      </c>
      <c r="X1176" s="2">
        <v>7501</v>
      </c>
      <c r="Y1176" s="2">
        <v>0</v>
      </c>
      <c r="Z1176" s="2" t="s">
        <v>48</v>
      </c>
      <c r="AA1176" s="2" t="s">
        <v>40</v>
      </c>
      <c r="AB1176" s="2">
        <v>14</v>
      </c>
      <c r="AC1176" s="2">
        <v>3</v>
      </c>
      <c r="AD1176" s="2">
        <v>2</v>
      </c>
      <c r="AE1176" s="2">
        <v>80</v>
      </c>
      <c r="AF1176" s="2">
        <v>0</v>
      </c>
      <c r="AG1176" s="2">
        <v>21</v>
      </c>
      <c r="AH1176" s="2">
        <v>2</v>
      </c>
      <c r="AI1176" s="2">
        <v>3</v>
      </c>
      <c r="AJ1176" s="2">
        <v>20</v>
      </c>
      <c r="AK1176" s="2">
        <v>7</v>
      </c>
      <c r="AL1176" s="2">
        <v>4</v>
      </c>
      <c r="AM1176" s="2">
        <v>10</v>
      </c>
    </row>
    <row r="1177" spans="2:39" x14ac:dyDescent="0.3">
      <c r="B1177" t="s">
        <v>1239</v>
      </c>
      <c r="C1177">
        <v>45</v>
      </c>
      <c r="D1177" t="s">
        <v>802</v>
      </c>
      <c r="E1177" t="s">
        <v>49</v>
      </c>
      <c r="F1177" t="s">
        <v>56</v>
      </c>
      <c r="G1177">
        <v>1249</v>
      </c>
      <c r="H1177" t="s">
        <v>42</v>
      </c>
      <c r="I1177">
        <v>7</v>
      </c>
      <c r="J1177">
        <v>3</v>
      </c>
      <c r="K1177" t="s">
        <v>43</v>
      </c>
      <c r="L1177">
        <v>1</v>
      </c>
      <c r="M1177">
        <v>425</v>
      </c>
      <c r="N1177">
        <v>1</v>
      </c>
      <c r="O1177" t="s">
        <v>44</v>
      </c>
      <c r="P1177">
        <v>97</v>
      </c>
      <c r="Q1177">
        <v>3</v>
      </c>
      <c r="R1177">
        <v>3</v>
      </c>
      <c r="S1177" t="s">
        <v>45</v>
      </c>
      <c r="T1177">
        <v>1</v>
      </c>
      <c r="U1177" t="s">
        <v>102</v>
      </c>
      <c r="V1177">
        <v>5210</v>
      </c>
      <c r="W1177" t="s">
        <v>163</v>
      </c>
      <c r="X1177">
        <v>20308</v>
      </c>
      <c r="Y1177">
        <v>1</v>
      </c>
      <c r="Z1177" t="s">
        <v>48</v>
      </c>
      <c r="AA1177" t="s">
        <v>49</v>
      </c>
      <c r="AB1177">
        <v>18</v>
      </c>
      <c r="AC1177">
        <v>3</v>
      </c>
      <c r="AD1177">
        <v>1</v>
      </c>
      <c r="AE1177">
        <v>80</v>
      </c>
      <c r="AF1177">
        <v>1</v>
      </c>
      <c r="AG1177">
        <v>24</v>
      </c>
      <c r="AH1177">
        <v>2</v>
      </c>
      <c r="AI1177">
        <v>3</v>
      </c>
      <c r="AJ1177">
        <v>24</v>
      </c>
      <c r="AK1177">
        <v>9</v>
      </c>
      <c r="AL1177">
        <v>9</v>
      </c>
      <c r="AM1177">
        <v>11</v>
      </c>
    </row>
    <row r="1178" spans="2:39" x14ac:dyDescent="0.3">
      <c r="B1178" s="2" t="s">
        <v>1240</v>
      </c>
      <c r="C1178" s="2">
        <v>45</v>
      </c>
      <c r="D1178" s="2" t="s">
        <v>802</v>
      </c>
      <c r="E1178" s="2" t="s">
        <v>49</v>
      </c>
      <c r="F1178" s="2" t="s">
        <v>41</v>
      </c>
      <c r="G1178" s="2">
        <v>549</v>
      </c>
      <c r="H1178" s="2" t="s">
        <v>42</v>
      </c>
      <c r="I1178" s="2">
        <v>8</v>
      </c>
      <c r="J1178" s="2">
        <v>4</v>
      </c>
      <c r="K1178" s="2" t="s">
        <v>73</v>
      </c>
      <c r="L1178" s="2">
        <v>1</v>
      </c>
      <c r="M1178" s="2">
        <v>452</v>
      </c>
      <c r="N1178" s="2">
        <v>4</v>
      </c>
      <c r="O1178" s="2" t="s">
        <v>44</v>
      </c>
      <c r="P1178" s="2">
        <v>75</v>
      </c>
      <c r="Q1178" s="2">
        <v>3</v>
      </c>
      <c r="R1178" s="2">
        <v>2</v>
      </c>
      <c r="S1178" s="2" t="s">
        <v>60</v>
      </c>
      <c r="T1178" s="2">
        <v>4</v>
      </c>
      <c r="U1178" s="2" t="s">
        <v>105</v>
      </c>
      <c r="V1178" s="2">
        <v>3697</v>
      </c>
      <c r="W1178" s="2" t="s">
        <v>47</v>
      </c>
      <c r="X1178" s="2">
        <v>9278</v>
      </c>
      <c r="Y1178" s="2">
        <v>9</v>
      </c>
      <c r="Z1178" s="2" t="s">
        <v>48</v>
      </c>
      <c r="AA1178" s="2" t="s">
        <v>49</v>
      </c>
      <c r="AB1178" s="2">
        <v>14</v>
      </c>
      <c r="AC1178" s="2">
        <v>3</v>
      </c>
      <c r="AD1178" s="2">
        <v>1</v>
      </c>
      <c r="AE1178" s="2">
        <v>80</v>
      </c>
      <c r="AF1178" s="2">
        <v>2</v>
      </c>
      <c r="AG1178" s="2">
        <v>12</v>
      </c>
      <c r="AH1178" s="2">
        <v>3</v>
      </c>
      <c r="AI1178" s="2">
        <v>3</v>
      </c>
      <c r="AJ1178" s="2">
        <v>10</v>
      </c>
      <c r="AK1178" s="2">
        <v>9</v>
      </c>
      <c r="AL1178" s="2">
        <v>9</v>
      </c>
      <c r="AM1178" s="2">
        <v>8</v>
      </c>
    </row>
    <row r="1179" spans="2:39" x14ac:dyDescent="0.3">
      <c r="B1179" t="s">
        <v>1241</v>
      </c>
      <c r="C1179">
        <v>45</v>
      </c>
      <c r="D1179" t="s">
        <v>802</v>
      </c>
      <c r="E1179" t="s">
        <v>49</v>
      </c>
      <c r="F1179" t="s">
        <v>41</v>
      </c>
      <c r="G1179">
        <v>192</v>
      </c>
      <c r="H1179" t="s">
        <v>42</v>
      </c>
      <c r="I1179">
        <v>10</v>
      </c>
      <c r="J1179">
        <v>2</v>
      </c>
      <c r="K1179" t="s">
        <v>43</v>
      </c>
      <c r="L1179">
        <v>1</v>
      </c>
      <c r="M1179">
        <v>544</v>
      </c>
      <c r="N1179">
        <v>1</v>
      </c>
      <c r="O1179" t="s">
        <v>44</v>
      </c>
      <c r="P1179">
        <v>69</v>
      </c>
      <c r="Q1179">
        <v>3</v>
      </c>
      <c r="R1179">
        <v>1</v>
      </c>
      <c r="S1179" t="s">
        <v>60</v>
      </c>
      <c r="T1179">
        <v>4</v>
      </c>
      <c r="U1179" t="s">
        <v>105</v>
      </c>
      <c r="V1179">
        <v>2654</v>
      </c>
      <c r="W1179" t="s">
        <v>47</v>
      </c>
      <c r="X1179">
        <v>9655</v>
      </c>
      <c r="Y1179">
        <v>3</v>
      </c>
      <c r="Z1179" t="s">
        <v>48</v>
      </c>
      <c r="AA1179" t="s">
        <v>49</v>
      </c>
      <c r="AB1179">
        <v>21</v>
      </c>
      <c r="AC1179">
        <v>4</v>
      </c>
      <c r="AD1179">
        <v>4</v>
      </c>
      <c r="AE1179">
        <v>80</v>
      </c>
      <c r="AF1179">
        <v>2</v>
      </c>
      <c r="AG1179">
        <v>8</v>
      </c>
      <c r="AH1179">
        <v>3</v>
      </c>
      <c r="AI1179">
        <v>2</v>
      </c>
      <c r="AJ1179">
        <v>2</v>
      </c>
      <c r="AK1179">
        <v>2</v>
      </c>
      <c r="AL1179">
        <v>0</v>
      </c>
    </row>
    <row r="1180" spans="2:39" x14ac:dyDescent="0.3">
      <c r="B1180" s="2" t="s">
        <v>1242</v>
      </c>
      <c r="C1180" s="2">
        <v>45</v>
      </c>
      <c r="D1180" s="2" t="s">
        <v>802</v>
      </c>
      <c r="E1180" s="2" t="s">
        <v>49</v>
      </c>
      <c r="F1180" s="2" t="s">
        <v>41</v>
      </c>
      <c r="G1180" s="2">
        <v>561</v>
      </c>
      <c r="H1180" s="2" t="s">
        <v>51</v>
      </c>
      <c r="I1180" s="2">
        <v>2</v>
      </c>
      <c r="J1180" s="2">
        <v>3</v>
      </c>
      <c r="K1180" s="2" t="s">
        <v>73</v>
      </c>
      <c r="L1180" s="2">
        <v>1</v>
      </c>
      <c r="M1180" s="2">
        <v>606</v>
      </c>
      <c r="N1180" s="2">
        <v>4</v>
      </c>
      <c r="O1180" s="2" t="s">
        <v>44</v>
      </c>
      <c r="P1180" s="2">
        <v>61</v>
      </c>
      <c r="Q1180" s="2">
        <v>3</v>
      </c>
      <c r="R1180" s="2">
        <v>2</v>
      </c>
      <c r="S1180" s="2" t="s">
        <v>137</v>
      </c>
      <c r="T1180" s="2">
        <v>2</v>
      </c>
      <c r="U1180" s="2" t="s">
        <v>105</v>
      </c>
      <c r="V1180" s="2">
        <v>4805</v>
      </c>
      <c r="W1180" s="2" t="s">
        <v>47</v>
      </c>
      <c r="X1180" s="2">
        <v>16177</v>
      </c>
      <c r="Y1180" s="2">
        <v>0</v>
      </c>
      <c r="Z1180" s="2" t="s">
        <v>48</v>
      </c>
      <c r="AA1180" s="2" t="s">
        <v>49</v>
      </c>
      <c r="AB1180" s="2">
        <v>19</v>
      </c>
      <c r="AC1180" s="2">
        <v>3</v>
      </c>
      <c r="AD1180" s="2">
        <v>2</v>
      </c>
      <c r="AE1180" s="2">
        <v>80</v>
      </c>
      <c r="AF1180" s="2">
        <v>1</v>
      </c>
      <c r="AG1180" s="2">
        <v>9</v>
      </c>
      <c r="AH1180" s="2">
        <v>3</v>
      </c>
      <c r="AI1180" s="2">
        <v>4</v>
      </c>
      <c r="AJ1180" s="2">
        <v>8</v>
      </c>
      <c r="AK1180" s="2">
        <v>7</v>
      </c>
      <c r="AL1180" s="2">
        <v>3</v>
      </c>
      <c r="AM1180" s="2">
        <v>7</v>
      </c>
    </row>
    <row r="1181" spans="2:39" x14ac:dyDescent="0.3">
      <c r="B1181" t="s">
        <v>1243</v>
      </c>
      <c r="C1181">
        <v>45</v>
      </c>
      <c r="D1181" t="s">
        <v>802</v>
      </c>
      <c r="E1181" t="s">
        <v>40</v>
      </c>
      <c r="F1181" t="s">
        <v>56</v>
      </c>
      <c r="G1181">
        <v>306</v>
      </c>
      <c r="H1181" t="s">
        <v>51</v>
      </c>
      <c r="I1181">
        <v>26</v>
      </c>
      <c r="J1181">
        <v>4</v>
      </c>
      <c r="K1181" t="s">
        <v>43</v>
      </c>
      <c r="L1181">
        <v>1</v>
      </c>
      <c r="M1181">
        <v>684</v>
      </c>
      <c r="N1181">
        <v>1</v>
      </c>
      <c r="O1181" t="s">
        <v>53</v>
      </c>
      <c r="P1181">
        <v>100</v>
      </c>
      <c r="Q1181">
        <v>3</v>
      </c>
      <c r="R1181">
        <v>2</v>
      </c>
      <c r="S1181" t="s">
        <v>137</v>
      </c>
      <c r="T1181">
        <v>1</v>
      </c>
      <c r="U1181" t="s">
        <v>105</v>
      </c>
      <c r="V1181">
        <v>4286</v>
      </c>
      <c r="W1181" t="s">
        <v>47</v>
      </c>
      <c r="X1181">
        <v>5630</v>
      </c>
      <c r="Y1181">
        <v>2</v>
      </c>
      <c r="Z1181" t="s">
        <v>48</v>
      </c>
      <c r="AA1181" t="s">
        <v>49</v>
      </c>
      <c r="AB1181">
        <v>14</v>
      </c>
      <c r="AC1181">
        <v>3</v>
      </c>
      <c r="AD1181">
        <v>4</v>
      </c>
      <c r="AE1181">
        <v>80</v>
      </c>
      <c r="AF1181">
        <v>2</v>
      </c>
      <c r="AG1181">
        <v>5</v>
      </c>
      <c r="AH1181">
        <v>4</v>
      </c>
      <c r="AI1181">
        <v>3</v>
      </c>
      <c r="AJ1181">
        <v>1</v>
      </c>
      <c r="AK1181">
        <v>1</v>
      </c>
      <c r="AL1181">
        <v>0</v>
      </c>
      <c r="AM1181">
        <v>0</v>
      </c>
    </row>
    <row r="1182" spans="2:39" x14ac:dyDescent="0.3">
      <c r="B1182" s="2" t="s">
        <v>1244</v>
      </c>
      <c r="C1182" s="2">
        <v>45</v>
      </c>
      <c r="D1182" s="2" t="s">
        <v>802</v>
      </c>
      <c r="E1182" s="2" t="s">
        <v>49</v>
      </c>
      <c r="F1182" s="2" t="s">
        <v>41</v>
      </c>
      <c r="G1182" s="2">
        <v>954</v>
      </c>
      <c r="H1182" s="2" t="s">
        <v>51</v>
      </c>
      <c r="I1182" s="2">
        <v>2</v>
      </c>
      <c r="J1182" s="2">
        <v>2</v>
      </c>
      <c r="K1182" s="2" t="s">
        <v>68</v>
      </c>
      <c r="L1182" s="2">
        <v>1</v>
      </c>
      <c r="M1182" s="2">
        <v>783</v>
      </c>
      <c r="N1182" s="2">
        <v>2</v>
      </c>
      <c r="O1182" s="2" t="s">
        <v>44</v>
      </c>
      <c r="P1182" s="2">
        <v>46</v>
      </c>
      <c r="Q1182" s="2">
        <v>1</v>
      </c>
      <c r="R1182" s="2">
        <v>2</v>
      </c>
      <c r="S1182" s="2" t="s">
        <v>54</v>
      </c>
      <c r="T1182" s="2">
        <v>3</v>
      </c>
      <c r="U1182" s="2" t="s">
        <v>46</v>
      </c>
      <c r="V1182" s="2">
        <v>6632</v>
      </c>
      <c r="W1182" s="2" t="s">
        <v>163</v>
      </c>
      <c r="X1182" s="2">
        <v>12388</v>
      </c>
      <c r="Y1182" s="2">
        <v>0</v>
      </c>
      <c r="Z1182" s="2" t="s">
        <v>48</v>
      </c>
      <c r="AA1182" s="2" t="s">
        <v>49</v>
      </c>
      <c r="AB1182" s="2">
        <v>13</v>
      </c>
      <c r="AC1182" s="2">
        <v>3</v>
      </c>
      <c r="AD1182" s="2">
        <v>1</v>
      </c>
      <c r="AE1182" s="2">
        <v>80</v>
      </c>
      <c r="AF1182" s="2">
        <v>0</v>
      </c>
      <c r="AG1182" s="2">
        <v>9</v>
      </c>
      <c r="AH1182" s="2">
        <v>3</v>
      </c>
      <c r="AI1182" s="2">
        <v>3</v>
      </c>
      <c r="AJ1182" s="2">
        <v>8</v>
      </c>
      <c r="AK1182" s="2">
        <v>7</v>
      </c>
      <c r="AL1182" s="2">
        <v>3</v>
      </c>
      <c r="AM1182" s="2">
        <v>1</v>
      </c>
    </row>
    <row r="1183" spans="2:39" x14ac:dyDescent="0.3">
      <c r="B1183" t="s">
        <v>1245</v>
      </c>
      <c r="C1183">
        <v>45</v>
      </c>
      <c r="D1183" t="s">
        <v>802</v>
      </c>
      <c r="E1183" t="s">
        <v>49</v>
      </c>
      <c r="F1183" t="s">
        <v>41</v>
      </c>
      <c r="G1183">
        <v>252</v>
      </c>
      <c r="H1183" t="s">
        <v>42</v>
      </c>
      <c r="I1183">
        <v>2</v>
      </c>
      <c r="J1183">
        <v>3</v>
      </c>
      <c r="K1183" t="s">
        <v>43</v>
      </c>
      <c r="L1183">
        <v>1</v>
      </c>
      <c r="M1183">
        <v>834</v>
      </c>
      <c r="N1183">
        <v>2</v>
      </c>
      <c r="O1183" t="s">
        <v>53</v>
      </c>
      <c r="P1183">
        <v>95</v>
      </c>
      <c r="Q1183">
        <v>2</v>
      </c>
      <c r="R1183">
        <v>1</v>
      </c>
      <c r="S1183" t="s">
        <v>60</v>
      </c>
      <c r="T1183">
        <v>3</v>
      </c>
      <c r="U1183" t="s">
        <v>46</v>
      </c>
      <c r="V1183">
        <v>2274</v>
      </c>
      <c r="W1183" t="s">
        <v>47</v>
      </c>
      <c r="X1183">
        <v>6153</v>
      </c>
      <c r="Y1183">
        <v>1</v>
      </c>
      <c r="Z1183" t="s">
        <v>48</v>
      </c>
      <c r="AA1183" t="s">
        <v>49</v>
      </c>
      <c r="AB1183">
        <v>14</v>
      </c>
      <c r="AC1183">
        <v>3</v>
      </c>
      <c r="AD1183">
        <v>4</v>
      </c>
      <c r="AE1183">
        <v>80</v>
      </c>
      <c r="AF1183">
        <v>0</v>
      </c>
      <c r="AG1183">
        <v>1</v>
      </c>
      <c r="AH1183">
        <v>3</v>
      </c>
      <c r="AI1183">
        <v>3</v>
      </c>
      <c r="AJ1183">
        <v>1</v>
      </c>
      <c r="AK1183">
        <v>0</v>
      </c>
      <c r="AL1183">
        <v>0</v>
      </c>
      <c r="AM1183">
        <v>0</v>
      </c>
    </row>
    <row r="1184" spans="2:39" x14ac:dyDescent="0.3">
      <c r="B1184" s="2" t="s">
        <v>1246</v>
      </c>
      <c r="C1184" s="2">
        <v>45</v>
      </c>
      <c r="D1184" s="2" t="s">
        <v>802</v>
      </c>
      <c r="E1184" s="2" t="s">
        <v>49</v>
      </c>
      <c r="F1184" s="2" t="s">
        <v>41</v>
      </c>
      <c r="G1184" s="2">
        <v>930</v>
      </c>
      <c r="H1184" s="2" t="s">
        <v>51</v>
      </c>
      <c r="I1184" s="2">
        <v>9</v>
      </c>
      <c r="J1184" s="2">
        <v>3</v>
      </c>
      <c r="K1184" s="2" t="s">
        <v>57</v>
      </c>
      <c r="L1184" s="2">
        <v>1</v>
      </c>
      <c r="M1184" s="2">
        <v>864</v>
      </c>
      <c r="N1184" s="2">
        <v>4</v>
      </c>
      <c r="O1184" s="2" t="s">
        <v>44</v>
      </c>
      <c r="P1184" s="2">
        <v>74</v>
      </c>
      <c r="Q1184" s="2">
        <v>3</v>
      </c>
      <c r="R1184" s="2">
        <v>3</v>
      </c>
      <c r="S1184" s="2" t="s">
        <v>137</v>
      </c>
      <c r="T1184" s="2">
        <v>1</v>
      </c>
      <c r="U1184" s="2" t="s">
        <v>102</v>
      </c>
      <c r="V1184" s="2">
        <v>10761</v>
      </c>
      <c r="W1184" s="2" t="s">
        <v>253</v>
      </c>
      <c r="X1184" s="2">
        <v>19239</v>
      </c>
      <c r="Y1184" s="2">
        <v>4</v>
      </c>
      <c r="Z1184" s="2" t="s">
        <v>48</v>
      </c>
      <c r="AA1184" s="2" t="s">
        <v>40</v>
      </c>
      <c r="AB1184" s="2">
        <v>12</v>
      </c>
      <c r="AC1184" s="2">
        <v>3</v>
      </c>
      <c r="AD1184" s="2">
        <v>3</v>
      </c>
      <c r="AE1184" s="2">
        <v>80</v>
      </c>
      <c r="AF1184" s="2">
        <v>1</v>
      </c>
      <c r="AG1184" s="2">
        <v>18</v>
      </c>
      <c r="AH1184" s="2">
        <v>2</v>
      </c>
      <c r="AI1184" s="2">
        <v>3</v>
      </c>
      <c r="AJ1184" s="2">
        <v>5</v>
      </c>
      <c r="AK1184" s="2">
        <v>4</v>
      </c>
      <c r="AL1184" s="2">
        <v>0</v>
      </c>
      <c r="AM1184" s="2">
        <v>2</v>
      </c>
    </row>
    <row r="1185" spans="2:39" x14ac:dyDescent="0.3">
      <c r="B1185" t="s">
        <v>1247</v>
      </c>
      <c r="C1185">
        <v>45</v>
      </c>
      <c r="D1185" t="s">
        <v>802</v>
      </c>
      <c r="E1185" t="s">
        <v>49</v>
      </c>
      <c r="F1185" t="s">
        <v>59</v>
      </c>
      <c r="G1185">
        <v>805</v>
      </c>
      <c r="H1185" t="s">
        <v>42</v>
      </c>
      <c r="I1185">
        <v>4</v>
      </c>
      <c r="J1185">
        <v>2</v>
      </c>
      <c r="K1185" t="s">
        <v>43</v>
      </c>
      <c r="L1185">
        <v>1</v>
      </c>
      <c r="M1185">
        <v>972</v>
      </c>
      <c r="N1185">
        <v>3</v>
      </c>
      <c r="O1185" t="s">
        <v>44</v>
      </c>
      <c r="P1185">
        <v>57</v>
      </c>
      <c r="Q1185">
        <v>3</v>
      </c>
      <c r="R1185">
        <v>2</v>
      </c>
      <c r="S1185" t="s">
        <v>45</v>
      </c>
      <c r="T1185">
        <v>2</v>
      </c>
      <c r="U1185" t="s">
        <v>105</v>
      </c>
      <c r="V1185">
        <v>4447</v>
      </c>
      <c r="W1185" t="s">
        <v>47</v>
      </c>
      <c r="X1185">
        <v>23163</v>
      </c>
      <c r="Y1185">
        <v>1</v>
      </c>
      <c r="Z1185" t="s">
        <v>48</v>
      </c>
      <c r="AA1185" t="s">
        <v>49</v>
      </c>
      <c r="AB1185">
        <v>12</v>
      </c>
      <c r="AC1185">
        <v>3</v>
      </c>
      <c r="AD1185">
        <v>2</v>
      </c>
      <c r="AE1185">
        <v>80</v>
      </c>
      <c r="AF1185">
        <v>0</v>
      </c>
      <c r="AG1185">
        <v>9</v>
      </c>
      <c r="AH1185">
        <v>5</v>
      </c>
      <c r="AI1185">
        <v>2</v>
      </c>
      <c r="AJ1185">
        <v>9</v>
      </c>
      <c r="AK1185">
        <v>7</v>
      </c>
      <c r="AL1185">
        <v>0</v>
      </c>
      <c r="AM1185">
        <v>8</v>
      </c>
    </row>
    <row r="1186" spans="2:39" x14ac:dyDescent="0.3">
      <c r="B1186" s="2" t="s">
        <v>1248</v>
      </c>
      <c r="C1186" s="2">
        <v>45</v>
      </c>
      <c r="D1186" s="2" t="s">
        <v>802</v>
      </c>
      <c r="E1186" s="2" t="s">
        <v>49</v>
      </c>
      <c r="F1186" s="2" t="s">
        <v>41</v>
      </c>
      <c r="G1186" s="2">
        <v>974</v>
      </c>
      <c r="H1186" s="2" t="s">
        <v>42</v>
      </c>
      <c r="I1186" s="2">
        <v>1</v>
      </c>
      <c r="J1186" s="2">
        <v>4</v>
      </c>
      <c r="K1186" s="2" t="s">
        <v>52</v>
      </c>
      <c r="L1186" s="2">
        <v>1</v>
      </c>
      <c r="M1186" s="2">
        <v>996</v>
      </c>
      <c r="N1186" s="2">
        <v>4</v>
      </c>
      <c r="O1186" s="2" t="s">
        <v>53</v>
      </c>
      <c r="P1186" s="2">
        <v>91</v>
      </c>
      <c r="Q1186" s="2">
        <v>3</v>
      </c>
      <c r="R1186" s="2">
        <v>1</v>
      </c>
      <c r="S1186" s="2" t="s">
        <v>45</v>
      </c>
      <c r="T1186" s="2">
        <v>4</v>
      </c>
      <c r="U1186" s="2" t="s">
        <v>102</v>
      </c>
      <c r="V1186" s="2">
        <v>2270</v>
      </c>
      <c r="W1186" s="2" t="s">
        <v>47</v>
      </c>
      <c r="X1186" s="2">
        <v>11005</v>
      </c>
      <c r="Y1186" s="2">
        <v>3</v>
      </c>
      <c r="Z1186" s="2" t="s">
        <v>48</v>
      </c>
      <c r="AA1186" s="2" t="s">
        <v>49</v>
      </c>
      <c r="AB1186" s="2">
        <v>14</v>
      </c>
      <c r="AC1186" s="2">
        <v>3</v>
      </c>
      <c r="AD1186" s="2">
        <v>4</v>
      </c>
      <c r="AE1186" s="2">
        <v>80</v>
      </c>
      <c r="AF1186" s="2">
        <v>2</v>
      </c>
      <c r="AG1186" s="2">
        <v>8</v>
      </c>
      <c r="AH1186" s="2">
        <v>2</v>
      </c>
      <c r="AI1186" s="2">
        <v>3</v>
      </c>
      <c r="AJ1186" s="2">
        <v>5</v>
      </c>
      <c r="AK1186" s="2">
        <v>3</v>
      </c>
      <c r="AL1186" s="2">
        <v>0</v>
      </c>
      <c r="AM1186" s="2">
        <v>2</v>
      </c>
    </row>
    <row r="1187" spans="2:39" x14ac:dyDescent="0.3">
      <c r="B1187" t="s">
        <v>1249</v>
      </c>
      <c r="C1187">
        <v>45</v>
      </c>
      <c r="D1187" t="s">
        <v>802</v>
      </c>
      <c r="E1187" t="s">
        <v>49</v>
      </c>
      <c r="F1187" t="s">
        <v>59</v>
      </c>
      <c r="G1187">
        <v>248</v>
      </c>
      <c r="H1187" t="s">
        <v>42</v>
      </c>
      <c r="I1187">
        <v>23</v>
      </c>
      <c r="J1187">
        <v>2</v>
      </c>
      <c r="K1187" t="s">
        <v>43</v>
      </c>
      <c r="L1187">
        <v>1</v>
      </c>
      <c r="M1187">
        <v>1002</v>
      </c>
      <c r="N1187">
        <v>4</v>
      </c>
      <c r="O1187" t="s">
        <v>44</v>
      </c>
      <c r="P1187">
        <v>42</v>
      </c>
      <c r="Q1187">
        <v>3</v>
      </c>
      <c r="R1187">
        <v>2</v>
      </c>
      <c r="S1187" t="s">
        <v>45</v>
      </c>
      <c r="T1187">
        <v>1</v>
      </c>
      <c r="U1187" t="s">
        <v>105</v>
      </c>
      <c r="V1187">
        <v>3633</v>
      </c>
      <c r="W1187" t="s">
        <v>47</v>
      </c>
      <c r="X1187">
        <v>14039</v>
      </c>
      <c r="Y1187">
        <v>1</v>
      </c>
      <c r="Z1187" t="s">
        <v>48</v>
      </c>
      <c r="AA1187" t="s">
        <v>40</v>
      </c>
      <c r="AB1187">
        <v>15</v>
      </c>
      <c r="AC1187">
        <v>3</v>
      </c>
      <c r="AD1187">
        <v>3</v>
      </c>
      <c r="AE1187">
        <v>80</v>
      </c>
      <c r="AF1187">
        <v>1</v>
      </c>
      <c r="AG1187">
        <v>9</v>
      </c>
      <c r="AH1187">
        <v>2</v>
      </c>
      <c r="AI1187">
        <v>3</v>
      </c>
      <c r="AJ1187">
        <v>9</v>
      </c>
      <c r="AK1187">
        <v>8</v>
      </c>
      <c r="AL1187">
        <v>0</v>
      </c>
      <c r="AM1187">
        <v>8</v>
      </c>
    </row>
    <row r="1188" spans="2:39" x14ac:dyDescent="0.3">
      <c r="B1188" s="2" t="s">
        <v>1250</v>
      </c>
      <c r="C1188" s="2">
        <v>45</v>
      </c>
      <c r="D1188" s="2" t="s">
        <v>802</v>
      </c>
      <c r="E1188" s="2" t="s">
        <v>49</v>
      </c>
      <c r="F1188" s="2" t="s">
        <v>41</v>
      </c>
      <c r="G1188" s="2">
        <v>1234</v>
      </c>
      <c r="H1188" s="2" t="s">
        <v>51</v>
      </c>
      <c r="I1188" s="2">
        <v>11</v>
      </c>
      <c r="J1188" s="2">
        <v>2</v>
      </c>
      <c r="K1188" s="2" t="s">
        <v>43</v>
      </c>
      <c r="L1188" s="2">
        <v>1</v>
      </c>
      <c r="M1188" s="2">
        <v>1045</v>
      </c>
      <c r="N1188" s="2">
        <v>4</v>
      </c>
      <c r="O1188" s="2" t="s">
        <v>53</v>
      </c>
      <c r="P1188" s="2">
        <v>90</v>
      </c>
      <c r="Q1188" s="2">
        <v>3</v>
      </c>
      <c r="R1188" s="2">
        <v>4</v>
      </c>
      <c r="S1188" s="2" t="s">
        <v>442</v>
      </c>
      <c r="T1188" s="2">
        <v>4</v>
      </c>
      <c r="U1188" s="2" t="s">
        <v>105</v>
      </c>
      <c r="V1188" s="2">
        <v>17650</v>
      </c>
      <c r="W1188" s="2" t="s">
        <v>368</v>
      </c>
      <c r="X1188" s="2">
        <v>5404</v>
      </c>
      <c r="Y1188" s="2">
        <v>3</v>
      </c>
      <c r="Z1188" s="2" t="s">
        <v>48</v>
      </c>
      <c r="AA1188" s="2" t="s">
        <v>49</v>
      </c>
      <c r="AB1188" s="2">
        <v>13</v>
      </c>
      <c r="AC1188" s="2">
        <v>3</v>
      </c>
      <c r="AD1188" s="2">
        <v>2</v>
      </c>
      <c r="AE1188" s="2">
        <v>80</v>
      </c>
      <c r="AF1188" s="2">
        <v>1</v>
      </c>
      <c r="AG1188" s="2">
        <v>26</v>
      </c>
      <c r="AH1188" s="2">
        <v>4</v>
      </c>
      <c r="AI1188" s="2">
        <v>4</v>
      </c>
      <c r="AJ1188" s="2">
        <v>9</v>
      </c>
      <c r="AK1188" s="2">
        <v>3</v>
      </c>
      <c r="AL1188" s="2">
        <v>1</v>
      </c>
      <c r="AM1188" s="2">
        <v>1</v>
      </c>
    </row>
    <row r="1189" spans="2:39" x14ac:dyDescent="0.3">
      <c r="B1189" t="s">
        <v>1251</v>
      </c>
      <c r="C1189">
        <v>45</v>
      </c>
      <c r="D1189" t="s">
        <v>802</v>
      </c>
      <c r="E1189" t="s">
        <v>49</v>
      </c>
      <c r="F1189" t="s">
        <v>41</v>
      </c>
      <c r="G1189">
        <v>788</v>
      </c>
      <c r="H1189" t="s">
        <v>71</v>
      </c>
      <c r="I1189">
        <v>24</v>
      </c>
      <c r="J1189">
        <v>4</v>
      </c>
      <c r="K1189" t="s">
        <v>52</v>
      </c>
      <c r="L1189">
        <v>1</v>
      </c>
      <c r="M1189">
        <v>1049</v>
      </c>
      <c r="N1189">
        <v>2</v>
      </c>
      <c r="O1189" t="s">
        <v>44</v>
      </c>
      <c r="P1189">
        <v>36</v>
      </c>
      <c r="Q1189">
        <v>3</v>
      </c>
      <c r="R1189">
        <v>1</v>
      </c>
      <c r="S1189" t="s">
        <v>71</v>
      </c>
      <c r="T1189">
        <v>2</v>
      </c>
      <c r="U1189" t="s">
        <v>46</v>
      </c>
      <c r="V1189">
        <v>2177</v>
      </c>
      <c r="W1189" t="s">
        <v>47</v>
      </c>
      <c r="X1189">
        <v>8318</v>
      </c>
      <c r="Y1189">
        <v>1</v>
      </c>
      <c r="Z1189" t="s">
        <v>48</v>
      </c>
      <c r="AA1189" t="s">
        <v>49</v>
      </c>
      <c r="AB1189">
        <v>16</v>
      </c>
      <c r="AC1189">
        <v>3</v>
      </c>
      <c r="AD1189">
        <v>1</v>
      </c>
      <c r="AE1189">
        <v>80</v>
      </c>
      <c r="AF1189">
        <v>0</v>
      </c>
      <c r="AG1189">
        <v>6</v>
      </c>
      <c r="AH1189">
        <v>3</v>
      </c>
      <c r="AI1189">
        <v>3</v>
      </c>
      <c r="AJ1189">
        <v>6</v>
      </c>
      <c r="AK1189">
        <v>3</v>
      </c>
      <c r="AL1189">
        <v>0</v>
      </c>
      <c r="AM1189">
        <v>4</v>
      </c>
    </row>
    <row r="1190" spans="2:39" x14ac:dyDescent="0.3">
      <c r="B1190" s="2" t="s">
        <v>1252</v>
      </c>
      <c r="C1190" s="2">
        <v>45</v>
      </c>
      <c r="D1190" s="2" t="s">
        <v>802</v>
      </c>
      <c r="E1190" s="2" t="s">
        <v>49</v>
      </c>
      <c r="F1190" s="2" t="s">
        <v>59</v>
      </c>
      <c r="G1190" s="2">
        <v>1050</v>
      </c>
      <c r="H1190" s="2" t="s">
        <v>51</v>
      </c>
      <c r="I1190" s="2">
        <v>9</v>
      </c>
      <c r="J1190" s="2">
        <v>4</v>
      </c>
      <c r="K1190" s="2" t="s">
        <v>43</v>
      </c>
      <c r="L1190" s="2">
        <v>1</v>
      </c>
      <c r="M1190" s="2">
        <v>1117</v>
      </c>
      <c r="N1190" s="2">
        <v>2</v>
      </c>
      <c r="O1190" s="2" t="s">
        <v>53</v>
      </c>
      <c r="P1190" s="2">
        <v>65</v>
      </c>
      <c r="Q1190" s="2">
        <v>2</v>
      </c>
      <c r="R1190" s="2">
        <v>2</v>
      </c>
      <c r="S1190" s="2" t="s">
        <v>137</v>
      </c>
      <c r="T1190" s="2">
        <v>3</v>
      </c>
      <c r="U1190" s="2" t="s">
        <v>105</v>
      </c>
      <c r="V1190" s="2">
        <v>5593</v>
      </c>
      <c r="W1190" s="2" t="s">
        <v>163</v>
      </c>
      <c r="X1190" s="2">
        <v>17970</v>
      </c>
      <c r="Y1190" s="2">
        <v>1</v>
      </c>
      <c r="Z1190" s="2" t="s">
        <v>48</v>
      </c>
      <c r="AA1190" s="2" t="s">
        <v>49</v>
      </c>
      <c r="AB1190" s="2">
        <v>13</v>
      </c>
      <c r="AC1190" s="2">
        <v>3</v>
      </c>
      <c r="AD1190" s="2">
        <v>4</v>
      </c>
      <c r="AE1190" s="2">
        <v>80</v>
      </c>
      <c r="AF1190" s="2">
        <v>1</v>
      </c>
      <c r="AG1190" s="2">
        <v>15</v>
      </c>
      <c r="AH1190" s="2">
        <v>2</v>
      </c>
      <c r="AI1190" s="2">
        <v>3</v>
      </c>
      <c r="AJ1190" s="2">
        <v>15</v>
      </c>
      <c r="AK1190" s="2">
        <v>10</v>
      </c>
      <c r="AL1190" s="2">
        <v>4</v>
      </c>
      <c r="AM1190" s="2">
        <v>12</v>
      </c>
    </row>
    <row r="1191" spans="2:39" x14ac:dyDescent="0.3">
      <c r="B1191" t="s">
        <v>1253</v>
      </c>
      <c r="C1191">
        <v>45</v>
      </c>
      <c r="D1191" t="s">
        <v>802</v>
      </c>
      <c r="E1191" t="s">
        <v>49</v>
      </c>
      <c r="F1191" t="s">
        <v>41</v>
      </c>
      <c r="G1191">
        <v>1457</v>
      </c>
      <c r="H1191" t="s">
        <v>42</v>
      </c>
      <c r="I1191">
        <v>7</v>
      </c>
      <c r="J1191">
        <v>3</v>
      </c>
      <c r="K1191" t="s">
        <v>52</v>
      </c>
      <c r="L1191">
        <v>1</v>
      </c>
      <c r="M1191">
        <v>1195</v>
      </c>
      <c r="N1191">
        <v>1</v>
      </c>
      <c r="O1191" t="s">
        <v>53</v>
      </c>
      <c r="P1191">
        <v>83</v>
      </c>
      <c r="Q1191">
        <v>3</v>
      </c>
      <c r="R1191">
        <v>1</v>
      </c>
      <c r="S1191" t="s">
        <v>60</v>
      </c>
      <c r="T1191">
        <v>3</v>
      </c>
      <c r="U1191" t="s">
        <v>105</v>
      </c>
      <c r="V1191">
        <v>4477</v>
      </c>
      <c r="W1191" t="s">
        <v>47</v>
      </c>
      <c r="X1191">
        <v>20100</v>
      </c>
      <c r="Y1191">
        <v>4</v>
      </c>
      <c r="Z1191" t="s">
        <v>48</v>
      </c>
      <c r="AA1191" t="s">
        <v>40</v>
      </c>
      <c r="AB1191">
        <v>19</v>
      </c>
      <c r="AC1191">
        <v>3</v>
      </c>
      <c r="AD1191">
        <v>3</v>
      </c>
      <c r="AE1191">
        <v>80</v>
      </c>
      <c r="AF1191">
        <v>1</v>
      </c>
      <c r="AG1191">
        <v>7</v>
      </c>
      <c r="AH1191">
        <v>2</v>
      </c>
      <c r="AI1191">
        <v>2</v>
      </c>
      <c r="AJ1191">
        <v>3</v>
      </c>
      <c r="AK1191">
        <v>2</v>
      </c>
      <c r="AL1191">
        <v>0</v>
      </c>
      <c r="AM1191">
        <v>2</v>
      </c>
    </row>
    <row r="1192" spans="2:39" x14ac:dyDescent="0.3">
      <c r="B1192" s="2" t="s">
        <v>1254</v>
      </c>
      <c r="C1192" s="2">
        <v>45</v>
      </c>
      <c r="D1192" s="2" t="s">
        <v>802</v>
      </c>
      <c r="E1192" s="2" t="s">
        <v>40</v>
      </c>
      <c r="F1192" s="2" t="s">
        <v>41</v>
      </c>
      <c r="G1192" s="2">
        <v>1449</v>
      </c>
      <c r="H1192" s="2" t="s">
        <v>51</v>
      </c>
      <c r="I1192" s="2">
        <v>2</v>
      </c>
      <c r="J1192" s="2">
        <v>3</v>
      </c>
      <c r="K1192" s="2" t="s">
        <v>57</v>
      </c>
      <c r="L1192" s="2">
        <v>1</v>
      </c>
      <c r="M1192" s="2">
        <v>1277</v>
      </c>
      <c r="N1192" s="2">
        <v>1</v>
      </c>
      <c r="O1192" s="2" t="s">
        <v>53</v>
      </c>
      <c r="P1192" s="2">
        <v>94</v>
      </c>
      <c r="Q1192" s="2">
        <v>1</v>
      </c>
      <c r="R1192" s="2">
        <v>5</v>
      </c>
      <c r="S1192" s="2" t="s">
        <v>442</v>
      </c>
      <c r="T1192" s="2">
        <v>2</v>
      </c>
      <c r="U1192" s="2" t="s">
        <v>46</v>
      </c>
      <c r="V1192" s="2">
        <v>18824</v>
      </c>
      <c r="W1192" s="2" t="s">
        <v>368</v>
      </c>
      <c r="X1192" s="2">
        <v>2493</v>
      </c>
      <c r="Y1192" s="2">
        <v>2</v>
      </c>
      <c r="Z1192" s="2" t="s">
        <v>48</v>
      </c>
      <c r="AA1192" s="2" t="s">
        <v>40</v>
      </c>
      <c r="AB1192" s="2">
        <v>16</v>
      </c>
      <c r="AC1192" s="2">
        <v>3</v>
      </c>
      <c r="AD1192" s="2">
        <v>1</v>
      </c>
      <c r="AE1192" s="2">
        <v>80</v>
      </c>
      <c r="AF1192" s="2">
        <v>0</v>
      </c>
      <c r="AG1192" s="2">
        <v>26</v>
      </c>
      <c r="AH1192" s="2">
        <v>2</v>
      </c>
      <c r="AI1192" s="2">
        <v>3</v>
      </c>
      <c r="AJ1192" s="2">
        <v>24</v>
      </c>
      <c r="AK1192" s="2">
        <v>10</v>
      </c>
      <c r="AL1192" s="2">
        <v>1</v>
      </c>
      <c r="AM1192" s="2">
        <v>11</v>
      </c>
    </row>
    <row r="1193" spans="2:39" x14ac:dyDescent="0.3">
      <c r="B1193" t="s">
        <v>1255</v>
      </c>
      <c r="C1193">
        <v>45</v>
      </c>
      <c r="D1193" t="s">
        <v>802</v>
      </c>
      <c r="E1193" t="s">
        <v>49</v>
      </c>
      <c r="F1193" t="s">
        <v>56</v>
      </c>
      <c r="G1193">
        <v>364</v>
      </c>
      <c r="H1193" t="s">
        <v>42</v>
      </c>
      <c r="I1193">
        <v>25</v>
      </c>
      <c r="J1193">
        <v>3</v>
      </c>
      <c r="K1193" t="s">
        <v>52</v>
      </c>
      <c r="L1193">
        <v>1</v>
      </c>
      <c r="M1193">
        <v>1306</v>
      </c>
      <c r="N1193">
        <v>2</v>
      </c>
      <c r="O1193" t="s">
        <v>53</v>
      </c>
      <c r="P1193">
        <v>83</v>
      </c>
      <c r="Q1193">
        <v>3</v>
      </c>
      <c r="R1193">
        <v>5</v>
      </c>
      <c r="S1193" t="s">
        <v>442</v>
      </c>
      <c r="T1193">
        <v>2</v>
      </c>
      <c r="U1193" t="s">
        <v>46</v>
      </c>
      <c r="V1193">
        <v>18061</v>
      </c>
      <c r="W1193" t="s">
        <v>368</v>
      </c>
      <c r="X1193">
        <v>13035</v>
      </c>
      <c r="Y1193">
        <v>3</v>
      </c>
      <c r="Z1193" t="s">
        <v>48</v>
      </c>
      <c r="AA1193" t="s">
        <v>49</v>
      </c>
      <c r="AB1193">
        <v>22</v>
      </c>
      <c r="AC1193">
        <v>4</v>
      </c>
      <c r="AD1193">
        <v>3</v>
      </c>
      <c r="AE1193">
        <v>80</v>
      </c>
      <c r="AF1193">
        <v>0</v>
      </c>
      <c r="AG1193">
        <v>22</v>
      </c>
      <c r="AH1193">
        <v>4</v>
      </c>
      <c r="AI1193">
        <v>3</v>
      </c>
      <c r="AJ1193">
        <v>0</v>
      </c>
      <c r="AK1193">
        <v>0</v>
      </c>
      <c r="AL1193">
        <v>0</v>
      </c>
      <c r="AM1193">
        <v>0</v>
      </c>
    </row>
    <row r="1194" spans="2:39" x14ac:dyDescent="0.3">
      <c r="B1194" s="2" t="s">
        <v>1256</v>
      </c>
      <c r="C1194" s="2">
        <v>45</v>
      </c>
      <c r="D1194" s="2" t="s">
        <v>802</v>
      </c>
      <c r="E1194" s="2" t="s">
        <v>49</v>
      </c>
      <c r="F1194" s="2" t="s">
        <v>41</v>
      </c>
      <c r="G1194" s="2">
        <v>1038</v>
      </c>
      <c r="H1194" s="2" t="s">
        <v>42</v>
      </c>
      <c r="I1194" s="2">
        <v>20</v>
      </c>
      <c r="J1194" s="2">
        <v>3</v>
      </c>
      <c r="K1194" s="2" t="s">
        <v>52</v>
      </c>
      <c r="L1194" s="2">
        <v>1</v>
      </c>
      <c r="M1194" s="2">
        <v>1460</v>
      </c>
      <c r="N1194" s="2">
        <v>2</v>
      </c>
      <c r="O1194" s="2" t="s">
        <v>44</v>
      </c>
      <c r="P1194" s="2">
        <v>95</v>
      </c>
      <c r="Q1194" s="2">
        <v>1</v>
      </c>
      <c r="R1194" s="2">
        <v>3</v>
      </c>
      <c r="S1194" s="2" t="s">
        <v>161</v>
      </c>
      <c r="T1194" s="2">
        <v>1</v>
      </c>
      <c r="U1194" s="2" t="s">
        <v>102</v>
      </c>
      <c r="V1194" s="2">
        <v>10851</v>
      </c>
      <c r="W1194" s="2" t="s">
        <v>253</v>
      </c>
      <c r="X1194" s="2">
        <v>19863</v>
      </c>
      <c r="Y1194" s="2">
        <v>2</v>
      </c>
      <c r="Z1194" s="2" t="s">
        <v>48</v>
      </c>
      <c r="AA1194" s="2" t="s">
        <v>40</v>
      </c>
      <c r="AB1194" s="2">
        <v>18</v>
      </c>
      <c r="AC1194" s="2">
        <v>3</v>
      </c>
      <c r="AD1194" s="2">
        <v>2</v>
      </c>
      <c r="AE1194" s="2">
        <v>80</v>
      </c>
      <c r="AF1194" s="2">
        <v>1</v>
      </c>
      <c r="AG1194" s="2">
        <v>24</v>
      </c>
      <c r="AH1194" s="2">
        <v>2</v>
      </c>
      <c r="AI1194" s="2">
        <v>3</v>
      </c>
      <c r="AJ1194" s="2">
        <v>7</v>
      </c>
      <c r="AK1194" s="2">
        <v>7</v>
      </c>
      <c r="AL1194" s="2">
        <v>0</v>
      </c>
      <c r="AM1194" s="2">
        <v>7</v>
      </c>
    </row>
    <row r="1195" spans="2:39" x14ac:dyDescent="0.3">
      <c r="B1195" t="s">
        <v>1257</v>
      </c>
      <c r="C1195">
        <v>45</v>
      </c>
      <c r="D1195" t="s">
        <v>802</v>
      </c>
      <c r="E1195" t="s">
        <v>49</v>
      </c>
      <c r="F1195" t="s">
        <v>41</v>
      </c>
      <c r="G1195">
        <v>1448</v>
      </c>
      <c r="H1195" t="s">
        <v>42</v>
      </c>
      <c r="I1195">
        <v>29</v>
      </c>
      <c r="J1195">
        <v>3</v>
      </c>
      <c r="K1195" t="s">
        <v>68</v>
      </c>
      <c r="L1195">
        <v>1</v>
      </c>
      <c r="M1195">
        <v>1465</v>
      </c>
      <c r="N1195">
        <v>2</v>
      </c>
      <c r="O1195" t="s">
        <v>44</v>
      </c>
      <c r="P1195">
        <v>55</v>
      </c>
      <c r="Q1195">
        <v>3</v>
      </c>
      <c r="R1195">
        <v>3</v>
      </c>
      <c r="S1195" t="s">
        <v>112</v>
      </c>
      <c r="T1195">
        <v>4</v>
      </c>
      <c r="U1195" t="s">
        <v>105</v>
      </c>
      <c r="V1195">
        <v>9380</v>
      </c>
      <c r="W1195" t="s">
        <v>163</v>
      </c>
      <c r="X1195">
        <v>14720</v>
      </c>
      <c r="Y1195">
        <v>4</v>
      </c>
      <c r="Z1195" t="s">
        <v>48</v>
      </c>
      <c r="AA1195" t="s">
        <v>40</v>
      </c>
      <c r="AB1195">
        <v>18</v>
      </c>
      <c r="AC1195">
        <v>3</v>
      </c>
      <c r="AD1195">
        <v>4</v>
      </c>
      <c r="AE1195">
        <v>80</v>
      </c>
      <c r="AF1195">
        <v>2</v>
      </c>
      <c r="AG1195">
        <v>10</v>
      </c>
      <c r="AH1195">
        <v>4</v>
      </c>
      <c r="AI1195">
        <v>4</v>
      </c>
      <c r="AJ1195">
        <v>3</v>
      </c>
      <c r="AK1195">
        <v>1</v>
      </c>
      <c r="AL1195">
        <v>1</v>
      </c>
      <c r="AM1195">
        <v>2</v>
      </c>
    </row>
    <row r="1196" spans="2:39" x14ac:dyDescent="0.3">
      <c r="B1196" s="2" t="s">
        <v>1258</v>
      </c>
      <c r="C1196" s="2">
        <v>45</v>
      </c>
      <c r="D1196" s="2" t="s">
        <v>802</v>
      </c>
      <c r="E1196" s="2" t="s">
        <v>49</v>
      </c>
      <c r="F1196" s="2" t="s">
        <v>41</v>
      </c>
      <c r="G1196" s="2">
        <v>950</v>
      </c>
      <c r="H1196" s="2" t="s">
        <v>42</v>
      </c>
      <c r="I1196" s="2">
        <v>28</v>
      </c>
      <c r="J1196" s="2">
        <v>3</v>
      </c>
      <c r="K1196" s="2" t="s">
        <v>68</v>
      </c>
      <c r="L1196" s="2">
        <v>1</v>
      </c>
      <c r="M1196" s="2">
        <v>1546</v>
      </c>
      <c r="N1196" s="2">
        <v>4</v>
      </c>
      <c r="O1196" s="2" t="s">
        <v>44</v>
      </c>
      <c r="P1196" s="2">
        <v>97</v>
      </c>
      <c r="Q1196" s="2">
        <v>3</v>
      </c>
      <c r="R1196" s="2">
        <v>1</v>
      </c>
      <c r="S1196" s="2" t="s">
        <v>60</v>
      </c>
      <c r="T1196" s="2">
        <v>4</v>
      </c>
      <c r="U1196" s="2" t="s">
        <v>105</v>
      </c>
      <c r="V1196" s="2">
        <v>2132</v>
      </c>
      <c r="W1196" s="2" t="s">
        <v>47</v>
      </c>
      <c r="X1196" s="2">
        <v>4585</v>
      </c>
      <c r="Y1196" s="2">
        <v>4</v>
      </c>
      <c r="Z1196" s="2" t="s">
        <v>48</v>
      </c>
      <c r="AA1196" s="2" t="s">
        <v>49</v>
      </c>
      <c r="AB1196" s="2">
        <v>20</v>
      </c>
      <c r="AC1196" s="2">
        <v>4</v>
      </c>
      <c r="AD1196" s="2">
        <v>4</v>
      </c>
      <c r="AE1196" s="2">
        <v>80</v>
      </c>
      <c r="AF1196" s="2">
        <v>1</v>
      </c>
      <c r="AG1196" s="2">
        <v>8</v>
      </c>
      <c r="AH1196" s="2">
        <v>3</v>
      </c>
      <c r="AI1196" s="2">
        <v>3</v>
      </c>
      <c r="AJ1196" s="2">
        <v>5</v>
      </c>
      <c r="AK1196" s="2">
        <v>4</v>
      </c>
      <c r="AL1196" s="2">
        <v>0</v>
      </c>
      <c r="AM1196" s="2">
        <v>3</v>
      </c>
    </row>
    <row r="1197" spans="2:39" x14ac:dyDescent="0.3">
      <c r="B1197" t="s">
        <v>1259</v>
      </c>
      <c r="C1197">
        <v>45</v>
      </c>
      <c r="D1197" t="s">
        <v>802</v>
      </c>
      <c r="E1197" t="s">
        <v>49</v>
      </c>
      <c r="F1197" t="s">
        <v>41</v>
      </c>
      <c r="G1197">
        <v>538</v>
      </c>
      <c r="H1197" t="s">
        <v>42</v>
      </c>
      <c r="I1197">
        <v>1</v>
      </c>
      <c r="J1197">
        <v>4</v>
      </c>
      <c r="K1197" t="s">
        <v>68</v>
      </c>
      <c r="L1197">
        <v>1</v>
      </c>
      <c r="M1197">
        <v>1553</v>
      </c>
      <c r="N1197">
        <v>1</v>
      </c>
      <c r="O1197" t="s">
        <v>44</v>
      </c>
      <c r="P1197">
        <v>66</v>
      </c>
      <c r="Q1197">
        <v>3</v>
      </c>
      <c r="R1197">
        <v>3</v>
      </c>
      <c r="S1197" t="s">
        <v>161</v>
      </c>
      <c r="T1197">
        <v>2</v>
      </c>
      <c r="U1197" t="s">
        <v>102</v>
      </c>
      <c r="V1197">
        <v>7441</v>
      </c>
      <c r="W1197" t="s">
        <v>163</v>
      </c>
      <c r="X1197">
        <v>20933</v>
      </c>
      <c r="Y1197">
        <v>1</v>
      </c>
      <c r="Z1197" t="s">
        <v>48</v>
      </c>
      <c r="AA1197" t="s">
        <v>49</v>
      </c>
      <c r="AB1197">
        <v>12</v>
      </c>
      <c r="AC1197">
        <v>3</v>
      </c>
      <c r="AD1197">
        <v>1</v>
      </c>
      <c r="AE1197">
        <v>80</v>
      </c>
      <c r="AF1197">
        <v>3</v>
      </c>
      <c r="AG1197">
        <v>10</v>
      </c>
      <c r="AH1197">
        <v>4</v>
      </c>
      <c r="AI1197">
        <v>3</v>
      </c>
      <c r="AJ1197">
        <v>10</v>
      </c>
      <c r="AK1197">
        <v>8</v>
      </c>
      <c r="AL1197">
        <v>7</v>
      </c>
      <c r="AM1197">
        <v>7</v>
      </c>
    </row>
    <row r="1198" spans="2:39" x14ac:dyDescent="0.3">
      <c r="B1198" s="2" t="s">
        <v>1260</v>
      </c>
      <c r="C1198" s="2">
        <v>45</v>
      </c>
      <c r="D1198" s="2" t="s">
        <v>802</v>
      </c>
      <c r="E1198" s="2" t="s">
        <v>49</v>
      </c>
      <c r="F1198" s="2" t="s">
        <v>41</v>
      </c>
      <c r="G1198" s="2">
        <v>1015</v>
      </c>
      <c r="H1198" s="2" t="s">
        <v>42</v>
      </c>
      <c r="I1198" s="2">
        <v>5</v>
      </c>
      <c r="J1198" s="2">
        <v>5</v>
      </c>
      <c r="K1198" s="2" t="s">
        <v>52</v>
      </c>
      <c r="L1198" s="2">
        <v>1</v>
      </c>
      <c r="M1198" s="2">
        <v>1611</v>
      </c>
      <c r="N1198" s="2">
        <v>3</v>
      </c>
      <c r="O1198" s="2" t="s">
        <v>53</v>
      </c>
      <c r="P1198" s="2">
        <v>50</v>
      </c>
      <c r="Q1198" s="2">
        <v>1</v>
      </c>
      <c r="R1198" s="2">
        <v>2</v>
      </c>
      <c r="S1198" s="2" t="s">
        <v>45</v>
      </c>
      <c r="T1198" s="2">
        <v>1</v>
      </c>
      <c r="U1198" s="2" t="s">
        <v>46</v>
      </c>
      <c r="V1198" s="2">
        <v>5769</v>
      </c>
      <c r="W1198" s="2" t="s">
        <v>163</v>
      </c>
      <c r="X1198" s="2">
        <v>23447</v>
      </c>
      <c r="Y1198" s="2">
        <v>1</v>
      </c>
      <c r="Z1198" s="2" t="s">
        <v>48</v>
      </c>
      <c r="AA1198" s="2" t="s">
        <v>40</v>
      </c>
      <c r="AB1198" s="2">
        <v>14</v>
      </c>
      <c r="AC1198" s="2">
        <v>3</v>
      </c>
      <c r="AD1198" s="2">
        <v>1</v>
      </c>
      <c r="AE1198" s="2">
        <v>80</v>
      </c>
      <c r="AF1198" s="2">
        <v>0</v>
      </c>
      <c r="AG1198" s="2">
        <v>10</v>
      </c>
      <c r="AH1198" s="2">
        <v>3</v>
      </c>
      <c r="AI1198" s="2">
        <v>3</v>
      </c>
      <c r="AJ1198" s="2">
        <v>10</v>
      </c>
      <c r="AK1198" s="2">
        <v>7</v>
      </c>
      <c r="AL1198" s="2">
        <v>1</v>
      </c>
      <c r="AM1198" s="2">
        <v>4</v>
      </c>
    </row>
    <row r="1199" spans="2:39" x14ac:dyDescent="0.3">
      <c r="B1199" t="s">
        <v>1261</v>
      </c>
      <c r="C1199">
        <v>45</v>
      </c>
      <c r="D1199" t="s">
        <v>802</v>
      </c>
      <c r="E1199" t="s">
        <v>49</v>
      </c>
      <c r="F1199" t="s">
        <v>59</v>
      </c>
      <c r="G1199">
        <v>336</v>
      </c>
      <c r="H1199" t="s">
        <v>51</v>
      </c>
      <c r="I1199">
        <v>26</v>
      </c>
      <c r="J1199">
        <v>3</v>
      </c>
      <c r="K1199" t="s">
        <v>57</v>
      </c>
      <c r="L1199">
        <v>1</v>
      </c>
      <c r="M1199">
        <v>1612</v>
      </c>
      <c r="N1199">
        <v>1</v>
      </c>
      <c r="O1199" t="s">
        <v>44</v>
      </c>
      <c r="P1199">
        <v>52</v>
      </c>
      <c r="Q1199">
        <v>2</v>
      </c>
      <c r="R1199">
        <v>2</v>
      </c>
      <c r="S1199" t="s">
        <v>137</v>
      </c>
      <c r="T1199">
        <v>1</v>
      </c>
      <c r="U1199" t="s">
        <v>105</v>
      </c>
      <c r="V1199">
        <v>4385</v>
      </c>
      <c r="W1199" t="s">
        <v>47</v>
      </c>
      <c r="X1199">
        <v>24162</v>
      </c>
      <c r="Y1199">
        <v>1</v>
      </c>
      <c r="Z1199" t="s">
        <v>48</v>
      </c>
      <c r="AA1199" t="s">
        <v>49</v>
      </c>
      <c r="AB1199">
        <v>15</v>
      </c>
      <c r="AC1199">
        <v>3</v>
      </c>
      <c r="AD1199">
        <v>1</v>
      </c>
      <c r="AE1199">
        <v>80</v>
      </c>
      <c r="AF1199">
        <v>1</v>
      </c>
      <c r="AG1199">
        <v>10</v>
      </c>
      <c r="AH1199">
        <v>2</v>
      </c>
      <c r="AI1199">
        <v>3</v>
      </c>
      <c r="AJ1199">
        <v>10</v>
      </c>
      <c r="AK1199">
        <v>7</v>
      </c>
      <c r="AL1199">
        <v>4</v>
      </c>
      <c r="AM1199">
        <v>5</v>
      </c>
    </row>
    <row r="1200" spans="2:39" x14ac:dyDescent="0.3">
      <c r="B1200" s="2" t="s">
        <v>1262</v>
      </c>
      <c r="C1200" s="2">
        <v>45</v>
      </c>
      <c r="D1200" s="2" t="s">
        <v>802</v>
      </c>
      <c r="E1200" s="2" t="s">
        <v>49</v>
      </c>
      <c r="F1200" s="2" t="s">
        <v>41</v>
      </c>
      <c r="G1200" s="2">
        <v>1329</v>
      </c>
      <c r="H1200" s="2" t="s">
        <v>42</v>
      </c>
      <c r="I1200" s="2">
        <v>2</v>
      </c>
      <c r="J1200" s="2">
        <v>2</v>
      </c>
      <c r="K1200" s="2" t="s">
        <v>73</v>
      </c>
      <c r="L1200" s="2">
        <v>1</v>
      </c>
      <c r="M1200" s="2">
        <v>1635</v>
      </c>
      <c r="N1200" s="2">
        <v>4</v>
      </c>
      <c r="O1200" s="2" t="s">
        <v>53</v>
      </c>
      <c r="P1200" s="2">
        <v>59</v>
      </c>
      <c r="Q1200" s="2">
        <v>2</v>
      </c>
      <c r="R1200" s="2">
        <v>2</v>
      </c>
      <c r="S1200" s="2" t="s">
        <v>112</v>
      </c>
      <c r="T1200" s="2">
        <v>4</v>
      </c>
      <c r="U1200" s="2" t="s">
        <v>102</v>
      </c>
      <c r="V1200" s="2">
        <v>5770</v>
      </c>
      <c r="W1200" s="2" t="s">
        <v>163</v>
      </c>
      <c r="X1200" s="2">
        <v>5388</v>
      </c>
      <c r="Y1200" s="2">
        <v>1</v>
      </c>
      <c r="Z1200" s="2" t="s">
        <v>48</v>
      </c>
      <c r="AA1200" s="2" t="s">
        <v>49</v>
      </c>
      <c r="AB1200" s="2">
        <v>19</v>
      </c>
      <c r="AC1200" s="2">
        <v>3</v>
      </c>
      <c r="AD1200" s="2">
        <v>1</v>
      </c>
      <c r="AE1200" s="2">
        <v>80</v>
      </c>
      <c r="AF1200" s="2">
        <v>2</v>
      </c>
      <c r="AG1200" s="2">
        <v>10</v>
      </c>
      <c r="AH1200" s="2">
        <v>3</v>
      </c>
      <c r="AI1200" s="2">
        <v>3</v>
      </c>
      <c r="AJ1200" s="2">
        <v>10</v>
      </c>
      <c r="AK1200" s="2">
        <v>7</v>
      </c>
      <c r="AL1200" s="2">
        <v>3</v>
      </c>
      <c r="AM1200" s="2">
        <v>9</v>
      </c>
    </row>
    <row r="1201" spans="2:39" x14ac:dyDescent="0.3">
      <c r="B1201" t="s">
        <v>1263</v>
      </c>
      <c r="C1201">
        <v>45</v>
      </c>
      <c r="D1201" t="s">
        <v>802</v>
      </c>
      <c r="E1201" t="s">
        <v>49</v>
      </c>
      <c r="F1201" t="s">
        <v>59</v>
      </c>
      <c r="G1201">
        <v>1238</v>
      </c>
      <c r="H1201" t="s">
        <v>42</v>
      </c>
      <c r="I1201">
        <v>1</v>
      </c>
      <c r="J1201">
        <v>1</v>
      </c>
      <c r="K1201" t="s">
        <v>43</v>
      </c>
      <c r="L1201">
        <v>1</v>
      </c>
      <c r="M1201">
        <v>1712</v>
      </c>
      <c r="N1201">
        <v>3</v>
      </c>
      <c r="O1201" t="s">
        <v>44</v>
      </c>
      <c r="P1201">
        <v>74</v>
      </c>
      <c r="Q1201">
        <v>2</v>
      </c>
      <c r="R1201">
        <v>3</v>
      </c>
      <c r="S1201" t="s">
        <v>161</v>
      </c>
      <c r="T1201">
        <v>3</v>
      </c>
      <c r="U1201" t="s">
        <v>105</v>
      </c>
      <c r="V1201">
        <v>10748</v>
      </c>
      <c r="W1201" t="s">
        <v>253</v>
      </c>
      <c r="X1201">
        <v>3395</v>
      </c>
      <c r="Y1201">
        <v>3</v>
      </c>
      <c r="Z1201" t="s">
        <v>48</v>
      </c>
      <c r="AA1201" t="s">
        <v>49</v>
      </c>
      <c r="AB1201">
        <v>23</v>
      </c>
      <c r="AC1201">
        <v>4</v>
      </c>
      <c r="AD1201">
        <v>4</v>
      </c>
      <c r="AE1201">
        <v>80</v>
      </c>
      <c r="AF1201">
        <v>1</v>
      </c>
      <c r="AG1201">
        <v>25</v>
      </c>
      <c r="AH1201">
        <v>3</v>
      </c>
      <c r="AI1201">
        <v>2</v>
      </c>
      <c r="AJ1201">
        <v>23</v>
      </c>
      <c r="AK1201">
        <v>15</v>
      </c>
      <c r="AL1201">
        <v>14</v>
      </c>
      <c r="AM1201">
        <v>4</v>
      </c>
    </row>
    <row r="1202" spans="2:39" x14ac:dyDescent="0.3">
      <c r="B1202" s="2" t="s">
        <v>1264</v>
      </c>
      <c r="C1202" s="2">
        <v>45</v>
      </c>
      <c r="D1202" s="2" t="s">
        <v>802</v>
      </c>
      <c r="E1202" s="2" t="s">
        <v>49</v>
      </c>
      <c r="F1202" s="2" t="s">
        <v>41</v>
      </c>
      <c r="G1202" s="2">
        <v>1005</v>
      </c>
      <c r="H1202" s="2" t="s">
        <v>42</v>
      </c>
      <c r="I1202" s="2">
        <v>28</v>
      </c>
      <c r="J1202" s="2">
        <v>2</v>
      </c>
      <c r="K1202" s="2" t="s">
        <v>68</v>
      </c>
      <c r="L1202" s="2">
        <v>1</v>
      </c>
      <c r="M1202" s="2">
        <v>1719</v>
      </c>
      <c r="N1202" s="2">
        <v>4</v>
      </c>
      <c r="O1202" s="2" t="s">
        <v>53</v>
      </c>
      <c r="P1202" s="2">
        <v>48</v>
      </c>
      <c r="Q1202" s="2">
        <v>2</v>
      </c>
      <c r="R1202" s="2">
        <v>4</v>
      </c>
      <c r="S1202" s="2" t="s">
        <v>252</v>
      </c>
      <c r="T1202" s="2">
        <v>2</v>
      </c>
      <c r="U1202" s="2" t="s">
        <v>46</v>
      </c>
      <c r="V1202" s="2">
        <v>16704</v>
      </c>
      <c r="W1202" s="2" t="s">
        <v>368</v>
      </c>
      <c r="X1202" s="2">
        <v>17119</v>
      </c>
      <c r="Y1202" s="2">
        <v>1</v>
      </c>
      <c r="Z1202" s="2" t="s">
        <v>48</v>
      </c>
      <c r="AA1202" s="2" t="s">
        <v>49</v>
      </c>
      <c r="AB1202" s="2">
        <v>11</v>
      </c>
      <c r="AC1202" s="2">
        <v>3</v>
      </c>
      <c r="AD1202" s="2">
        <v>3</v>
      </c>
      <c r="AE1202" s="2">
        <v>80</v>
      </c>
      <c r="AF1202" s="2">
        <v>0</v>
      </c>
      <c r="AG1202" s="2">
        <v>21</v>
      </c>
      <c r="AH1202" s="2">
        <v>2</v>
      </c>
      <c r="AI1202" s="2">
        <v>3</v>
      </c>
      <c r="AJ1202" s="2">
        <v>21</v>
      </c>
      <c r="AK1202" s="2">
        <v>6</v>
      </c>
      <c r="AL1202" s="2">
        <v>8</v>
      </c>
      <c r="AM1202" s="2">
        <v>6</v>
      </c>
    </row>
    <row r="1203" spans="2:39" x14ac:dyDescent="0.3">
      <c r="B1203" t="s">
        <v>1265</v>
      </c>
      <c r="C1203">
        <v>45</v>
      </c>
      <c r="D1203" t="s">
        <v>802</v>
      </c>
      <c r="E1203" t="s">
        <v>49</v>
      </c>
      <c r="F1203" t="s">
        <v>41</v>
      </c>
      <c r="G1203">
        <v>176</v>
      </c>
      <c r="H1203" t="s">
        <v>71</v>
      </c>
      <c r="I1203">
        <v>4</v>
      </c>
      <c r="J1203">
        <v>3</v>
      </c>
      <c r="K1203" t="s">
        <v>43</v>
      </c>
      <c r="L1203">
        <v>1</v>
      </c>
      <c r="M1203">
        <v>1744</v>
      </c>
      <c r="N1203">
        <v>3</v>
      </c>
      <c r="O1203" t="s">
        <v>53</v>
      </c>
      <c r="P1203">
        <v>56</v>
      </c>
      <c r="Q1203">
        <v>1</v>
      </c>
      <c r="R1203">
        <v>3</v>
      </c>
      <c r="S1203" t="s">
        <v>71</v>
      </c>
      <c r="T1203">
        <v>3</v>
      </c>
      <c r="U1203" t="s">
        <v>105</v>
      </c>
      <c r="V1203">
        <v>9756</v>
      </c>
      <c r="W1203" t="s">
        <v>163</v>
      </c>
      <c r="X1203">
        <v>6595</v>
      </c>
      <c r="Y1203">
        <v>4</v>
      </c>
      <c r="Z1203" t="s">
        <v>48</v>
      </c>
      <c r="AA1203" t="s">
        <v>49</v>
      </c>
      <c r="AB1203">
        <v>21</v>
      </c>
      <c r="AC1203">
        <v>4</v>
      </c>
      <c r="AD1203">
        <v>3</v>
      </c>
      <c r="AE1203">
        <v>80</v>
      </c>
      <c r="AF1203">
        <v>2</v>
      </c>
      <c r="AG1203">
        <v>9</v>
      </c>
      <c r="AH1203">
        <v>2</v>
      </c>
      <c r="AI1203">
        <v>4</v>
      </c>
      <c r="AJ1203">
        <v>5</v>
      </c>
      <c r="AK1203">
        <v>0</v>
      </c>
      <c r="AL1203">
        <v>0</v>
      </c>
      <c r="AM1203">
        <v>3</v>
      </c>
    </row>
    <row r="1204" spans="2:39" x14ac:dyDescent="0.3">
      <c r="B1204" s="2" t="s">
        <v>1266</v>
      </c>
      <c r="C1204" s="2">
        <v>45</v>
      </c>
      <c r="D1204" s="2" t="s">
        <v>802</v>
      </c>
      <c r="E1204" s="2" t="s">
        <v>49</v>
      </c>
      <c r="F1204" s="2" t="s">
        <v>59</v>
      </c>
      <c r="G1204" s="2">
        <v>589</v>
      </c>
      <c r="H1204" s="2" t="s">
        <v>51</v>
      </c>
      <c r="I1204" s="2">
        <v>2</v>
      </c>
      <c r="J1204" s="2">
        <v>4</v>
      </c>
      <c r="K1204" s="2" t="s">
        <v>43</v>
      </c>
      <c r="L1204" s="2">
        <v>1</v>
      </c>
      <c r="M1204" s="2">
        <v>1845</v>
      </c>
      <c r="N1204" s="2">
        <v>3</v>
      </c>
      <c r="O1204" s="2" t="s">
        <v>53</v>
      </c>
      <c r="P1204" s="2">
        <v>67</v>
      </c>
      <c r="Q1204" s="2">
        <v>3</v>
      </c>
      <c r="R1204" s="2">
        <v>2</v>
      </c>
      <c r="S1204" s="2" t="s">
        <v>137</v>
      </c>
      <c r="T1204" s="2">
        <v>3</v>
      </c>
      <c r="U1204" s="2" t="s">
        <v>105</v>
      </c>
      <c r="V1204" s="2">
        <v>5154</v>
      </c>
      <c r="W1204" s="2" t="s">
        <v>163</v>
      </c>
      <c r="X1204" s="2">
        <v>19665</v>
      </c>
      <c r="Y1204" s="2">
        <v>4</v>
      </c>
      <c r="Z1204" s="2" t="s">
        <v>48</v>
      </c>
      <c r="AA1204" s="2" t="s">
        <v>49</v>
      </c>
      <c r="AB1204" s="2">
        <v>22</v>
      </c>
      <c r="AC1204" s="2">
        <v>4</v>
      </c>
      <c r="AD1204" s="2">
        <v>2</v>
      </c>
      <c r="AE1204" s="2">
        <v>80</v>
      </c>
      <c r="AF1204" s="2">
        <v>2</v>
      </c>
      <c r="AG1204" s="2">
        <v>10</v>
      </c>
      <c r="AH1204" s="2">
        <v>3</v>
      </c>
      <c r="AI1204" s="2">
        <v>4</v>
      </c>
      <c r="AJ1204" s="2">
        <v>8</v>
      </c>
      <c r="AK1204" s="2">
        <v>7</v>
      </c>
      <c r="AL1204" s="2">
        <v>5</v>
      </c>
      <c r="AM1204" s="2">
        <v>7</v>
      </c>
    </row>
    <row r="1205" spans="2:39" x14ac:dyDescent="0.3">
      <c r="B1205" t="s">
        <v>1267</v>
      </c>
      <c r="C1205">
        <v>45</v>
      </c>
      <c r="D1205" t="s">
        <v>802</v>
      </c>
      <c r="E1205" t="s">
        <v>49</v>
      </c>
      <c r="F1205" t="s">
        <v>41</v>
      </c>
      <c r="G1205">
        <v>556</v>
      </c>
      <c r="H1205" t="s">
        <v>42</v>
      </c>
      <c r="I1205">
        <v>25</v>
      </c>
      <c r="J1205">
        <v>2</v>
      </c>
      <c r="K1205" t="s">
        <v>43</v>
      </c>
      <c r="L1205">
        <v>1</v>
      </c>
      <c r="M1205">
        <v>1888</v>
      </c>
      <c r="N1205">
        <v>2</v>
      </c>
      <c r="O1205" t="s">
        <v>53</v>
      </c>
      <c r="P1205">
        <v>93</v>
      </c>
      <c r="Q1205">
        <v>2</v>
      </c>
      <c r="R1205">
        <v>2</v>
      </c>
      <c r="S1205" t="s">
        <v>112</v>
      </c>
      <c r="T1205">
        <v>4</v>
      </c>
      <c r="U1205" t="s">
        <v>105</v>
      </c>
      <c r="V1205">
        <v>5906</v>
      </c>
      <c r="W1205" t="s">
        <v>163</v>
      </c>
      <c r="X1205">
        <v>23888</v>
      </c>
      <c r="Y1205">
        <v>0</v>
      </c>
      <c r="Z1205" t="s">
        <v>48</v>
      </c>
      <c r="AA1205" t="s">
        <v>49</v>
      </c>
      <c r="AB1205">
        <v>13</v>
      </c>
      <c r="AC1205">
        <v>3</v>
      </c>
      <c r="AD1205">
        <v>4</v>
      </c>
      <c r="AE1205">
        <v>80</v>
      </c>
      <c r="AF1205">
        <v>2</v>
      </c>
      <c r="AG1205">
        <v>10</v>
      </c>
      <c r="AH1205">
        <v>2</v>
      </c>
      <c r="AI1205">
        <v>2</v>
      </c>
      <c r="AJ1205">
        <v>9</v>
      </c>
      <c r="AK1205">
        <v>8</v>
      </c>
      <c r="AL1205">
        <v>3</v>
      </c>
      <c r="AM1205">
        <v>8</v>
      </c>
    </row>
    <row r="1206" spans="2:39" x14ac:dyDescent="0.3">
      <c r="B1206" s="2" t="s">
        <v>1268</v>
      </c>
      <c r="C1206" s="2">
        <v>45</v>
      </c>
      <c r="D1206" s="2" t="s">
        <v>802</v>
      </c>
      <c r="E1206" s="2" t="s">
        <v>49</v>
      </c>
      <c r="F1206" s="2" t="s">
        <v>56</v>
      </c>
      <c r="G1206" s="2">
        <v>1297</v>
      </c>
      <c r="H1206" s="2" t="s">
        <v>42</v>
      </c>
      <c r="I1206" s="2">
        <v>1</v>
      </c>
      <c r="J1206" s="2">
        <v>4</v>
      </c>
      <c r="K1206" s="2" t="s">
        <v>52</v>
      </c>
      <c r="L1206" s="2">
        <v>1</v>
      </c>
      <c r="M1206" s="2">
        <v>1922</v>
      </c>
      <c r="N1206" s="2">
        <v>2</v>
      </c>
      <c r="O1206" s="2" t="s">
        <v>44</v>
      </c>
      <c r="P1206" s="2">
        <v>44</v>
      </c>
      <c r="Q1206" s="2">
        <v>3</v>
      </c>
      <c r="R1206" s="2">
        <v>2</v>
      </c>
      <c r="S1206" s="2" t="s">
        <v>161</v>
      </c>
      <c r="T1206" s="2">
        <v>3</v>
      </c>
      <c r="U1206" s="2" t="s">
        <v>46</v>
      </c>
      <c r="V1206" s="2">
        <v>5399</v>
      </c>
      <c r="W1206" s="2" t="s">
        <v>163</v>
      </c>
      <c r="X1206" s="2">
        <v>14511</v>
      </c>
      <c r="Y1206" s="2">
        <v>4</v>
      </c>
      <c r="Z1206" s="2" t="s">
        <v>48</v>
      </c>
      <c r="AA1206" s="2" t="s">
        <v>49</v>
      </c>
      <c r="AB1206" s="2">
        <v>12</v>
      </c>
      <c r="AC1206" s="2">
        <v>3</v>
      </c>
      <c r="AD1206" s="2">
        <v>3</v>
      </c>
      <c r="AE1206" s="2">
        <v>80</v>
      </c>
      <c r="AF1206" s="2">
        <v>0</v>
      </c>
      <c r="AG1206" s="2">
        <v>12</v>
      </c>
      <c r="AH1206" s="2">
        <v>3</v>
      </c>
      <c r="AI1206" s="2">
        <v>3</v>
      </c>
      <c r="AJ1206" s="2">
        <v>4</v>
      </c>
      <c r="AK1206" s="2">
        <v>2</v>
      </c>
      <c r="AL1206" s="2">
        <v>0</v>
      </c>
      <c r="AM1206" s="2">
        <v>3</v>
      </c>
    </row>
    <row r="1207" spans="2:39" x14ac:dyDescent="0.3">
      <c r="B1207" t="s">
        <v>1269</v>
      </c>
      <c r="C1207">
        <v>45</v>
      </c>
      <c r="D1207" t="s">
        <v>802</v>
      </c>
      <c r="E1207" t="s">
        <v>49</v>
      </c>
      <c r="F1207" t="s">
        <v>41</v>
      </c>
      <c r="G1207">
        <v>374</v>
      </c>
      <c r="H1207" t="s">
        <v>51</v>
      </c>
      <c r="I1207">
        <v>20</v>
      </c>
      <c r="J1207">
        <v>3</v>
      </c>
      <c r="K1207" t="s">
        <v>43</v>
      </c>
      <c r="L1207">
        <v>1</v>
      </c>
      <c r="M1207">
        <v>2046</v>
      </c>
      <c r="N1207">
        <v>4</v>
      </c>
      <c r="O1207" t="s">
        <v>53</v>
      </c>
      <c r="P1207">
        <v>50</v>
      </c>
      <c r="Q1207">
        <v>3</v>
      </c>
      <c r="R1207">
        <v>2</v>
      </c>
      <c r="S1207" t="s">
        <v>137</v>
      </c>
      <c r="T1207">
        <v>3</v>
      </c>
      <c r="U1207" t="s">
        <v>46</v>
      </c>
      <c r="V1207">
        <v>4850</v>
      </c>
      <c r="W1207" t="s">
        <v>47</v>
      </c>
      <c r="X1207">
        <v>23333</v>
      </c>
      <c r="Y1207">
        <v>8</v>
      </c>
      <c r="Z1207" t="s">
        <v>48</v>
      </c>
      <c r="AA1207" t="s">
        <v>49</v>
      </c>
      <c r="AB1207">
        <v>15</v>
      </c>
      <c r="AC1207">
        <v>3</v>
      </c>
      <c r="AD1207">
        <v>3</v>
      </c>
      <c r="AE1207">
        <v>80</v>
      </c>
      <c r="AF1207">
        <v>0</v>
      </c>
      <c r="AG1207">
        <v>8</v>
      </c>
      <c r="AH1207">
        <v>3</v>
      </c>
      <c r="AI1207">
        <v>3</v>
      </c>
      <c r="AJ1207">
        <v>5</v>
      </c>
      <c r="AK1207">
        <v>3</v>
      </c>
      <c r="AL1207">
        <v>0</v>
      </c>
      <c r="AM1207">
        <v>1</v>
      </c>
    </row>
    <row r="1208" spans="2:39" x14ac:dyDescent="0.3">
      <c r="B1208" s="2" t="s">
        <v>1270</v>
      </c>
      <c r="C1208" s="2">
        <v>46</v>
      </c>
      <c r="D1208" s="2" t="s">
        <v>1271</v>
      </c>
      <c r="E1208" s="2" t="s">
        <v>49</v>
      </c>
      <c r="F1208" s="2" t="s">
        <v>41</v>
      </c>
      <c r="G1208" s="2">
        <v>705</v>
      </c>
      <c r="H1208" s="2" t="s">
        <v>51</v>
      </c>
      <c r="I1208" s="2">
        <v>2</v>
      </c>
      <c r="J1208" s="2">
        <v>4</v>
      </c>
      <c r="K1208" s="2" t="s">
        <v>57</v>
      </c>
      <c r="L1208" s="2">
        <v>1</v>
      </c>
      <c r="M1208" s="2">
        <v>38</v>
      </c>
      <c r="N1208" s="2">
        <v>2</v>
      </c>
      <c r="O1208" s="2" t="s">
        <v>53</v>
      </c>
      <c r="P1208" s="2">
        <v>83</v>
      </c>
      <c r="Q1208" s="2">
        <v>3</v>
      </c>
      <c r="R1208" s="2">
        <v>5</v>
      </c>
      <c r="S1208" s="2" t="s">
        <v>442</v>
      </c>
      <c r="T1208" s="2">
        <v>1</v>
      </c>
      <c r="U1208" s="2" t="s">
        <v>46</v>
      </c>
      <c r="V1208" s="2">
        <v>18947</v>
      </c>
      <c r="W1208" s="2" t="s">
        <v>368</v>
      </c>
      <c r="X1208" s="2">
        <v>22822</v>
      </c>
      <c r="Y1208" s="2">
        <v>3</v>
      </c>
      <c r="Z1208" s="2" t="s">
        <v>48</v>
      </c>
      <c r="AA1208" s="2" t="s">
        <v>49</v>
      </c>
      <c r="AB1208" s="2">
        <v>12</v>
      </c>
      <c r="AC1208" s="2">
        <v>3</v>
      </c>
      <c r="AD1208" s="2">
        <v>4</v>
      </c>
      <c r="AE1208" s="2">
        <v>80</v>
      </c>
      <c r="AF1208" s="2">
        <v>0</v>
      </c>
      <c r="AG1208" s="2">
        <v>22</v>
      </c>
      <c r="AH1208" s="2">
        <v>2</v>
      </c>
      <c r="AI1208" s="2">
        <v>2</v>
      </c>
      <c r="AJ1208" s="2">
        <v>2</v>
      </c>
      <c r="AK1208" s="2">
        <v>2</v>
      </c>
      <c r="AL1208" s="2">
        <v>2</v>
      </c>
      <c r="AM1208" s="2"/>
    </row>
    <row r="1209" spans="2:39" x14ac:dyDescent="0.3">
      <c r="B1209" t="s">
        <v>1272</v>
      </c>
      <c r="C1209">
        <v>46</v>
      </c>
      <c r="D1209" t="s">
        <v>1271</v>
      </c>
      <c r="E1209" t="s">
        <v>49</v>
      </c>
      <c r="F1209" t="s">
        <v>56</v>
      </c>
      <c r="G1209">
        <v>1211</v>
      </c>
      <c r="H1209" t="s">
        <v>51</v>
      </c>
      <c r="I1209">
        <v>5</v>
      </c>
      <c r="J1209">
        <v>4</v>
      </c>
      <c r="K1209" t="s">
        <v>57</v>
      </c>
      <c r="L1209">
        <v>1</v>
      </c>
      <c r="M1209">
        <v>62</v>
      </c>
      <c r="N1209">
        <v>1</v>
      </c>
      <c r="O1209" t="s">
        <v>44</v>
      </c>
      <c r="P1209">
        <v>98</v>
      </c>
      <c r="Q1209">
        <v>3</v>
      </c>
      <c r="R1209">
        <v>2</v>
      </c>
      <c r="S1209" t="s">
        <v>137</v>
      </c>
      <c r="T1209">
        <v>4</v>
      </c>
      <c r="U1209" t="s">
        <v>46</v>
      </c>
      <c r="V1209">
        <v>5772</v>
      </c>
      <c r="W1209" t="s">
        <v>163</v>
      </c>
      <c r="X1209">
        <v>20445</v>
      </c>
      <c r="Y1209">
        <v>4</v>
      </c>
      <c r="Z1209" t="s">
        <v>48</v>
      </c>
      <c r="AA1209" t="s">
        <v>40</v>
      </c>
      <c r="AB1209">
        <v>21</v>
      </c>
      <c r="AC1209">
        <v>4</v>
      </c>
      <c r="AD1209">
        <v>3</v>
      </c>
      <c r="AE1209">
        <v>80</v>
      </c>
      <c r="AF1209">
        <v>0</v>
      </c>
      <c r="AG1209">
        <v>14</v>
      </c>
      <c r="AH1209">
        <v>4</v>
      </c>
      <c r="AI1209">
        <v>3</v>
      </c>
      <c r="AJ1209">
        <v>9</v>
      </c>
      <c r="AK1209">
        <v>6</v>
      </c>
      <c r="AL1209">
        <v>0</v>
      </c>
      <c r="AM1209">
        <v>8</v>
      </c>
    </row>
    <row r="1210" spans="2:39" x14ac:dyDescent="0.3">
      <c r="B1210" s="2" t="s">
        <v>1273</v>
      </c>
      <c r="C1210" s="2">
        <v>46</v>
      </c>
      <c r="D1210" s="2" t="s">
        <v>1271</v>
      </c>
      <c r="E1210" s="2" t="s">
        <v>49</v>
      </c>
      <c r="F1210" s="2" t="s">
        <v>41</v>
      </c>
      <c r="G1210" s="2">
        <v>945</v>
      </c>
      <c r="H1210" s="2" t="s">
        <v>71</v>
      </c>
      <c r="I1210" s="2">
        <v>5</v>
      </c>
      <c r="J1210" s="2">
        <v>2</v>
      </c>
      <c r="K1210" s="2" t="s">
        <v>52</v>
      </c>
      <c r="L1210" s="2">
        <v>1</v>
      </c>
      <c r="M1210" s="2">
        <v>103</v>
      </c>
      <c r="N1210" s="2">
        <v>2</v>
      </c>
      <c r="O1210" s="2" t="s">
        <v>44</v>
      </c>
      <c r="P1210" s="2">
        <v>80</v>
      </c>
      <c r="Q1210" s="2">
        <v>3</v>
      </c>
      <c r="R1210" s="2">
        <v>2</v>
      </c>
      <c r="S1210" s="2" t="s">
        <v>71</v>
      </c>
      <c r="T1210" s="2">
        <v>2</v>
      </c>
      <c r="U1210" s="2" t="s">
        <v>102</v>
      </c>
      <c r="V1210" s="2">
        <v>5021</v>
      </c>
      <c r="W1210" s="2" t="s">
        <v>163</v>
      </c>
      <c r="X1210" s="2">
        <v>10425</v>
      </c>
      <c r="Y1210" s="2">
        <v>8</v>
      </c>
      <c r="Z1210" s="2" t="s">
        <v>48</v>
      </c>
      <c r="AA1210" s="2" t="s">
        <v>40</v>
      </c>
      <c r="AB1210" s="2">
        <v>22</v>
      </c>
      <c r="AC1210" s="2">
        <v>4</v>
      </c>
      <c r="AD1210" s="2">
        <v>4</v>
      </c>
      <c r="AE1210" s="2">
        <v>80</v>
      </c>
      <c r="AF1210" s="2">
        <v>1</v>
      </c>
      <c r="AG1210" s="2">
        <v>16</v>
      </c>
      <c r="AH1210" s="2">
        <v>2</v>
      </c>
      <c r="AI1210" s="2">
        <v>3</v>
      </c>
      <c r="AJ1210" s="2">
        <v>4</v>
      </c>
      <c r="AK1210" s="2">
        <v>2</v>
      </c>
      <c r="AL1210" s="2">
        <v>0</v>
      </c>
      <c r="AM1210" s="2">
        <v>2</v>
      </c>
    </row>
    <row r="1211" spans="2:39" x14ac:dyDescent="0.3">
      <c r="B1211" t="s">
        <v>1274</v>
      </c>
      <c r="C1211">
        <v>46</v>
      </c>
      <c r="D1211" t="s">
        <v>1271</v>
      </c>
      <c r="E1211" t="s">
        <v>40</v>
      </c>
      <c r="F1211" t="s">
        <v>41</v>
      </c>
      <c r="G1211">
        <v>669</v>
      </c>
      <c r="H1211" t="s">
        <v>51</v>
      </c>
      <c r="I1211">
        <v>9</v>
      </c>
      <c r="J1211">
        <v>2</v>
      </c>
      <c r="K1211" t="s">
        <v>52</v>
      </c>
      <c r="L1211">
        <v>1</v>
      </c>
      <c r="M1211">
        <v>118</v>
      </c>
      <c r="N1211">
        <v>3</v>
      </c>
      <c r="O1211" t="s">
        <v>44</v>
      </c>
      <c r="P1211">
        <v>64</v>
      </c>
      <c r="Q1211">
        <v>2</v>
      </c>
      <c r="R1211">
        <v>3</v>
      </c>
      <c r="S1211" t="s">
        <v>137</v>
      </c>
      <c r="T1211">
        <v>4</v>
      </c>
      <c r="U1211" t="s">
        <v>46</v>
      </c>
      <c r="V1211">
        <v>9619</v>
      </c>
      <c r="W1211" t="s">
        <v>163</v>
      </c>
      <c r="X1211">
        <v>13596</v>
      </c>
      <c r="Y1211">
        <v>1</v>
      </c>
      <c r="Z1211" t="s">
        <v>48</v>
      </c>
      <c r="AA1211" t="s">
        <v>49</v>
      </c>
      <c r="AB1211">
        <v>16</v>
      </c>
      <c r="AC1211">
        <v>3</v>
      </c>
      <c r="AD1211">
        <v>4</v>
      </c>
      <c r="AE1211">
        <v>80</v>
      </c>
      <c r="AF1211">
        <v>0</v>
      </c>
      <c r="AG1211">
        <v>9</v>
      </c>
      <c r="AH1211">
        <v>3</v>
      </c>
      <c r="AI1211">
        <v>3</v>
      </c>
      <c r="AJ1211">
        <v>9</v>
      </c>
      <c r="AK1211">
        <v>8</v>
      </c>
      <c r="AL1211">
        <v>4</v>
      </c>
      <c r="AM1211">
        <v>7</v>
      </c>
    </row>
    <row r="1212" spans="2:39" x14ac:dyDescent="0.3">
      <c r="B1212" s="2" t="s">
        <v>1275</v>
      </c>
      <c r="C1212" s="2">
        <v>46</v>
      </c>
      <c r="D1212" s="2" t="s">
        <v>1271</v>
      </c>
      <c r="E1212" s="2" t="s">
        <v>49</v>
      </c>
      <c r="F1212" s="2" t="s">
        <v>56</v>
      </c>
      <c r="G1212" s="2">
        <v>638</v>
      </c>
      <c r="H1212" s="2" t="s">
        <v>42</v>
      </c>
      <c r="I1212" s="2">
        <v>1</v>
      </c>
      <c r="J1212" s="2">
        <v>3</v>
      </c>
      <c r="K1212" s="2" t="s">
        <v>52</v>
      </c>
      <c r="L1212" s="2">
        <v>1</v>
      </c>
      <c r="M1212" s="2">
        <v>124</v>
      </c>
      <c r="N1212" s="2">
        <v>3</v>
      </c>
      <c r="O1212" s="2" t="s">
        <v>44</v>
      </c>
      <c r="P1212" s="2">
        <v>40</v>
      </c>
      <c r="Q1212" s="2">
        <v>2</v>
      </c>
      <c r="R1212" s="2">
        <v>3</v>
      </c>
      <c r="S1212" s="2" t="s">
        <v>161</v>
      </c>
      <c r="T1212" s="2">
        <v>1</v>
      </c>
      <c r="U1212" s="2" t="s">
        <v>105</v>
      </c>
      <c r="V1212" s="2">
        <v>10673</v>
      </c>
      <c r="W1212" s="2" t="s">
        <v>253</v>
      </c>
      <c r="X1212" s="2">
        <v>3142</v>
      </c>
      <c r="Y1212" s="2">
        <v>2</v>
      </c>
      <c r="Z1212" s="2" t="s">
        <v>48</v>
      </c>
      <c r="AA1212" s="2" t="s">
        <v>40</v>
      </c>
      <c r="AB1212" s="2">
        <v>13</v>
      </c>
      <c r="AC1212" s="2">
        <v>3</v>
      </c>
      <c r="AD1212" s="2">
        <v>3</v>
      </c>
      <c r="AE1212" s="2">
        <v>80</v>
      </c>
      <c r="AF1212" s="2">
        <v>1</v>
      </c>
      <c r="AG1212" s="2">
        <v>21</v>
      </c>
      <c r="AH1212" s="2">
        <v>5</v>
      </c>
      <c r="AI1212" s="2">
        <v>2</v>
      </c>
      <c r="AJ1212" s="2">
        <v>10</v>
      </c>
      <c r="AK1212" s="2">
        <v>9</v>
      </c>
      <c r="AL1212" s="2">
        <v>9</v>
      </c>
      <c r="AM1212" s="2">
        <v>5</v>
      </c>
    </row>
    <row r="1213" spans="2:39" x14ac:dyDescent="0.3">
      <c r="B1213" t="s">
        <v>1276</v>
      </c>
      <c r="C1213">
        <v>46</v>
      </c>
      <c r="D1213" t="s">
        <v>1271</v>
      </c>
      <c r="E1213" t="s">
        <v>49</v>
      </c>
      <c r="F1213" t="s">
        <v>41</v>
      </c>
      <c r="G1213">
        <v>526</v>
      </c>
      <c r="H1213" t="s">
        <v>51</v>
      </c>
      <c r="I1213">
        <v>1</v>
      </c>
      <c r="J1213">
        <v>2</v>
      </c>
      <c r="K1213" t="s">
        <v>57</v>
      </c>
      <c r="L1213">
        <v>1</v>
      </c>
      <c r="M1213">
        <v>244</v>
      </c>
      <c r="N1213">
        <v>2</v>
      </c>
      <c r="O1213" t="s">
        <v>53</v>
      </c>
      <c r="P1213">
        <v>92</v>
      </c>
      <c r="Q1213">
        <v>3</v>
      </c>
      <c r="R1213">
        <v>3</v>
      </c>
      <c r="S1213" t="s">
        <v>137</v>
      </c>
      <c r="T1213">
        <v>1</v>
      </c>
      <c r="U1213" t="s">
        <v>102</v>
      </c>
      <c r="V1213">
        <v>10453</v>
      </c>
      <c r="W1213" t="s">
        <v>253</v>
      </c>
      <c r="X1213">
        <v>2137</v>
      </c>
      <c r="Y1213">
        <v>1</v>
      </c>
      <c r="Z1213" t="s">
        <v>48</v>
      </c>
      <c r="AA1213" t="s">
        <v>49</v>
      </c>
      <c r="AB1213">
        <v>25</v>
      </c>
      <c r="AC1213">
        <v>4</v>
      </c>
      <c r="AD1213">
        <v>3</v>
      </c>
      <c r="AE1213">
        <v>80</v>
      </c>
      <c r="AF1213">
        <v>3</v>
      </c>
      <c r="AG1213">
        <v>24</v>
      </c>
      <c r="AH1213">
        <v>2</v>
      </c>
      <c r="AI1213">
        <v>3</v>
      </c>
      <c r="AJ1213">
        <v>24</v>
      </c>
      <c r="AK1213">
        <v>13</v>
      </c>
      <c r="AL1213">
        <v>15</v>
      </c>
      <c r="AM1213">
        <v>7</v>
      </c>
    </row>
    <row r="1214" spans="2:39" x14ac:dyDescent="0.3">
      <c r="B1214" s="2" t="s">
        <v>1277</v>
      </c>
      <c r="C1214" s="2">
        <v>46</v>
      </c>
      <c r="D1214" s="2" t="s">
        <v>1271</v>
      </c>
      <c r="E1214" s="2" t="s">
        <v>49</v>
      </c>
      <c r="F1214" s="2" t="s">
        <v>41</v>
      </c>
      <c r="G1214" s="2">
        <v>644</v>
      </c>
      <c r="H1214" s="2" t="s">
        <v>42</v>
      </c>
      <c r="I1214" s="2">
        <v>1</v>
      </c>
      <c r="J1214" s="2">
        <v>4</v>
      </c>
      <c r="K1214" s="2" t="s">
        <v>52</v>
      </c>
      <c r="L1214" s="2">
        <v>1</v>
      </c>
      <c r="M1214" s="2">
        <v>288</v>
      </c>
      <c r="N1214" s="2">
        <v>4</v>
      </c>
      <c r="O1214" s="2" t="s">
        <v>44</v>
      </c>
      <c r="P1214" s="2">
        <v>97</v>
      </c>
      <c r="Q1214" s="2">
        <v>3</v>
      </c>
      <c r="R1214" s="2">
        <v>3</v>
      </c>
      <c r="S1214" s="2" t="s">
        <v>161</v>
      </c>
      <c r="T1214" s="2">
        <v>1</v>
      </c>
      <c r="U1214" s="2" t="s">
        <v>102</v>
      </c>
      <c r="V1214" s="2">
        <v>9396</v>
      </c>
      <c r="W1214" s="2" t="s">
        <v>163</v>
      </c>
      <c r="X1214" s="2">
        <v>12368</v>
      </c>
      <c r="Y1214" s="2">
        <v>7</v>
      </c>
      <c r="Z1214" s="2" t="s">
        <v>48</v>
      </c>
      <c r="AA1214" s="2" t="s">
        <v>49</v>
      </c>
      <c r="AB1214" s="2">
        <v>16</v>
      </c>
      <c r="AC1214" s="2">
        <v>3</v>
      </c>
      <c r="AD1214" s="2">
        <v>3</v>
      </c>
      <c r="AE1214" s="2">
        <v>80</v>
      </c>
      <c r="AF1214" s="2">
        <v>1</v>
      </c>
      <c r="AG1214" s="2">
        <v>17</v>
      </c>
      <c r="AH1214" s="2">
        <v>3</v>
      </c>
      <c r="AI1214" s="2">
        <v>3</v>
      </c>
      <c r="AJ1214" s="2">
        <v>4</v>
      </c>
      <c r="AK1214" s="2">
        <v>2</v>
      </c>
      <c r="AL1214" s="2">
        <v>0</v>
      </c>
      <c r="AM1214" s="2"/>
    </row>
    <row r="1215" spans="2:39" x14ac:dyDescent="0.3">
      <c r="B1215" t="s">
        <v>1278</v>
      </c>
      <c r="C1215">
        <v>46</v>
      </c>
      <c r="D1215" t="s">
        <v>1271</v>
      </c>
      <c r="E1215" t="s">
        <v>49</v>
      </c>
      <c r="F1215" t="s">
        <v>41</v>
      </c>
      <c r="G1215">
        <v>488</v>
      </c>
      <c r="H1215" t="s">
        <v>51</v>
      </c>
      <c r="I1215">
        <v>2</v>
      </c>
      <c r="J1215">
        <v>3</v>
      </c>
      <c r="K1215" t="s">
        <v>68</v>
      </c>
      <c r="L1215">
        <v>1</v>
      </c>
      <c r="M1215">
        <v>363</v>
      </c>
      <c r="N1215">
        <v>3</v>
      </c>
      <c r="O1215" t="s">
        <v>53</v>
      </c>
      <c r="P1215">
        <v>75</v>
      </c>
      <c r="Q1215">
        <v>1</v>
      </c>
      <c r="R1215">
        <v>4</v>
      </c>
      <c r="S1215" t="s">
        <v>442</v>
      </c>
      <c r="T1215">
        <v>2</v>
      </c>
      <c r="U1215" t="s">
        <v>105</v>
      </c>
      <c r="V1215">
        <v>16872</v>
      </c>
      <c r="W1215" t="s">
        <v>368</v>
      </c>
      <c r="X1215">
        <v>14977</v>
      </c>
      <c r="Y1215">
        <v>3</v>
      </c>
      <c r="Z1215" t="s">
        <v>48</v>
      </c>
      <c r="AA1215" t="s">
        <v>40</v>
      </c>
      <c r="AB1215">
        <v>12</v>
      </c>
      <c r="AC1215">
        <v>3</v>
      </c>
      <c r="AD1215">
        <v>2</v>
      </c>
      <c r="AE1215">
        <v>80</v>
      </c>
      <c r="AF1215">
        <v>1</v>
      </c>
      <c r="AG1215">
        <v>28</v>
      </c>
      <c r="AH1215">
        <v>2</v>
      </c>
      <c r="AI1215">
        <v>2</v>
      </c>
      <c r="AJ1215">
        <v>7</v>
      </c>
      <c r="AK1215">
        <v>7</v>
      </c>
      <c r="AL1215">
        <v>7</v>
      </c>
      <c r="AM1215">
        <v>7</v>
      </c>
    </row>
    <row r="1216" spans="2:39" x14ac:dyDescent="0.3">
      <c r="B1216" s="2" t="s">
        <v>1279</v>
      </c>
      <c r="C1216" s="2">
        <v>46</v>
      </c>
      <c r="D1216" s="2" t="s">
        <v>1271</v>
      </c>
      <c r="E1216" s="2" t="s">
        <v>49</v>
      </c>
      <c r="F1216" s="2" t="s">
        <v>59</v>
      </c>
      <c r="G1216" s="2">
        <v>1144</v>
      </c>
      <c r="H1216" s="2" t="s">
        <v>42</v>
      </c>
      <c r="I1216" s="2">
        <v>7</v>
      </c>
      <c r="J1216" s="2">
        <v>4</v>
      </c>
      <c r="K1216" s="2" t="s">
        <v>52</v>
      </c>
      <c r="L1216" s="2">
        <v>1</v>
      </c>
      <c r="M1216" s="2">
        <v>487</v>
      </c>
      <c r="N1216" s="2">
        <v>3</v>
      </c>
      <c r="O1216" s="2" t="s">
        <v>53</v>
      </c>
      <c r="P1216" s="2">
        <v>30</v>
      </c>
      <c r="Q1216" s="2">
        <v>3</v>
      </c>
      <c r="R1216" s="2">
        <v>2</v>
      </c>
      <c r="S1216" s="2" t="s">
        <v>112</v>
      </c>
      <c r="T1216" s="2">
        <v>3</v>
      </c>
      <c r="U1216" s="2" t="s">
        <v>105</v>
      </c>
      <c r="V1216" s="2">
        <v>5258</v>
      </c>
      <c r="W1216" s="2" t="s">
        <v>163</v>
      </c>
      <c r="X1216" s="2">
        <v>16044</v>
      </c>
      <c r="Y1216" s="2">
        <v>2</v>
      </c>
      <c r="Z1216" s="2" t="s">
        <v>48</v>
      </c>
      <c r="AA1216" s="2" t="s">
        <v>49</v>
      </c>
      <c r="AB1216" s="2">
        <v>14</v>
      </c>
      <c r="AC1216" s="2">
        <v>3</v>
      </c>
      <c r="AD1216" s="2">
        <v>3</v>
      </c>
      <c r="AE1216" s="2">
        <v>80</v>
      </c>
      <c r="AF1216" s="2">
        <v>0</v>
      </c>
      <c r="AG1216" s="2">
        <v>7</v>
      </c>
      <c r="AH1216" s="2">
        <v>2</v>
      </c>
      <c r="AI1216" s="2">
        <v>4</v>
      </c>
      <c r="AJ1216" s="2">
        <v>1</v>
      </c>
      <c r="AK1216" s="2">
        <v>0</v>
      </c>
      <c r="AL1216" s="2">
        <v>0</v>
      </c>
      <c r="AM1216" s="2">
        <v>0</v>
      </c>
    </row>
    <row r="1217" spans="2:39" x14ac:dyDescent="0.3">
      <c r="B1217" t="s">
        <v>1280</v>
      </c>
      <c r="C1217">
        <v>46</v>
      </c>
      <c r="D1217" t="s">
        <v>1271</v>
      </c>
      <c r="E1217" t="s">
        <v>49</v>
      </c>
      <c r="F1217" t="s">
        <v>41</v>
      </c>
      <c r="G1217">
        <v>1485</v>
      </c>
      <c r="H1217" t="s">
        <v>42</v>
      </c>
      <c r="I1217">
        <v>18</v>
      </c>
      <c r="J1217">
        <v>3</v>
      </c>
      <c r="K1217" t="s">
        <v>52</v>
      </c>
      <c r="L1217">
        <v>1</v>
      </c>
      <c r="M1217">
        <v>550</v>
      </c>
      <c r="N1217">
        <v>3</v>
      </c>
      <c r="O1217" t="s">
        <v>53</v>
      </c>
      <c r="P1217">
        <v>87</v>
      </c>
      <c r="Q1217">
        <v>3</v>
      </c>
      <c r="R1217">
        <v>2</v>
      </c>
      <c r="S1217" t="s">
        <v>112</v>
      </c>
      <c r="T1217">
        <v>3</v>
      </c>
      <c r="U1217" t="s">
        <v>102</v>
      </c>
      <c r="V1217">
        <v>4810</v>
      </c>
      <c r="W1217" t="s">
        <v>47</v>
      </c>
      <c r="X1217">
        <v>26314</v>
      </c>
      <c r="Y1217">
        <v>2</v>
      </c>
      <c r="Z1217" t="s">
        <v>48</v>
      </c>
      <c r="AA1217" t="s">
        <v>49</v>
      </c>
      <c r="AB1217">
        <v>14</v>
      </c>
      <c r="AC1217">
        <v>3</v>
      </c>
      <c r="AD1217">
        <v>3</v>
      </c>
      <c r="AE1217">
        <v>80</v>
      </c>
      <c r="AF1217">
        <v>1</v>
      </c>
      <c r="AG1217">
        <v>19</v>
      </c>
      <c r="AH1217">
        <v>5</v>
      </c>
      <c r="AI1217">
        <v>2</v>
      </c>
      <c r="AJ1217">
        <v>10</v>
      </c>
      <c r="AK1217">
        <v>7</v>
      </c>
      <c r="AL1217">
        <v>0</v>
      </c>
      <c r="AM1217">
        <v>8</v>
      </c>
    </row>
    <row r="1218" spans="2:39" x14ac:dyDescent="0.3">
      <c r="B1218" s="2" t="s">
        <v>1281</v>
      </c>
      <c r="C1218" s="2">
        <v>46</v>
      </c>
      <c r="D1218" s="2" t="s">
        <v>1271</v>
      </c>
      <c r="E1218" s="2" t="s">
        <v>49</v>
      </c>
      <c r="F1218" s="2" t="s">
        <v>41</v>
      </c>
      <c r="G1218" s="2">
        <v>1009</v>
      </c>
      <c r="H1218" s="2" t="s">
        <v>42</v>
      </c>
      <c r="I1218" s="2">
        <v>2</v>
      </c>
      <c r="J1218" s="2">
        <v>3</v>
      </c>
      <c r="K1218" s="2" t="s">
        <v>43</v>
      </c>
      <c r="L1218" s="2">
        <v>1</v>
      </c>
      <c r="M1218" s="2">
        <v>575</v>
      </c>
      <c r="N1218" s="2">
        <v>1</v>
      </c>
      <c r="O1218" s="2" t="s">
        <v>44</v>
      </c>
      <c r="P1218" s="2">
        <v>51</v>
      </c>
      <c r="Q1218" s="2">
        <v>3</v>
      </c>
      <c r="R1218" s="2">
        <v>4</v>
      </c>
      <c r="S1218" s="2" t="s">
        <v>252</v>
      </c>
      <c r="T1218" s="2">
        <v>3</v>
      </c>
      <c r="U1218" s="2" t="s">
        <v>105</v>
      </c>
      <c r="V1218" s="2">
        <v>17861</v>
      </c>
      <c r="W1218" s="2" t="s">
        <v>368</v>
      </c>
      <c r="X1218" s="2">
        <v>2288</v>
      </c>
      <c r="Y1218" s="2">
        <v>6</v>
      </c>
      <c r="Z1218" s="2" t="s">
        <v>48</v>
      </c>
      <c r="AA1218" s="2" t="s">
        <v>49</v>
      </c>
      <c r="AB1218" s="2">
        <v>13</v>
      </c>
      <c r="AC1218" s="2">
        <v>3</v>
      </c>
      <c r="AD1218" s="2">
        <v>3</v>
      </c>
      <c r="AE1218" s="2">
        <v>80</v>
      </c>
      <c r="AF1218" s="2">
        <v>0</v>
      </c>
      <c r="AG1218" s="2">
        <v>26</v>
      </c>
      <c r="AH1218" s="2">
        <v>2</v>
      </c>
      <c r="AI1218" s="2">
        <v>1</v>
      </c>
      <c r="AJ1218" s="2">
        <v>3</v>
      </c>
      <c r="AK1218" s="2">
        <v>2</v>
      </c>
      <c r="AL1218" s="2">
        <v>0</v>
      </c>
      <c r="AM1218" s="2">
        <v>1</v>
      </c>
    </row>
    <row r="1219" spans="2:39" x14ac:dyDescent="0.3">
      <c r="B1219" t="s">
        <v>1282</v>
      </c>
      <c r="C1219">
        <v>46</v>
      </c>
      <c r="D1219" t="s">
        <v>1271</v>
      </c>
      <c r="E1219" t="s">
        <v>49</v>
      </c>
      <c r="F1219" t="s">
        <v>41</v>
      </c>
      <c r="G1219">
        <v>1125</v>
      </c>
      <c r="H1219" t="s">
        <v>51</v>
      </c>
      <c r="I1219">
        <v>10</v>
      </c>
      <c r="J1219">
        <v>3</v>
      </c>
      <c r="K1219" t="s">
        <v>57</v>
      </c>
      <c r="L1219">
        <v>1</v>
      </c>
      <c r="M1219">
        <v>580</v>
      </c>
      <c r="N1219">
        <v>3</v>
      </c>
      <c r="O1219" t="s">
        <v>53</v>
      </c>
      <c r="P1219">
        <v>94</v>
      </c>
      <c r="Q1219">
        <v>2</v>
      </c>
      <c r="R1219">
        <v>3</v>
      </c>
      <c r="S1219" t="s">
        <v>137</v>
      </c>
      <c r="T1219">
        <v>4</v>
      </c>
      <c r="U1219" t="s">
        <v>105</v>
      </c>
      <c r="V1219">
        <v>9071</v>
      </c>
      <c r="W1219" t="s">
        <v>163</v>
      </c>
      <c r="X1219">
        <v>11563</v>
      </c>
      <c r="Y1219">
        <v>2</v>
      </c>
      <c r="Z1219" t="s">
        <v>48</v>
      </c>
      <c r="AA1219" t="s">
        <v>40</v>
      </c>
      <c r="AB1219">
        <v>19</v>
      </c>
      <c r="AC1219">
        <v>3</v>
      </c>
      <c r="AD1219">
        <v>3</v>
      </c>
      <c r="AE1219">
        <v>80</v>
      </c>
      <c r="AF1219">
        <v>1</v>
      </c>
      <c r="AG1219">
        <v>15</v>
      </c>
      <c r="AH1219">
        <v>3</v>
      </c>
      <c r="AI1219">
        <v>3</v>
      </c>
      <c r="AJ1219">
        <v>3</v>
      </c>
      <c r="AK1219">
        <v>2</v>
      </c>
      <c r="AL1219">
        <v>1</v>
      </c>
      <c r="AM1219">
        <v>2</v>
      </c>
    </row>
    <row r="1220" spans="2:39" x14ac:dyDescent="0.3">
      <c r="B1220" s="2" t="s">
        <v>1283</v>
      </c>
      <c r="C1220" s="2">
        <v>46</v>
      </c>
      <c r="D1220" s="2" t="s">
        <v>1271</v>
      </c>
      <c r="E1220" s="2" t="s">
        <v>49</v>
      </c>
      <c r="F1220" s="2" t="s">
        <v>56</v>
      </c>
      <c r="G1220" s="2">
        <v>1034</v>
      </c>
      <c r="H1220" s="2" t="s">
        <v>42</v>
      </c>
      <c r="I1220" s="2">
        <v>18</v>
      </c>
      <c r="J1220" s="2">
        <v>1</v>
      </c>
      <c r="K1220" s="2" t="s">
        <v>52</v>
      </c>
      <c r="L1220" s="2">
        <v>1</v>
      </c>
      <c r="M1220" s="2">
        <v>624</v>
      </c>
      <c r="N1220" s="2">
        <v>1</v>
      </c>
      <c r="O1220" s="2" t="s">
        <v>53</v>
      </c>
      <c r="P1220" s="2">
        <v>86</v>
      </c>
      <c r="Q1220" s="2">
        <v>3</v>
      </c>
      <c r="R1220" s="2">
        <v>3</v>
      </c>
      <c r="S1220" s="2" t="s">
        <v>161</v>
      </c>
      <c r="T1220" s="2">
        <v>3</v>
      </c>
      <c r="U1220" s="2" t="s">
        <v>105</v>
      </c>
      <c r="V1220" s="2">
        <v>10527</v>
      </c>
      <c r="W1220" s="2" t="s">
        <v>253</v>
      </c>
      <c r="X1220" s="2">
        <v>8984</v>
      </c>
      <c r="Y1220" s="2">
        <v>5</v>
      </c>
      <c r="Z1220" s="2" t="s">
        <v>48</v>
      </c>
      <c r="AA1220" s="2" t="s">
        <v>49</v>
      </c>
      <c r="AB1220" s="2">
        <v>11</v>
      </c>
      <c r="AC1220" s="2">
        <v>3</v>
      </c>
      <c r="AD1220" s="2">
        <v>4</v>
      </c>
      <c r="AE1220" s="2">
        <v>80</v>
      </c>
      <c r="AF1220" s="2">
        <v>0</v>
      </c>
      <c r="AG1220" s="2">
        <v>28</v>
      </c>
      <c r="AH1220" s="2">
        <v>3</v>
      </c>
      <c r="AI1220" s="2">
        <v>2</v>
      </c>
      <c r="AJ1220" s="2">
        <v>2</v>
      </c>
      <c r="AK1220" s="2">
        <v>2</v>
      </c>
      <c r="AL1220" s="2">
        <v>1</v>
      </c>
      <c r="AM1220" s="2">
        <v>2</v>
      </c>
    </row>
    <row r="1221" spans="2:39" x14ac:dyDescent="0.3">
      <c r="B1221" t="s">
        <v>1284</v>
      </c>
      <c r="C1221">
        <v>46</v>
      </c>
      <c r="D1221" t="s">
        <v>1271</v>
      </c>
      <c r="E1221" t="s">
        <v>49</v>
      </c>
      <c r="F1221" t="s">
        <v>41</v>
      </c>
      <c r="G1221">
        <v>566</v>
      </c>
      <c r="H1221" t="s">
        <v>42</v>
      </c>
      <c r="I1221">
        <v>7</v>
      </c>
      <c r="J1221">
        <v>2</v>
      </c>
      <c r="K1221" t="s">
        <v>52</v>
      </c>
      <c r="L1221">
        <v>1</v>
      </c>
      <c r="M1221">
        <v>1007</v>
      </c>
      <c r="N1221">
        <v>4</v>
      </c>
      <c r="O1221" t="s">
        <v>44</v>
      </c>
      <c r="P1221">
        <v>75</v>
      </c>
      <c r="Q1221">
        <v>3</v>
      </c>
      <c r="R1221">
        <v>3</v>
      </c>
      <c r="S1221" t="s">
        <v>112</v>
      </c>
      <c r="T1221">
        <v>3</v>
      </c>
      <c r="U1221" t="s">
        <v>102</v>
      </c>
      <c r="V1221">
        <v>10845</v>
      </c>
      <c r="W1221" t="s">
        <v>253</v>
      </c>
      <c r="X1221">
        <v>24208</v>
      </c>
      <c r="Y1221">
        <v>6</v>
      </c>
      <c r="Z1221" t="s">
        <v>48</v>
      </c>
      <c r="AA1221" t="s">
        <v>49</v>
      </c>
      <c r="AB1221">
        <v>13</v>
      </c>
      <c r="AC1221">
        <v>3</v>
      </c>
      <c r="AD1221">
        <v>2</v>
      </c>
      <c r="AE1221">
        <v>80</v>
      </c>
      <c r="AF1221">
        <v>1</v>
      </c>
      <c r="AG1221">
        <v>13</v>
      </c>
      <c r="AH1221">
        <v>3</v>
      </c>
      <c r="AI1221">
        <v>3</v>
      </c>
      <c r="AJ1221">
        <v>8</v>
      </c>
      <c r="AK1221">
        <v>7</v>
      </c>
      <c r="AL1221">
        <v>0</v>
      </c>
      <c r="AM1221">
        <v>7</v>
      </c>
    </row>
    <row r="1222" spans="2:39" x14ac:dyDescent="0.3">
      <c r="B1222" s="2" t="s">
        <v>1285</v>
      </c>
      <c r="C1222" s="2">
        <v>46</v>
      </c>
      <c r="D1222" s="2" t="s">
        <v>1271</v>
      </c>
      <c r="E1222" s="2" t="s">
        <v>49</v>
      </c>
      <c r="F1222" s="2" t="s">
        <v>41</v>
      </c>
      <c r="G1222" s="2">
        <v>430</v>
      </c>
      <c r="H1222" s="2" t="s">
        <v>42</v>
      </c>
      <c r="I1222" s="2">
        <v>1</v>
      </c>
      <c r="J1222" s="2">
        <v>4</v>
      </c>
      <c r="K1222" s="2" t="s">
        <v>52</v>
      </c>
      <c r="L1222" s="2">
        <v>1</v>
      </c>
      <c r="M1222" s="2">
        <v>1069</v>
      </c>
      <c r="N1222" s="2">
        <v>4</v>
      </c>
      <c r="O1222" s="2" t="s">
        <v>44</v>
      </c>
      <c r="P1222" s="2">
        <v>40</v>
      </c>
      <c r="Q1222" s="2">
        <v>3</v>
      </c>
      <c r="R1222" s="2">
        <v>5</v>
      </c>
      <c r="S1222" s="2" t="s">
        <v>252</v>
      </c>
      <c r="T1222" s="2">
        <v>4</v>
      </c>
      <c r="U1222" s="2" t="s">
        <v>102</v>
      </c>
      <c r="V1222" s="2">
        <v>19627</v>
      </c>
      <c r="W1222" s="2" t="s">
        <v>368</v>
      </c>
      <c r="X1222" s="2">
        <v>21445</v>
      </c>
      <c r="Y1222" s="2">
        <v>9</v>
      </c>
      <c r="Z1222" s="2" t="s">
        <v>48</v>
      </c>
      <c r="AA1222" s="2" t="s">
        <v>49</v>
      </c>
      <c r="AB1222" s="2">
        <v>17</v>
      </c>
      <c r="AC1222" s="2">
        <v>3</v>
      </c>
      <c r="AD1222" s="2">
        <v>4</v>
      </c>
      <c r="AE1222" s="2">
        <v>80</v>
      </c>
      <c r="AF1222" s="2">
        <v>2</v>
      </c>
      <c r="AG1222" s="2">
        <v>23</v>
      </c>
      <c r="AH1222" s="2">
        <v>0</v>
      </c>
      <c r="AI1222" s="2">
        <v>3</v>
      </c>
      <c r="AJ1222" s="2">
        <v>2</v>
      </c>
      <c r="AK1222" s="2">
        <v>2</v>
      </c>
      <c r="AL1222" s="2">
        <v>2</v>
      </c>
      <c r="AM1222" s="2">
        <v>2</v>
      </c>
    </row>
    <row r="1223" spans="2:39" x14ac:dyDescent="0.3">
      <c r="B1223" t="s">
        <v>1286</v>
      </c>
      <c r="C1223">
        <v>46</v>
      </c>
      <c r="D1223" t="s">
        <v>1271</v>
      </c>
      <c r="E1223" t="s">
        <v>49</v>
      </c>
      <c r="F1223" t="s">
        <v>41</v>
      </c>
      <c r="G1223">
        <v>1003</v>
      </c>
      <c r="H1223" t="s">
        <v>42</v>
      </c>
      <c r="I1223">
        <v>8</v>
      </c>
      <c r="J1223">
        <v>4</v>
      </c>
      <c r="K1223" t="s">
        <v>43</v>
      </c>
      <c r="L1223">
        <v>1</v>
      </c>
      <c r="M1223">
        <v>1080</v>
      </c>
      <c r="N1223">
        <v>4</v>
      </c>
      <c r="O1223" t="s">
        <v>53</v>
      </c>
      <c r="P1223">
        <v>74</v>
      </c>
      <c r="Q1223">
        <v>2</v>
      </c>
      <c r="R1223">
        <v>2</v>
      </c>
      <c r="S1223" t="s">
        <v>60</v>
      </c>
      <c r="T1223">
        <v>1</v>
      </c>
      <c r="U1223" t="s">
        <v>102</v>
      </c>
      <c r="V1223">
        <v>4615</v>
      </c>
      <c r="W1223" t="s">
        <v>47</v>
      </c>
      <c r="X1223">
        <v>21029</v>
      </c>
      <c r="Y1223">
        <v>8</v>
      </c>
      <c r="Z1223" t="s">
        <v>48</v>
      </c>
      <c r="AA1223" t="s">
        <v>40</v>
      </c>
      <c r="AB1223">
        <v>23</v>
      </c>
      <c r="AC1223">
        <v>4</v>
      </c>
      <c r="AD1223">
        <v>1</v>
      </c>
      <c r="AE1223">
        <v>80</v>
      </c>
      <c r="AF1223">
        <v>3</v>
      </c>
      <c r="AG1223">
        <v>19</v>
      </c>
      <c r="AH1223">
        <v>2</v>
      </c>
      <c r="AI1223">
        <v>3</v>
      </c>
      <c r="AJ1223">
        <v>16</v>
      </c>
      <c r="AK1223">
        <v>13</v>
      </c>
      <c r="AL1223">
        <v>1</v>
      </c>
      <c r="AM1223">
        <v>7</v>
      </c>
    </row>
    <row r="1224" spans="2:39" x14ac:dyDescent="0.3">
      <c r="B1224" s="2" t="s">
        <v>1287</v>
      </c>
      <c r="C1224" s="2">
        <v>46</v>
      </c>
      <c r="D1224" s="2" t="s">
        <v>1271</v>
      </c>
      <c r="E1224" s="2" t="s">
        <v>49</v>
      </c>
      <c r="F1224" s="2" t="s">
        <v>41</v>
      </c>
      <c r="G1224" s="2">
        <v>406</v>
      </c>
      <c r="H1224" s="2" t="s">
        <v>51</v>
      </c>
      <c r="I1224" s="2">
        <v>3</v>
      </c>
      <c r="J1224" s="2">
        <v>1</v>
      </c>
      <c r="K1224" s="2" t="s">
        <v>57</v>
      </c>
      <c r="L1224" s="2">
        <v>1</v>
      </c>
      <c r="M1224" s="2">
        <v>1124</v>
      </c>
      <c r="N1224" s="2">
        <v>1</v>
      </c>
      <c r="O1224" s="2" t="s">
        <v>44</v>
      </c>
      <c r="P1224" s="2">
        <v>52</v>
      </c>
      <c r="Q1224" s="2">
        <v>3</v>
      </c>
      <c r="R1224" s="2">
        <v>4</v>
      </c>
      <c r="S1224" s="2" t="s">
        <v>442</v>
      </c>
      <c r="T1224" s="2">
        <v>3</v>
      </c>
      <c r="U1224" s="2" t="s">
        <v>105</v>
      </c>
      <c r="V1224" s="2">
        <v>17465</v>
      </c>
      <c r="W1224" s="2" t="s">
        <v>368</v>
      </c>
      <c r="X1224" s="2">
        <v>15596</v>
      </c>
      <c r="Y1224" s="2">
        <v>3</v>
      </c>
      <c r="Z1224" s="2" t="s">
        <v>48</v>
      </c>
      <c r="AA1224" s="2" t="s">
        <v>49</v>
      </c>
      <c r="AB1224" s="2">
        <v>12</v>
      </c>
      <c r="AC1224" s="2">
        <v>3</v>
      </c>
      <c r="AD1224" s="2">
        <v>4</v>
      </c>
      <c r="AE1224" s="2">
        <v>80</v>
      </c>
      <c r="AF1224" s="2">
        <v>1</v>
      </c>
      <c r="AG1224" s="2">
        <v>23</v>
      </c>
      <c r="AH1224" s="2">
        <v>3</v>
      </c>
      <c r="AI1224" s="2">
        <v>3</v>
      </c>
      <c r="AJ1224" s="2">
        <v>12</v>
      </c>
      <c r="AK1224" s="2">
        <v>9</v>
      </c>
      <c r="AL1224" s="2">
        <v>4</v>
      </c>
      <c r="AM1224" s="2">
        <v>9</v>
      </c>
    </row>
    <row r="1225" spans="2:39" x14ac:dyDescent="0.3">
      <c r="B1225" t="s">
        <v>1288</v>
      </c>
      <c r="C1225">
        <v>46</v>
      </c>
      <c r="D1225" t="s">
        <v>1271</v>
      </c>
      <c r="E1225" t="s">
        <v>49</v>
      </c>
      <c r="F1225" t="s">
        <v>41</v>
      </c>
      <c r="G1225">
        <v>1402</v>
      </c>
      <c r="H1225" t="s">
        <v>51</v>
      </c>
      <c r="I1225">
        <v>2</v>
      </c>
      <c r="J1225">
        <v>3</v>
      </c>
      <c r="K1225" t="s">
        <v>57</v>
      </c>
      <c r="L1225">
        <v>1</v>
      </c>
      <c r="M1225">
        <v>1204</v>
      </c>
      <c r="N1225">
        <v>3</v>
      </c>
      <c r="O1225" t="s">
        <v>53</v>
      </c>
      <c r="P1225">
        <v>69</v>
      </c>
      <c r="Q1225">
        <v>3</v>
      </c>
      <c r="R1225">
        <v>4</v>
      </c>
      <c r="S1225" t="s">
        <v>442</v>
      </c>
      <c r="T1225">
        <v>1</v>
      </c>
      <c r="U1225" t="s">
        <v>105</v>
      </c>
      <c r="V1225">
        <v>17048</v>
      </c>
      <c r="W1225" t="s">
        <v>368</v>
      </c>
      <c r="X1225">
        <v>24097</v>
      </c>
      <c r="Y1225">
        <v>8</v>
      </c>
      <c r="Z1225" t="s">
        <v>48</v>
      </c>
      <c r="AA1225" t="s">
        <v>49</v>
      </c>
      <c r="AB1225">
        <v>23</v>
      </c>
      <c r="AC1225">
        <v>4</v>
      </c>
      <c r="AD1225">
        <v>1</v>
      </c>
      <c r="AE1225">
        <v>80</v>
      </c>
      <c r="AF1225">
        <v>0</v>
      </c>
      <c r="AG1225">
        <v>28</v>
      </c>
      <c r="AH1225">
        <v>2</v>
      </c>
      <c r="AI1225">
        <v>3</v>
      </c>
      <c r="AJ1225">
        <v>26</v>
      </c>
      <c r="AK1225">
        <v>15</v>
      </c>
      <c r="AL1225">
        <v>15</v>
      </c>
      <c r="AM1225">
        <v>9</v>
      </c>
    </row>
    <row r="1226" spans="2:39" x14ac:dyDescent="0.3">
      <c r="B1226" s="2" t="s">
        <v>1289</v>
      </c>
      <c r="C1226" s="2">
        <v>46</v>
      </c>
      <c r="D1226" s="2" t="s">
        <v>1271</v>
      </c>
      <c r="E1226" s="2" t="s">
        <v>49</v>
      </c>
      <c r="F1226" s="2" t="s">
        <v>41</v>
      </c>
      <c r="G1226" s="2">
        <v>1450</v>
      </c>
      <c r="H1226" s="2" t="s">
        <v>42</v>
      </c>
      <c r="I1226" s="2">
        <v>15</v>
      </c>
      <c r="J1226" s="2">
        <v>2</v>
      </c>
      <c r="K1226" s="2" t="s">
        <v>43</v>
      </c>
      <c r="L1226" s="2">
        <v>1</v>
      </c>
      <c r="M1226" s="2">
        <v>1217</v>
      </c>
      <c r="N1226" s="2">
        <v>4</v>
      </c>
      <c r="O1226" s="2" t="s">
        <v>44</v>
      </c>
      <c r="P1226" s="2">
        <v>52</v>
      </c>
      <c r="Q1226" s="2">
        <v>3</v>
      </c>
      <c r="R1226" s="2">
        <v>5</v>
      </c>
      <c r="S1226" s="2" t="s">
        <v>252</v>
      </c>
      <c r="T1226" s="2">
        <v>2</v>
      </c>
      <c r="U1226" s="2" t="s">
        <v>105</v>
      </c>
      <c r="V1226" s="2">
        <v>19081</v>
      </c>
      <c r="W1226" s="2" t="s">
        <v>368</v>
      </c>
      <c r="X1226" s="2">
        <v>10849</v>
      </c>
      <c r="Y1226" s="2">
        <v>5</v>
      </c>
      <c r="Z1226" s="2" t="s">
        <v>48</v>
      </c>
      <c r="AA1226" s="2" t="s">
        <v>49</v>
      </c>
      <c r="AB1226" s="2">
        <v>11</v>
      </c>
      <c r="AC1226" s="2">
        <v>3</v>
      </c>
      <c r="AD1226" s="2">
        <v>1</v>
      </c>
      <c r="AE1226" s="2">
        <v>80</v>
      </c>
      <c r="AF1226" s="2">
        <v>1</v>
      </c>
      <c r="AG1226" s="2">
        <v>25</v>
      </c>
      <c r="AH1226" s="2">
        <v>2</v>
      </c>
      <c r="AI1226" s="2">
        <v>3</v>
      </c>
      <c r="AJ1226" s="2">
        <v>4</v>
      </c>
      <c r="AK1226" s="2">
        <v>2</v>
      </c>
      <c r="AL1226" s="2">
        <v>0</v>
      </c>
      <c r="AM1226" s="2">
        <v>3</v>
      </c>
    </row>
    <row r="1227" spans="2:39" x14ac:dyDescent="0.3">
      <c r="B1227" t="s">
        <v>1290</v>
      </c>
      <c r="C1227">
        <v>46</v>
      </c>
      <c r="D1227" t="s">
        <v>1271</v>
      </c>
      <c r="E1227" t="s">
        <v>49</v>
      </c>
      <c r="F1227" t="s">
        <v>41</v>
      </c>
      <c r="G1227">
        <v>150</v>
      </c>
      <c r="H1227" t="s">
        <v>42</v>
      </c>
      <c r="I1227">
        <v>2</v>
      </c>
      <c r="J1227">
        <v>4</v>
      </c>
      <c r="K1227" t="s">
        <v>68</v>
      </c>
      <c r="L1227">
        <v>1</v>
      </c>
      <c r="M1227">
        <v>1228</v>
      </c>
      <c r="N1227">
        <v>4</v>
      </c>
      <c r="O1227" t="s">
        <v>44</v>
      </c>
      <c r="P1227">
        <v>60</v>
      </c>
      <c r="Q1227">
        <v>3</v>
      </c>
      <c r="R1227">
        <v>2</v>
      </c>
      <c r="S1227" t="s">
        <v>112</v>
      </c>
      <c r="T1227">
        <v>4</v>
      </c>
      <c r="U1227" t="s">
        <v>102</v>
      </c>
      <c r="V1227">
        <v>7379</v>
      </c>
      <c r="W1227" t="s">
        <v>163</v>
      </c>
      <c r="X1227">
        <v>17433</v>
      </c>
      <c r="Y1227">
        <v>2</v>
      </c>
      <c r="Z1227" t="s">
        <v>48</v>
      </c>
      <c r="AA1227" t="s">
        <v>49</v>
      </c>
      <c r="AB1227">
        <v>11</v>
      </c>
      <c r="AC1227">
        <v>3</v>
      </c>
      <c r="AD1227">
        <v>3</v>
      </c>
      <c r="AE1227">
        <v>80</v>
      </c>
      <c r="AF1227">
        <v>1</v>
      </c>
      <c r="AG1227">
        <v>12</v>
      </c>
      <c r="AH1227">
        <v>3</v>
      </c>
      <c r="AI1227">
        <v>2</v>
      </c>
      <c r="AJ1227">
        <v>6</v>
      </c>
      <c r="AK1227">
        <v>3</v>
      </c>
      <c r="AL1227">
        <v>1</v>
      </c>
      <c r="AM1227">
        <v>4</v>
      </c>
    </row>
    <row r="1228" spans="2:39" x14ac:dyDescent="0.3">
      <c r="B1228" s="2" t="s">
        <v>1291</v>
      </c>
      <c r="C1228" s="2">
        <v>46</v>
      </c>
      <c r="D1228" s="2" t="s">
        <v>1271</v>
      </c>
      <c r="E1228" s="2" t="s">
        <v>49</v>
      </c>
      <c r="F1228" s="2" t="s">
        <v>41</v>
      </c>
      <c r="G1228" s="2">
        <v>168</v>
      </c>
      <c r="H1228" s="2" t="s">
        <v>51</v>
      </c>
      <c r="I1228" s="2">
        <v>4</v>
      </c>
      <c r="J1228" s="2">
        <v>2</v>
      </c>
      <c r="K1228" s="2" t="s">
        <v>57</v>
      </c>
      <c r="L1228" s="2">
        <v>1</v>
      </c>
      <c r="M1228" s="2">
        <v>1280</v>
      </c>
      <c r="N1228" s="2">
        <v>4</v>
      </c>
      <c r="O1228" s="2" t="s">
        <v>53</v>
      </c>
      <c r="P1228" s="2">
        <v>33</v>
      </c>
      <c r="Q1228" s="2">
        <v>2</v>
      </c>
      <c r="R1228" s="2">
        <v>5</v>
      </c>
      <c r="S1228" s="2" t="s">
        <v>442</v>
      </c>
      <c r="T1228" s="2">
        <v>2</v>
      </c>
      <c r="U1228" s="2" t="s">
        <v>105</v>
      </c>
      <c r="V1228" s="2">
        <v>18789</v>
      </c>
      <c r="W1228" s="2" t="s">
        <v>368</v>
      </c>
      <c r="X1228" s="2">
        <v>9946</v>
      </c>
      <c r="Y1228" s="2">
        <v>2</v>
      </c>
      <c r="Z1228" s="2" t="s">
        <v>48</v>
      </c>
      <c r="AA1228" s="2" t="s">
        <v>49</v>
      </c>
      <c r="AB1228" s="2">
        <v>14</v>
      </c>
      <c r="AC1228" s="2">
        <v>3</v>
      </c>
      <c r="AD1228" s="2">
        <v>3</v>
      </c>
      <c r="AE1228" s="2">
        <v>80</v>
      </c>
      <c r="AF1228" s="2">
        <v>1</v>
      </c>
      <c r="AG1228" s="2">
        <v>26</v>
      </c>
      <c r="AH1228" s="2">
        <v>2</v>
      </c>
      <c r="AI1228" s="2">
        <v>3</v>
      </c>
      <c r="AJ1228" s="2">
        <v>11</v>
      </c>
      <c r="AK1228" s="2">
        <v>4</v>
      </c>
      <c r="AL1228" s="2">
        <v>0</v>
      </c>
      <c r="AM1228" s="2">
        <v>8</v>
      </c>
    </row>
    <row r="1229" spans="2:39" x14ac:dyDescent="0.3">
      <c r="B1229" t="s">
        <v>1292</v>
      </c>
      <c r="C1229">
        <v>46</v>
      </c>
      <c r="D1229" t="s">
        <v>1271</v>
      </c>
      <c r="E1229" t="s">
        <v>49</v>
      </c>
      <c r="F1229" t="s">
        <v>41</v>
      </c>
      <c r="G1229">
        <v>991</v>
      </c>
      <c r="H1229" t="s">
        <v>71</v>
      </c>
      <c r="I1229">
        <v>1</v>
      </c>
      <c r="J1229">
        <v>2</v>
      </c>
      <c r="K1229" t="s">
        <v>43</v>
      </c>
      <c r="L1229">
        <v>1</v>
      </c>
      <c r="M1229">
        <v>1314</v>
      </c>
      <c r="N1229">
        <v>4</v>
      </c>
      <c r="O1229" t="s">
        <v>53</v>
      </c>
      <c r="P1229">
        <v>44</v>
      </c>
      <c r="Q1229">
        <v>3</v>
      </c>
      <c r="R1229">
        <v>1</v>
      </c>
      <c r="S1229" t="s">
        <v>71</v>
      </c>
      <c r="T1229">
        <v>1</v>
      </c>
      <c r="U1229" t="s">
        <v>46</v>
      </c>
      <c r="V1229">
        <v>3423</v>
      </c>
      <c r="W1229" t="s">
        <v>47</v>
      </c>
      <c r="X1229">
        <v>22957</v>
      </c>
      <c r="Y1229">
        <v>6</v>
      </c>
      <c r="Z1229" t="s">
        <v>48</v>
      </c>
      <c r="AA1229" t="s">
        <v>49</v>
      </c>
      <c r="AB1229">
        <v>12</v>
      </c>
      <c r="AC1229">
        <v>3</v>
      </c>
      <c r="AD1229">
        <v>3</v>
      </c>
      <c r="AE1229">
        <v>80</v>
      </c>
      <c r="AF1229">
        <v>0</v>
      </c>
      <c r="AG1229">
        <v>10</v>
      </c>
      <c r="AH1229">
        <v>3</v>
      </c>
      <c r="AI1229">
        <v>4</v>
      </c>
      <c r="AJ1229">
        <v>7</v>
      </c>
      <c r="AK1229">
        <v>6</v>
      </c>
      <c r="AL1229">
        <v>5</v>
      </c>
      <c r="AM1229">
        <v>7</v>
      </c>
    </row>
    <row r="1230" spans="2:39" x14ac:dyDescent="0.3">
      <c r="B1230" s="2" t="s">
        <v>1293</v>
      </c>
      <c r="C1230" s="2">
        <v>46</v>
      </c>
      <c r="D1230" s="2" t="s">
        <v>1271</v>
      </c>
      <c r="E1230" s="2" t="s">
        <v>40</v>
      </c>
      <c r="F1230" s="2" t="s">
        <v>41</v>
      </c>
      <c r="G1230" s="2">
        <v>377</v>
      </c>
      <c r="H1230" s="2" t="s">
        <v>51</v>
      </c>
      <c r="I1230" s="2">
        <v>9</v>
      </c>
      <c r="J1230" s="2">
        <v>3</v>
      </c>
      <c r="K1230" s="2" t="s">
        <v>57</v>
      </c>
      <c r="L1230" s="2">
        <v>1</v>
      </c>
      <c r="M1230" s="2">
        <v>1457</v>
      </c>
      <c r="N1230" s="2">
        <v>1</v>
      </c>
      <c r="O1230" s="2" t="s">
        <v>44</v>
      </c>
      <c r="P1230" s="2">
        <v>52</v>
      </c>
      <c r="Q1230" s="2">
        <v>3</v>
      </c>
      <c r="R1230" s="2">
        <v>3</v>
      </c>
      <c r="S1230" s="2" t="s">
        <v>137</v>
      </c>
      <c r="T1230" s="2">
        <v>4</v>
      </c>
      <c r="U1230" s="2" t="s">
        <v>102</v>
      </c>
      <c r="V1230" s="2">
        <v>10096</v>
      </c>
      <c r="W1230" s="2" t="s">
        <v>253</v>
      </c>
      <c r="X1230" s="2">
        <v>15986</v>
      </c>
      <c r="Y1230" s="2">
        <v>4</v>
      </c>
      <c r="Z1230" s="2" t="s">
        <v>48</v>
      </c>
      <c r="AA1230" s="2" t="s">
        <v>49</v>
      </c>
      <c r="AB1230" s="2">
        <v>11</v>
      </c>
      <c r="AC1230" s="2">
        <v>3</v>
      </c>
      <c r="AD1230" s="2">
        <v>1</v>
      </c>
      <c r="AE1230" s="2">
        <v>80</v>
      </c>
      <c r="AF1230" s="2">
        <v>1</v>
      </c>
      <c r="AG1230" s="2">
        <v>28</v>
      </c>
      <c r="AH1230" s="2">
        <v>1</v>
      </c>
      <c r="AI1230" s="2">
        <v>4</v>
      </c>
      <c r="AJ1230" s="2">
        <v>7</v>
      </c>
      <c r="AK1230" s="2">
        <v>7</v>
      </c>
      <c r="AL1230" s="2">
        <v>4</v>
      </c>
      <c r="AM1230" s="2">
        <v>3</v>
      </c>
    </row>
    <row r="1231" spans="2:39" x14ac:dyDescent="0.3">
      <c r="B1231" t="s">
        <v>1294</v>
      </c>
      <c r="C1231">
        <v>46</v>
      </c>
      <c r="D1231" t="s">
        <v>1271</v>
      </c>
      <c r="E1231" t="s">
        <v>49</v>
      </c>
      <c r="F1231" t="s">
        <v>41</v>
      </c>
      <c r="G1231">
        <v>228</v>
      </c>
      <c r="H1231" t="s">
        <v>51</v>
      </c>
      <c r="I1231">
        <v>3</v>
      </c>
      <c r="J1231">
        <v>3</v>
      </c>
      <c r="K1231" t="s">
        <v>43</v>
      </c>
      <c r="L1231">
        <v>1</v>
      </c>
      <c r="M1231">
        <v>1527</v>
      </c>
      <c r="N1231">
        <v>3</v>
      </c>
      <c r="O1231" t="s">
        <v>53</v>
      </c>
      <c r="P1231">
        <v>51</v>
      </c>
      <c r="Q1231">
        <v>3</v>
      </c>
      <c r="R1231">
        <v>4</v>
      </c>
      <c r="S1231" t="s">
        <v>442</v>
      </c>
      <c r="T1231">
        <v>2</v>
      </c>
      <c r="U1231" t="s">
        <v>105</v>
      </c>
      <c r="V1231">
        <v>16606</v>
      </c>
      <c r="W1231" t="s">
        <v>368</v>
      </c>
      <c r="X1231">
        <v>11380</v>
      </c>
      <c r="Y1231">
        <v>8</v>
      </c>
      <c r="Z1231" t="s">
        <v>48</v>
      </c>
      <c r="AA1231" t="s">
        <v>49</v>
      </c>
      <c r="AB1231">
        <v>12</v>
      </c>
      <c r="AC1231">
        <v>3</v>
      </c>
      <c r="AD1231">
        <v>4</v>
      </c>
      <c r="AE1231">
        <v>80</v>
      </c>
      <c r="AF1231">
        <v>1</v>
      </c>
      <c r="AG1231">
        <v>23</v>
      </c>
      <c r="AH1231">
        <v>2</v>
      </c>
      <c r="AI1231">
        <v>4</v>
      </c>
      <c r="AJ1231">
        <v>13</v>
      </c>
      <c r="AK1231">
        <v>12</v>
      </c>
      <c r="AL1231">
        <v>5</v>
      </c>
      <c r="AM1231">
        <v>1</v>
      </c>
    </row>
    <row r="1232" spans="2:39" x14ac:dyDescent="0.3">
      <c r="B1232" s="2" t="s">
        <v>1295</v>
      </c>
      <c r="C1232" s="2">
        <v>46</v>
      </c>
      <c r="D1232" s="2" t="s">
        <v>1271</v>
      </c>
      <c r="E1232" s="2" t="s">
        <v>49</v>
      </c>
      <c r="F1232" s="2" t="s">
        <v>41</v>
      </c>
      <c r="G1232" s="2">
        <v>563</v>
      </c>
      <c r="H1232" s="2" t="s">
        <v>51</v>
      </c>
      <c r="I1232" s="2">
        <v>1</v>
      </c>
      <c r="J1232" s="2">
        <v>4</v>
      </c>
      <c r="K1232" s="2" t="s">
        <v>43</v>
      </c>
      <c r="L1232" s="2">
        <v>1</v>
      </c>
      <c r="M1232" s="2">
        <v>1602</v>
      </c>
      <c r="N1232" s="2">
        <v>4</v>
      </c>
      <c r="O1232" s="2" t="s">
        <v>44</v>
      </c>
      <c r="P1232" s="2">
        <v>56</v>
      </c>
      <c r="Q1232" s="2">
        <v>4</v>
      </c>
      <c r="R1232" s="2">
        <v>4</v>
      </c>
      <c r="S1232" s="2" t="s">
        <v>442</v>
      </c>
      <c r="T1232" s="2">
        <v>1</v>
      </c>
      <c r="U1232" s="2" t="s">
        <v>46</v>
      </c>
      <c r="V1232" s="2">
        <v>17567</v>
      </c>
      <c r="W1232" s="2" t="s">
        <v>368</v>
      </c>
      <c r="X1232" s="2">
        <v>3156</v>
      </c>
      <c r="Y1232" s="2">
        <v>1</v>
      </c>
      <c r="Z1232" s="2" t="s">
        <v>48</v>
      </c>
      <c r="AA1232" s="2" t="s">
        <v>49</v>
      </c>
      <c r="AB1232" s="2">
        <v>15</v>
      </c>
      <c r="AC1232" s="2">
        <v>3</v>
      </c>
      <c r="AD1232" s="2">
        <v>2</v>
      </c>
      <c r="AE1232" s="2">
        <v>80</v>
      </c>
      <c r="AF1232" s="2">
        <v>0</v>
      </c>
      <c r="AG1232" s="2">
        <v>27</v>
      </c>
      <c r="AH1232" s="2">
        <v>5</v>
      </c>
      <c r="AI1232" s="2">
        <v>1</v>
      </c>
      <c r="AJ1232" s="2">
        <v>26</v>
      </c>
      <c r="AK1232" s="2">
        <v>0</v>
      </c>
      <c r="AL1232" s="2">
        <v>0</v>
      </c>
      <c r="AM1232" s="2">
        <v>12</v>
      </c>
    </row>
    <row r="1233" spans="2:39" x14ac:dyDescent="0.3">
      <c r="B1233" t="s">
        <v>1296</v>
      </c>
      <c r="C1233">
        <v>46</v>
      </c>
      <c r="D1233" t="s">
        <v>1271</v>
      </c>
      <c r="E1233" t="s">
        <v>49</v>
      </c>
      <c r="F1233" t="s">
        <v>41</v>
      </c>
      <c r="G1233">
        <v>717</v>
      </c>
      <c r="H1233" t="s">
        <v>42</v>
      </c>
      <c r="I1233">
        <v>13</v>
      </c>
      <c r="J1233">
        <v>4</v>
      </c>
      <c r="K1233" t="s">
        <v>43</v>
      </c>
      <c r="L1233">
        <v>1</v>
      </c>
      <c r="M1233">
        <v>1727</v>
      </c>
      <c r="N1233">
        <v>3</v>
      </c>
      <c r="O1233" t="s">
        <v>44</v>
      </c>
      <c r="P1233">
        <v>34</v>
      </c>
      <c r="Q1233">
        <v>3</v>
      </c>
      <c r="R1233">
        <v>2</v>
      </c>
      <c r="S1233" t="s">
        <v>161</v>
      </c>
      <c r="T1233">
        <v>2</v>
      </c>
      <c r="U1233" t="s">
        <v>46</v>
      </c>
      <c r="V1233">
        <v>5562</v>
      </c>
      <c r="W1233" t="s">
        <v>163</v>
      </c>
      <c r="X1233">
        <v>9697</v>
      </c>
      <c r="Y1233">
        <v>6</v>
      </c>
      <c r="Z1233" t="s">
        <v>48</v>
      </c>
      <c r="AA1233" t="s">
        <v>49</v>
      </c>
      <c r="AB1233">
        <v>14</v>
      </c>
      <c r="AC1233">
        <v>3</v>
      </c>
      <c r="AD1233">
        <v>4</v>
      </c>
      <c r="AE1233">
        <v>80</v>
      </c>
      <c r="AF1233">
        <v>0</v>
      </c>
      <c r="AG1233">
        <v>19</v>
      </c>
      <c r="AH1233">
        <v>3</v>
      </c>
      <c r="AI1233">
        <v>3</v>
      </c>
      <c r="AJ1233">
        <v>10</v>
      </c>
      <c r="AK1233">
        <v>7</v>
      </c>
      <c r="AL1233">
        <v>0</v>
      </c>
      <c r="AM1233">
        <v>9</v>
      </c>
    </row>
    <row r="1234" spans="2:39" x14ac:dyDescent="0.3">
      <c r="B1234" s="2" t="s">
        <v>1297</v>
      </c>
      <c r="C1234" s="2">
        <v>46</v>
      </c>
      <c r="D1234" s="2" t="s">
        <v>1271</v>
      </c>
      <c r="E1234" s="2" t="s">
        <v>49</v>
      </c>
      <c r="F1234" s="2" t="s">
        <v>41</v>
      </c>
      <c r="G1234" s="2">
        <v>1277</v>
      </c>
      <c r="H1234" s="2" t="s">
        <v>51</v>
      </c>
      <c r="I1234" s="2">
        <v>2</v>
      </c>
      <c r="J1234" s="2">
        <v>3</v>
      </c>
      <c r="K1234" s="2" t="s">
        <v>43</v>
      </c>
      <c r="L1234" s="2">
        <v>1</v>
      </c>
      <c r="M1234" s="2">
        <v>1732</v>
      </c>
      <c r="N1234" s="2">
        <v>3</v>
      </c>
      <c r="O1234" s="2" t="s">
        <v>44</v>
      </c>
      <c r="P1234" s="2">
        <v>74</v>
      </c>
      <c r="Q1234" s="2">
        <v>3</v>
      </c>
      <c r="R1234" s="2">
        <v>3</v>
      </c>
      <c r="S1234" s="2" t="s">
        <v>137</v>
      </c>
      <c r="T1234" s="2">
        <v>4</v>
      </c>
      <c r="U1234" s="2" t="s">
        <v>102</v>
      </c>
      <c r="V1234" s="2">
        <v>10368</v>
      </c>
      <c r="W1234" s="2" t="s">
        <v>253</v>
      </c>
      <c r="X1234" s="2">
        <v>5596</v>
      </c>
      <c r="Y1234" s="2">
        <v>4</v>
      </c>
      <c r="Z1234" s="2" t="s">
        <v>48</v>
      </c>
      <c r="AA1234" s="2" t="s">
        <v>40</v>
      </c>
      <c r="AB1234" s="2">
        <v>12</v>
      </c>
      <c r="AC1234" s="2">
        <v>3</v>
      </c>
      <c r="AD1234" s="2">
        <v>2</v>
      </c>
      <c r="AE1234" s="2">
        <v>80</v>
      </c>
      <c r="AF1234" s="2">
        <v>1</v>
      </c>
      <c r="AG1234" s="2">
        <v>13</v>
      </c>
      <c r="AH1234" s="2">
        <v>5</v>
      </c>
      <c r="AI1234" s="2">
        <v>2</v>
      </c>
      <c r="AJ1234" s="2">
        <v>10</v>
      </c>
      <c r="AK1234" s="2">
        <v>6</v>
      </c>
      <c r="AL1234" s="2">
        <v>0</v>
      </c>
      <c r="AM1234" s="2">
        <v>3</v>
      </c>
    </row>
    <row r="1235" spans="2:39" x14ac:dyDescent="0.3">
      <c r="B1235" t="s">
        <v>1298</v>
      </c>
      <c r="C1235">
        <v>46</v>
      </c>
      <c r="D1235" t="s">
        <v>1271</v>
      </c>
      <c r="E1235" t="s">
        <v>49</v>
      </c>
      <c r="F1235" t="s">
        <v>41</v>
      </c>
      <c r="G1235">
        <v>734</v>
      </c>
      <c r="H1235" t="s">
        <v>42</v>
      </c>
      <c r="I1235">
        <v>2</v>
      </c>
      <c r="J1235">
        <v>4</v>
      </c>
      <c r="K1235" t="s">
        <v>52</v>
      </c>
      <c r="L1235">
        <v>1</v>
      </c>
      <c r="M1235">
        <v>1789</v>
      </c>
      <c r="N1235">
        <v>3</v>
      </c>
      <c r="O1235" t="s">
        <v>44</v>
      </c>
      <c r="P1235">
        <v>46</v>
      </c>
      <c r="Q1235">
        <v>3</v>
      </c>
      <c r="R1235">
        <v>5</v>
      </c>
      <c r="S1235" t="s">
        <v>252</v>
      </c>
      <c r="T1235">
        <v>4</v>
      </c>
      <c r="U1235" t="s">
        <v>102</v>
      </c>
      <c r="V1235">
        <v>19328</v>
      </c>
      <c r="W1235" t="s">
        <v>368</v>
      </c>
      <c r="X1235">
        <v>14218</v>
      </c>
      <c r="Y1235">
        <v>7</v>
      </c>
      <c r="Z1235" t="s">
        <v>48</v>
      </c>
      <c r="AA1235" t="s">
        <v>40</v>
      </c>
      <c r="AB1235">
        <v>17</v>
      </c>
      <c r="AC1235">
        <v>3</v>
      </c>
      <c r="AD1235">
        <v>3</v>
      </c>
      <c r="AE1235">
        <v>80</v>
      </c>
      <c r="AF1235">
        <v>1</v>
      </c>
      <c r="AG1235">
        <v>24</v>
      </c>
      <c r="AH1235">
        <v>3</v>
      </c>
      <c r="AI1235">
        <v>3</v>
      </c>
      <c r="AJ1235">
        <v>2</v>
      </c>
      <c r="AK1235">
        <v>1</v>
      </c>
      <c r="AL1235">
        <v>2</v>
      </c>
      <c r="AM1235">
        <v>2</v>
      </c>
    </row>
    <row r="1236" spans="2:39" x14ac:dyDescent="0.3">
      <c r="B1236" s="2" t="s">
        <v>1299</v>
      </c>
      <c r="C1236" s="2">
        <v>46</v>
      </c>
      <c r="D1236" s="2" t="s">
        <v>1271</v>
      </c>
      <c r="E1236" s="2" t="s">
        <v>49</v>
      </c>
      <c r="F1236" s="2" t="s">
        <v>59</v>
      </c>
      <c r="G1236" s="2">
        <v>849</v>
      </c>
      <c r="H1236" s="2" t="s">
        <v>51</v>
      </c>
      <c r="I1236" s="2">
        <v>26</v>
      </c>
      <c r="J1236" s="2">
        <v>2</v>
      </c>
      <c r="K1236" s="2" t="s">
        <v>43</v>
      </c>
      <c r="L1236" s="2">
        <v>1</v>
      </c>
      <c r="M1236" s="2">
        <v>1801</v>
      </c>
      <c r="N1236" s="2">
        <v>2</v>
      </c>
      <c r="O1236" s="2" t="s">
        <v>44</v>
      </c>
      <c r="P1236" s="2">
        <v>98</v>
      </c>
      <c r="Q1236" s="2">
        <v>2</v>
      </c>
      <c r="R1236" s="2">
        <v>2</v>
      </c>
      <c r="S1236" s="2" t="s">
        <v>137</v>
      </c>
      <c r="T1236" s="2">
        <v>2</v>
      </c>
      <c r="U1236" s="2" t="s">
        <v>46</v>
      </c>
      <c r="V1236" s="2">
        <v>7991</v>
      </c>
      <c r="W1236" s="2" t="s">
        <v>163</v>
      </c>
      <c r="X1236" s="2">
        <v>25166</v>
      </c>
      <c r="Y1236" s="2">
        <v>8</v>
      </c>
      <c r="Z1236" s="2" t="s">
        <v>48</v>
      </c>
      <c r="AA1236" s="2" t="s">
        <v>49</v>
      </c>
      <c r="AB1236" s="2">
        <v>15</v>
      </c>
      <c r="AC1236" s="2">
        <v>3</v>
      </c>
      <c r="AD1236" s="2">
        <v>3</v>
      </c>
      <c r="AE1236" s="2">
        <v>80</v>
      </c>
      <c r="AF1236" s="2">
        <v>0</v>
      </c>
      <c r="AG1236" s="2">
        <v>6</v>
      </c>
      <c r="AH1236" s="2">
        <v>3</v>
      </c>
      <c r="AI1236" s="2">
        <v>3</v>
      </c>
      <c r="AJ1236" s="2">
        <v>2</v>
      </c>
      <c r="AK1236" s="2">
        <v>2</v>
      </c>
      <c r="AL1236" s="2">
        <v>2</v>
      </c>
      <c r="AM1236" s="2">
        <v>2</v>
      </c>
    </row>
    <row r="1237" spans="2:39" x14ac:dyDescent="0.3">
      <c r="B1237" t="s">
        <v>1300</v>
      </c>
      <c r="C1237">
        <v>46</v>
      </c>
      <c r="D1237" t="s">
        <v>1271</v>
      </c>
      <c r="E1237" t="s">
        <v>40</v>
      </c>
      <c r="F1237" t="s">
        <v>41</v>
      </c>
      <c r="G1237">
        <v>261</v>
      </c>
      <c r="H1237" t="s">
        <v>42</v>
      </c>
      <c r="I1237">
        <v>21</v>
      </c>
      <c r="J1237">
        <v>2</v>
      </c>
      <c r="K1237" t="s">
        <v>52</v>
      </c>
      <c r="L1237">
        <v>1</v>
      </c>
      <c r="M1237">
        <v>1821</v>
      </c>
      <c r="N1237">
        <v>4</v>
      </c>
      <c r="O1237" t="s">
        <v>53</v>
      </c>
      <c r="P1237">
        <v>66</v>
      </c>
      <c r="Q1237">
        <v>3</v>
      </c>
      <c r="R1237">
        <v>2</v>
      </c>
      <c r="S1237" t="s">
        <v>161</v>
      </c>
      <c r="T1237">
        <v>2</v>
      </c>
      <c r="U1237" t="s">
        <v>105</v>
      </c>
      <c r="V1237">
        <v>8926</v>
      </c>
      <c r="W1237" t="s">
        <v>163</v>
      </c>
      <c r="X1237">
        <v>10842</v>
      </c>
      <c r="Y1237">
        <v>4</v>
      </c>
      <c r="Z1237" t="s">
        <v>48</v>
      </c>
      <c r="AA1237" t="s">
        <v>49</v>
      </c>
      <c r="AB1237">
        <v>22</v>
      </c>
      <c r="AC1237">
        <v>4</v>
      </c>
      <c r="AD1237">
        <v>4</v>
      </c>
      <c r="AE1237">
        <v>80</v>
      </c>
      <c r="AF1237">
        <v>1</v>
      </c>
      <c r="AG1237">
        <v>13</v>
      </c>
      <c r="AH1237">
        <v>2</v>
      </c>
      <c r="AI1237">
        <v>4</v>
      </c>
      <c r="AJ1237">
        <v>9</v>
      </c>
      <c r="AK1237">
        <v>7</v>
      </c>
      <c r="AL1237">
        <v>3</v>
      </c>
      <c r="AM1237">
        <v>7</v>
      </c>
    </row>
    <row r="1238" spans="2:39" x14ac:dyDescent="0.3">
      <c r="B1238" s="2" t="s">
        <v>1301</v>
      </c>
      <c r="C1238" s="2">
        <v>46</v>
      </c>
      <c r="D1238" s="2" t="s">
        <v>1271</v>
      </c>
      <c r="E1238" s="2" t="s">
        <v>49</v>
      </c>
      <c r="F1238" s="2" t="s">
        <v>41</v>
      </c>
      <c r="G1238" s="2">
        <v>706</v>
      </c>
      <c r="H1238" s="2" t="s">
        <v>42</v>
      </c>
      <c r="I1238" s="2">
        <v>2</v>
      </c>
      <c r="J1238" s="2">
        <v>2</v>
      </c>
      <c r="K1238" s="2" t="s">
        <v>43</v>
      </c>
      <c r="L1238" s="2">
        <v>1</v>
      </c>
      <c r="M1238" s="2">
        <v>1857</v>
      </c>
      <c r="N1238" s="2">
        <v>4</v>
      </c>
      <c r="O1238" s="2" t="s">
        <v>44</v>
      </c>
      <c r="P1238" s="2">
        <v>82</v>
      </c>
      <c r="Q1238" s="2">
        <v>3</v>
      </c>
      <c r="R1238" s="2">
        <v>3</v>
      </c>
      <c r="S1238" s="2" t="s">
        <v>112</v>
      </c>
      <c r="T1238" s="2">
        <v>4</v>
      </c>
      <c r="U1238" s="2" t="s">
        <v>102</v>
      </c>
      <c r="V1238" s="2">
        <v>8578</v>
      </c>
      <c r="W1238" s="2" t="s">
        <v>163</v>
      </c>
      <c r="X1238" s="2">
        <v>19989</v>
      </c>
      <c r="Y1238" s="2">
        <v>3</v>
      </c>
      <c r="Z1238" s="2" t="s">
        <v>48</v>
      </c>
      <c r="AA1238" s="2" t="s">
        <v>49</v>
      </c>
      <c r="AB1238" s="2">
        <v>14</v>
      </c>
      <c r="AC1238" s="2">
        <v>3</v>
      </c>
      <c r="AD1238" s="2">
        <v>3</v>
      </c>
      <c r="AE1238" s="2">
        <v>80</v>
      </c>
      <c r="AF1238" s="2">
        <v>1</v>
      </c>
      <c r="AG1238" s="2">
        <v>12</v>
      </c>
      <c r="AH1238" s="2">
        <v>4</v>
      </c>
      <c r="AI1238" s="2">
        <v>2</v>
      </c>
      <c r="AJ1238" s="2">
        <v>9</v>
      </c>
      <c r="AK1238" s="2">
        <v>8</v>
      </c>
      <c r="AL1238" s="2">
        <v>4</v>
      </c>
      <c r="AM1238" s="2">
        <v>7</v>
      </c>
    </row>
    <row r="1239" spans="2:39" x14ac:dyDescent="0.3">
      <c r="B1239" t="s">
        <v>1302</v>
      </c>
      <c r="C1239">
        <v>46</v>
      </c>
      <c r="D1239" t="s">
        <v>1271</v>
      </c>
      <c r="E1239" t="s">
        <v>49</v>
      </c>
      <c r="F1239" t="s">
        <v>41</v>
      </c>
      <c r="G1239">
        <v>1319</v>
      </c>
      <c r="H1239" t="s">
        <v>51</v>
      </c>
      <c r="I1239">
        <v>3</v>
      </c>
      <c r="J1239">
        <v>3</v>
      </c>
      <c r="K1239" t="s">
        <v>68</v>
      </c>
      <c r="L1239">
        <v>1</v>
      </c>
      <c r="M1239">
        <v>1863</v>
      </c>
      <c r="N1239">
        <v>1</v>
      </c>
      <c r="O1239" t="s">
        <v>53</v>
      </c>
      <c r="P1239">
        <v>45</v>
      </c>
      <c r="Q1239">
        <v>4</v>
      </c>
      <c r="R1239">
        <v>4</v>
      </c>
      <c r="S1239" t="s">
        <v>137</v>
      </c>
      <c r="T1239">
        <v>1</v>
      </c>
      <c r="U1239" t="s">
        <v>102</v>
      </c>
      <c r="V1239">
        <v>13225</v>
      </c>
      <c r="W1239" t="s">
        <v>253</v>
      </c>
      <c r="X1239">
        <v>7739</v>
      </c>
      <c r="Y1239">
        <v>2</v>
      </c>
      <c r="Z1239" t="s">
        <v>48</v>
      </c>
      <c r="AA1239" t="s">
        <v>49</v>
      </c>
      <c r="AB1239">
        <v>12</v>
      </c>
      <c r="AC1239">
        <v>3</v>
      </c>
      <c r="AD1239">
        <v>4</v>
      </c>
      <c r="AE1239">
        <v>80</v>
      </c>
      <c r="AF1239">
        <v>1</v>
      </c>
      <c r="AG1239">
        <v>25</v>
      </c>
      <c r="AH1239">
        <v>5</v>
      </c>
      <c r="AI1239">
        <v>3</v>
      </c>
      <c r="AJ1239">
        <v>19</v>
      </c>
      <c r="AK1239">
        <v>17</v>
      </c>
      <c r="AL1239">
        <v>2</v>
      </c>
      <c r="AM1239">
        <v>8</v>
      </c>
    </row>
    <row r="1240" spans="2:39" x14ac:dyDescent="0.3">
      <c r="B1240" s="2" t="s">
        <v>1303</v>
      </c>
      <c r="C1240" s="2">
        <v>46</v>
      </c>
      <c r="D1240" s="2" t="s">
        <v>1271</v>
      </c>
      <c r="E1240" s="2" t="s">
        <v>40</v>
      </c>
      <c r="F1240" s="2" t="s">
        <v>41</v>
      </c>
      <c r="G1240" s="2">
        <v>1254</v>
      </c>
      <c r="H1240" s="2" t="s">
        <v>51</v>
      </c>
      <c r="I1240" s="2">
        <v>10</v>
      </c>
      <c r="J1240" s="2">
        <v>3</v>
      </c>
      <c r="K1240" s="2" t="s">
        <v>43</v>
      </c>
      <c r="L1240" s="2">
        <v>1</v>
      </c>
      <c r="M1240" s="2">
        <v>1869</v>
      </c>
      <c r="N1240" s="2">
        <v>3</v>
      </c>
      <c r="O1240" s="2" t="s">
        <v>53</v>
      </c>
      <c r="P1240" s="2">
        <v>64</v>
      </c>
      <c r="Q1240" s="2">
        <v>3</v>
      </c>
      <c r="R1240" s="2">
        <v>3</v>
      </c>
      <c r="S1240" s="2" t="s">
        <v>137</v>
      </c>
      <c r="T1240" s="2">
        <v>2</v>
      </c>
      <c r="U1240" s="2" t="s">
        <v>105</v>
      </c>
      <c r="V1240" s="2">
        <v>7314</v>
      </c>
      <c r="W1240" s="2" t="s">
        <v>163</v>
      </c>
      <c r="X1240" s="2">
        <v>14011</v>
      </c>
      <c r="Y1240" s="2">
        <v>5</v>
      </c>
      <c r="Z1240" s="2" t="s">
        <v>48</v>
      </c>
      <c r="AA1240" s="2" t="s">
        <v>49</v>
      </c>
      <c r="AB1240" s="2">
        <v>21</v>
      </c>
      <c r="AC1240" s="2">
        <v>4</v>
      </c>
      <c r="AD1240" s="2">
        <v>3</v>
      </c>
      <c r="AE1240" s="2">
        <v>80</v>
      </c>
      <c r="AF1240" s="2">
        <v>3</v>
      </c>
      <c r="AG1240" s="2">
        <v>14</v>
      </c>
      <c r="AH1240" s="2">
        <v>2</v>
      </c>
      <c r="AI1240" s="2">
        <v>3</v>
      </c>
      <c r="AJ1240" s="2">
        <v>8</v>
      </c>
      <c r="AK1240" s="2">
        <v>7</v>
      </c>
      <c r="AL1240" s="2">
        <v>0</v>
      </c>
      <c r="AM1240" s="2">
        <v>7</v>
      </c>
    </row>
    <row r="1241" spans="2:39" x14ac:dyDescent="0.3">
      <c r="B1241" t="s">
        <v>1304</v>
      </c>
      <c r="C1241">
        <v>47</v>
      </c>
      <c r="D1241" t="s">
        <v>1271</v>
      </c>
      <c r="E1241" t="s">
        <v>40</v>
      </c>
      <c r="F1241" t="s">
        <v>59</v>
      </c>
      <c r="G1241">
        <v>666</v>
      </c>
      <c r="H1241" t="s">
        <v>42</v>
      </c>
      <c r="I1241">
        <v>29</v>
      </c>
      <c r="J1241">
        <v>4</v>
      </c>
      <c r="K1241" t="s">
        <v>43</v>
      </c>
      <c r="L1241">
        <v>1</v>
      </c>
      <c r="M1241">
        <v>376</v>
      </c>
      <c r="N1241">
        <v>1</v>
      </c>
      <c r="O1241" t="s">
        <v>44</v>
      </c>
      <c r="P1241">
        <v>88</v>
      </c>
      <c r="Q1241">
        <v>3</v>
      </c>
      <c r="R1241">
        <v>3</v>
      </c>
      <c r="S1241" t="s">
        <v>442</v>
      </c>
      <c r="T1241">
        <v>2</v>
      </c>
      <c r="U1241" t="s">
        <v>105</v>
      </c>
      <c r="V1241">
        <v>11849</v>
      </c>
      <c r="W1241" t="s">
        <v>253</v>
      </c>
      <c r="X1241">
        <v>10268</v>
      </c>
      <c r="Y1241">
        <v>1</v>
      </c>
      <c r="Z1241" t="s">
        <v>48</v>
      </c>
      <c r="AA1241" t="s">
        <v>40</v>
      </c>
      <c r="AB1241">
        <v>12</v>
      </c>
      <c r="AC1241">
        <v>3</v>
      </c>
      <c r="AD1241">
        <v>4</v>
      </c>
      <c r="AE1241">
        <v>80</v>
      </c>
      <c r="AF1241">
        <v>1</v>
      </c>
      <c r="AG1241">
        <v>10</v>
      </c>
      <c r="AH1241">
        <v>2</v>
      </c>
      <c r="AI1241">
        <v>2</v>
      </c>
      <c r="AJ1241">
        <v>10</v>
      </c>
      <c r="AK1241">
        <v>7</v>
      </c>
      <c r="AL1241">
        <v>9</v>
      </c>
      <c r="AM1241">
        <v>9</v>
      </c>
    </row>
    <row r="1242" spans="2:39" x14ac:dyDescent="0.3">
      <c r="B1242" s="2" t="s">
        <v>1305</v>
      </c>
      <c r="C1242" s="2">
        <v>47</v>
      </c>
      <c r="D1242" s="2" t="s">
        <v>1271</v>
      </c>
      <c r="E1242" s="2" t="s">
        <v>49</v>
      </c>
      <c r="F1242" s="2" t="s">
        <v>41</v>
      </c>
      <c r="G1242" s="2">
        <v>1482</v>
      </c>
      <c r="H1242" s="2" t="s">
        <v>42</v>
      </c>
      <c r="I1242" s="2">
        <v>5</v>
      </c>
      <c r="J1242" s="2">
        <v>5</v>
      </c>
      <c r="K1242" s="2" t="s">
        <v>43</v>
      </c>
      <c r="L1242" s="2">
        <v>1</v>
      </c>
      <c r="M1242" s="2">
        <v>447</v>
      </c>
      <c r="N1242" s="2">
        <v>4</v>
      </c>
      <c r="O1242" s="2" t="s">
        <v>44</v>
      </c>
      <c r="P1242" s="2">
        <v>42</v>
      </c>
      <c r="Q1242" s="2">
        <v>3</v>
      </c>
      <c r="R1242" s="2">
        <v>5</v>
      </c>
      <c r="S1242" s="2" t="s">
        <v>252</v>
      </c>
      <c r="T1242" s="2">
        <v>3</v>
      </c>
      <c r="U1242" s="2" t="s">
        <v>105</v>
      </c>
      <c r="V1242" s="2">
        <v>18300</v>
      </c>
      <c r="W1242" s="2" t="s">
        <v>368</v>
      </c>
      <c r="X1242" s="2">
        <v>16375</v>
      </c>
      <c r="Y1242" s="2">
        <v>4</v>
      </c>
      <c r="Z1242" s="2" t="s">
        <v>48</v>
      </c>
      <c r="AA1242" s="2" t="s">
        <v>49</v>
      </c>
      <c r="AB1242" s="2">
        <v>11</v>
      </c>
      <c r="AC1242" s="2">
        <v>3</v>
      </c>
      <c r="AD1242" s="2">
        <v>2</v>
      </c>
      <c r="AE1242" s="2">
        <v>80</v>
      </c>
      <c r="AF1242" s="2">
        <v>1</v>
      </c>
      <c r="AG1242" s="2">
        <v>21</v>
      </c>
      <c r="AH1242" s="2">
        <v>2</v>
      </c>
      <c r="AI1242" s="2">
        <v>3</v>
      </c>
      <c r="AJ1242" s="2">
        <v>3</v>
      </c>
      <c r="AK1242" s="2">
        <v>2</v>
      </c>
      <c r="AL1242" s="2">
        <v>1</v>
      </c>
      <c r="AM1242" s="2">
        <v>1</v>
      </c>
    </row>
    <row r="1243" spans="2:39" x14ac:dyDescent="0.3">
      <c r="B1243" t="s">
        <v>1306</v>
      </c>
      <c r="C1243">
        <v>47</v>
      </c>
      <c r="D1243" t="s">
        <v>1271</v>
      </c>
      <c r="E1243" t="s">
        <v>49</v>
      </c>
      <c r="F1243" t="s">
        <v>56</v>
      </c>
      <c r="G1243">
        <v>1309</v>
      </c>
      <c r="H1243" t="s">
        <v>51</v>
      </c>
      <c r="I1243">
        <v>4</v>
      </c>
      <c r="J1243">
        <v>1</v>
      </c>
      <c r="K1243" t="s">
        <v>52</v>
      </c>
      <c r="L1243">
        <v>1</v>
      </c>
      <c r="M1243">
        <v>467</v>
      </c>
      <c r="N1243">
        <v>2</v>
      </c>
      <c r="O1243" t="s">
        <v>44</v>
      </c>
      <c r="P1243">
        <v>99</v>
      </c>
      <c r="Q1243">
        <v>3</v>
      </c>
      <c r="R1243">
        <v>2</v>
      </c>
      <c r="S1243" t="s">
        <v>54</v>
      </c>
      <c r="T1243">
        <v>3</v>
      </c>
      <c r="U1243" t="s">
        <v>46</v>
      </c>
      <c r="V1243">
        <v>2976</v>
      </c>
      <c r="W1243" t="s">
        <v>47</v>
      </c>
      <c r="X1243">
        <v>25751</v>
      </c>
      <c r="Y1243">
        <v>3</v>
      </c>
      <c r="Z1243" t="s">
        <v>48</v>
      </c>
      <c r="AA1243" t="s">
        <v>49</v>
      </c>
      <c r="AB1243">
        <v>19</v>
      </c>
      <c r="AC1243">
        <v>3</v>
      </c>
      <c r="AD1243">
        <v>1</v>
      </c>
      <c r="AE1243">
        <v>80</v>
      </c>
      <c r="AF1243">
        <v>0</v>
      </c>
      <c r="AG1243">
        <v>5</v>
      </c>
      <c r="AH1243">
        <v>3</v>
      </c>
      <c r="AI1243">
        <v>3</v>
      </c>
      <c r="AJ1243">
        <v>0</v>
      </c>
      <c r="AK1243">
        <v>0</v>
      </c>
      <c r="AL1243">
        <v>0</v>
      </c>
      <c r="AM1243">
        <v>0</v>
      </c>
    </row>
    <row r="1244" spans="2:39" x14ac:dyDescent="0.3">
      <c r="B1244" s="2" t="s">
        <v>1307</v>
      </c>
      <c r="C1244" s="2">
        <v>47</v>
      </c>
      <c r="D1244" s="2" t="s">
        <v>1271</v>
      </c>
      <c r="E1244" s="2" t="s">
        <v>49</v>
      </c>
      <c r="F1244" s="2" t="s">
        <v>41</v>
      </c>
      <c r="G1244" s="2">
        <v>983</v>
      </c>
      <c r="H1244" s="2" t="s">
        <v>42</v>
      </c>
      <c r="I1244" s="2">
        <v>2</v>
      </c>
      <c r="J1244" s="2">
        <v>2</v>
      </c>
      <c r="K1244" s="2" t="s">
        <v>52</v>
      </c>
      <c r="L1244" s="2">
        <v>1</v>
      </c>
      <c r="M1244" s="2">
        <v>574</v>
      </c>
      <c r="N1244" s="2">
        <v>1</v>
      </c>
      <c r="O1244" s="2" t="s">
        <v>53</v>
      </c>
      <c r="P1244" s="2">
        <v>65</v>
      </c>
      <c r="Q1244" s="2">
        <v>3</v>
      </c>
      <c r="R1244" s="2">
        <v>2</v>
      </c>
      <c r="S1244" s="2" t="s">
        <v>112</v>
      </c>
      <c r="T1244" s="2">
        <v>4</v>
      </c>
      <c r="U1244" s="2" t="s">
        <v>102</v>
      </c>
      <c r="V1244" s="2">
        <v>5070</v>
      </c>
      <c r="W1244" s="2" t="s">
        <v>163</v>
      </c>
      <c r="X1244" s="2">
        <v>7389</v>
      </c>
      <c r="Y1244" s="2">
        <v>5</v>
      </c>
      <c r="Z1244" s="2" t="s">
        <v>48</v>
      </c>
      <c r="AA1244" s="2" t="s">
        <v>49</v>
      </c>
      <c r="AB1244" s="2">
        <v>13</v>
      </c>
      <c r="AC1244" s="2">
        <v>3</v>
      </c>
      <c r="AD1244" s="2">
        <v>3</v>
      </c>
      <c r="AE1244" s="2">
        <v>80</v>
      </c>
      <c r="AF1244" s="2">
        <v>3</v>
      </c>
      <c r="AG1244" s="2">
        <v>20</v>
      </c>
      <c r="AH1244" s="2">
        <v>2</v>
      </c>
      <c r="AI1244" s="2">
        <v>3</v>
      </c>
      <c r="AJ1244" s="2">
        <v>5</v>
      </c>
      <c r="AK1244" s="2">
        <v>0</v>
      </c>
      <c r="AL1244" s="2">
        <v>0</v>
      </c>
      <c r="AM1244" s="2">
        <v>4</v>
      </c>
    </row>
    <row r="1245" spans="2:39" x14ac:dyDescent="0.3">
      <c r="B1245" t="s">
        <v>1308</v>
      </c>
      <c r="C1245">
        <v>47</v>
      </c>
      <c r="D1245" t="s">
        <v>1271</v>
      </c>
      <c r="E1245" t="s">
        <v>49</v>
      </c>
      <c r="F1245" t="s">
        <v>41</v>
      </c>
      <c r="G1245">
        <v>703</v>
      </c>
      <c r="H1245" t="s">
        <v>51</v>
      </c>
      <c r="I1245">
        <v>14</v>
      </c>
      <c r="J1245">
        <v>4</v>
      </c>
      <c r="K1245" t="s">
        <v>57</v>
      </c>
      <c r="L1245">
        <v>1</v>
      </c>
      <c r="M1245">
        <v>728</v>
      </c>
      <c r="N1245">
        <v>4</v>
      </c>
      <c r="O1245" t="s">
        <v>44</v>
      </c>
      <c r="P1245">
        <v>42</v>
      </c>
      <c r="Q1245">
        <v>3</v>
      </c>
      <c r="R1245">
        <v>2</v>
      </c>
      <c r="S1245" t="s">
        <v>137</v>
      </c>
      <c r="T1245">
        <v>1</v>
      </c>
      <c r="U1245" t="s">
        <v>46</v>
      </c>
      <c r="V1245">
        <v>4960</v>
      </c>
      <c r="W1245" t="s">
        <v>47</v>
      </c>
      <c r="X1245">
        <v>11825</v>
      </c>
      <c r="Y1245">
        <v>2</v>
      </c>
      <c r="Z1245" t="s">
        <v>48</v>
      </c>
      <c r="AA1245" t="s">
        <v>49</v>
      </c>
      <c r="AB1245">
        <v>12</v>
      </c>
      <c r="AC1245">
        <v>3</v>
      </c>
      <c r="AD1245">
        <v>4</v>
      </c>
      <c r="AE1245">
        <v>80</v>
      </c>
      <c r="AF1245">
        <v>0</v>
      </c>
      <c r="AG1245">
        <v>20</v>
      </c>
      <c r="AH1245">
        <v>2</v>
      </c>
      <c r="AI1245">
        <v>3</v>
      </c>
      <c r="AJ1245">
        <v>7</v>
      </c>
      <c r="AK1245">
        <v>7</v>
      </c>
      <c r="AL1245">
        <v>1</v>
      </c>
      <c r="AM1245">
        <v>7</v>
      </c>
    </row>
    <row r="1246" spans="2:39" x14ac:dyDescent="0.3">
      <c r="B1246" s="2" t="s">
        <v>1309</v>
      </c>
      <c r="C1246" s="2">
        <v>47</v>
      </c>
      <c r="D1246" s="2" t="s">
        <v>1271</v>
      </c>
      <c r="E1246" s="2" t="s">
        <v>49</v>
      </c>
      <c r="F1246" s="2" t="s">
        <v>56</v>
      </c>
      <c r="G1246" s="2">
        <v>217</v>
      </c>
      <c r="H1246" s="2" t="s">
        <v>51</v>
      </c>
      <c r="I1246" s="2">
        <v>3</v>
      </c>
      <c r="J1246" s="2">
        <v>3</v>
      </c>
      <c r="K1246" s="2" t="s">
        <v>52</v>
      </c>
      <c r="L1246" s="2">
        <v>1</v>
      </c>
      <c r="M1246" s="2">
        <v>746</v>
      </c>
      <c r="N1246" s="2">
        <v>4</v>
      </c>
      <c r="O1246" s="2" t="s">
        <v>53</v>
      </c>
      <c r="P1246" s="2">
        <v>49</v>
      </c>
      <c r="Q1246" s="2">
        <v>3</v>
      </c>
      <c r="R1246" s="2">
        <v>4</v>
      </c>
      <c r="S1246" s="2" t="s">
        <v>137</v>
      </c>
      <c r="T1246" s="2">
        <v>3</v>
      </c>
      <c r="U1246" s="2" t="s">
        <v>102</v>
      </c>
      <c r="V1246" s="2">
        <v>13770</v>
      </c>
      <c r="W1246" s="2" t="s">
        <v>253</v>
      </c>
      <c r="X1246" s="2">
        <v>10225</v>
      </c>
      <c r="Y1246" s="2">
        <v>9</v>
      </c>
      <c r="Z1246" s="2" t="s">
        <v>48</v>
      </c>
      <c r="AA1246" s="2" t="s">
        <v>40</v>
      </c>
      <c r="AB1246" s="2">
        <v>12</v>
      </c>
      <c r="AC1246" s="2">
        <v>3</v>
      </c>
      <c r="AD1246" s="2">
        <v>4</v>
      </c>
      <c r="AE1246" s="2">
        <v>80</v>
      </c>
      <c r="AF1246" s="2">
        <v>2</v>
      </c>
      <c r="AG1246" s="2">
        <v>28</v>
      </c>
      <c r="AH1246" s="2">
        <v>2</v>
      </c>
      <c r="AI1246" s="2">
        <v>2</v>
      </c>
      <c r="AJ1246" s="2">
        <v>22</v>
      </c>
      <c r="AK1246" s="2">
        <v>2</v>
      </c>
      <c r="AL1246" s="2">
        <v>11</v>
      </c>
      <c r="AM1246" s="2">
        <v>13</v>
      </c>
    </row>
    <row r="1247" spans="2:39" x14ac:dyDescent="0.3">
      <c r="B1247" t="s">
        <v>1310</v>
      </c>
      <c r="C1247">
        <v>47</v>
      </c>
      <c r="D1247" t="s">
        <v>1271</v>
      </c>
      <c r="E1247" t="s">
        <v>40</v>
      </c>
      <c r="F1247" t="s">
        <v>56</v>
      </c>
      <c r="G1247">
        <v>719</v>
      </c>
      <c r="H1247" t="s">
        <v>51</v>
      </c>
      <c r="I1247">
        <v>27</v>
      </c>
      <c r="J1247">
        <v>2</v>
      </c>
      <c r="K1247" t="s">
        <v>43</v>
      </c>
      <c r="L1247">
        <v>1</v>
      </c>
      <c r="M1247">
        <v>785</v>
      </c>
      <c r="N1247">
        <v>2</v>
      </c>
      <c r="O1247" t="s">
        <v>53</v>
      </c>
      <c r="P1247">
        <v>77</v>
      </c>
      <c r="Q1247">
        <v>4</v>
      </c>
      <c r="R1247">
        <v>2</v>
      </c>
      <c r="S1247" t="s">
        <v>137</v>
      </c>
      <c r="T1247">
        <v>3</v>
      </c>
      <c r="U1247" t="s">
        <v>46</v>
      </c>
      <c r="V1247">
        <v>6397</v>
      </c>
      <c r="W1247" t="s">
        <v>163</v>
      </c>
      <c r="X1247">
        <v>10339</v>
      </c>
      <c r="Y1247">
        <v>4</v>
      </c>
      <c r="Z1247" t="s">
        <v>48</v>
      </c>
      <c r="AA1247" t="s">
        <v>40</v>
      </c>
      <c r="AB1247">
        <v>12</v>
      </c>
      <c r="AC1247">
        <v>3</v>
      </c>
      <c r="AD1247">
        <v>4</v>
      </c>
      <c r="AE1247">
        <v>80</v>
      </c>
      <c r="AF1247">
        <v>0</v>
      </c>
      <c r="AG1247">
        <v>8</v>
      </c>
      <c r="AH1247">
        <v>2</v>
      </c>
      <c r="AI1247">
        <v>3</v>
      </c>
      <c r="AJ1247">
        <v>5</v>
      </c>
      <c r="AK1247">
        <v>4</v>
      </c>
      <c r="AL1247">
        <v>1</v>
      </c>
      <c r="AM1247">
        <v>3</v>
      </c>
    </row>
    <row r="1248" spans="2:39" x14ac:dyDescent="0.3">
      <c r="B1248" s="2" t="s">
        <v>1311</v>
      </c>
      <c r="C1248" s="2">
        <v>47</v>
      </c>
      <c r="D1248" s="2" t="s">
        <v>1271</v>
      </c>
      <c r="E1248" s="2" t="s">
        <v>49</v>
      </c>
      <c r="F1248" s="2" t="s">
        <v>41</v>
      </c>
      <c r="G1248" s="2">
        <v>202</v>
      </c>
      <c r="H1248" s="2" t="s">
        <v>42</v>
      </c>
      <c r="I1248" s="2">
        <v>2</v>
      </c>
      <c r="J1248" s="2">
        <v>2</v>
      </c>
      <c r="K1248" s="2" t="s">
        <v>73</v>
      </c>
      <c r="L1248" s="2">
        <v>1</v>
      </c>
      <c r="M1248" s="2">
        <v>820</v>
      </c>
      <c r="N1248" s="2">
        <v>3</v>
      </c>
      <c r="O1248" s="2" t="s">
        <v>53</v>
      </c>
      <c r="P1248" s="2">
        <v>33</v>
      </c>
      <c r="Q1248" s="2">
        <v>3</v>
      </c>
      <c r="R1248" s="2">
        <v>4</v>
      </c>
      <c r="S1248" s="2" t="s">
        <v>442</v>
      </c>
      <c r="T1248" s="2">
        <v>4</v>
      </c>
      <c r="U1248" s="2" t="s">
        <v>105</v>
      </c>
      <c r="V1248" s="2">
        <v>16752</v>
      </c>
      <c r="W1248" s="2" t="s">
        <v>368</v>
      </c>
      <c r="X1248" s="2">
        <v>12982</v>
      </c>
      <c r="Y1248" s="2">
        <v>1</v>
      </c>
      <c r="Z1248" s="2" t="s">
        <v>48</v>
      </c>
      <c r="AA1248" s="2" t="s">
        <v>40</v>
      </c>
      <c r="AB1248" s="2">
        <v>11</v>
      </c>
      <c r="AC1248" s="2">
        <v>3</v>
      </c>
      <c r="AD1248" s="2">
        <v>3</v>
      </c>
      <c r="AE1248" s="2">
        <v>80</v>
      </c>
      <c r="AF1248" s="2">
        <v>1</v>
      </c>
      <c r="AG1248" s="2">
        <v>26</v>
      </c>
      <c r="AH1248" s="2">
        <v>3</v>
      </c>
      <c r="AI1248" s="2">
        <v>2</v>
      </c>
      <c r="AJ1248" s="2">
        <v>26</v>
      </c>
      <c r="AK1248" s="2">
        <v>14</v>
      </c>
      <c r="AL1248" s="2">
        <v>3</v>
      </c>
      <c r="AM1248" s="2">
        <v>0</v>
      </c>
    </row>
    <row r="1249" spans="2:39" x14ac:dyDescent="0.3">
      <c r="B1249" t="s">
        <v>1312</v>
      </c>
      <c r="C1249">
        <v>47</v>
      </c>
      <c r="D1249" t="s">
        <v>1271</v>
      </c>
      <c r="E1249" t="s">
        <v>49</v>
      </c>
      <c r="F1249" t="s">
        <v>41</v>
      </c>
      <c r="G1249">
        <v>249</v>
      </c>
      <c r="H1249" t="s">
        <v>51</v>
      </c>
      <c r="I1249">
        <v>2</v>
      </c>
      <c r="J1249">
        <v>2</v>
      </c>
      <c r="K1249" t="s">
        <v>57</v>
      </c>
      <c r="L1249">
        <v>1</v>
      </c>
      <c r="M1249">
        <v>903</v>
      </c>
      <c r="N1249">
        <v>3</v>
      </c>
      <c r="O1249" t="s">
        <v>53</v>
      </c>
      <c r="P1249">
        <v>35</v>
      </c>
      <c r="Q1249">
        <v>3</v>
      </c>
      <c r="R1249">
        <v>2</v>
      </c>
      <c r="S1249" t="s">
        <v>137</v>
      </c>
      <c r="T1249">
        <v>4</v>
      </c>
      <c r="U1249" t="s">
        <v>105</v>
      </c>
      <c r="V1249">
        <v>4537</v>
      </c>
      <c r="W1249" t="s">
        <v>47</v>
      </c>
      <c r="X1249">
        <v>17783</v>
      </c>
      <c r="Y1249">
        <v>0</v>
      </c>
      <c r="Z1249" t="s">
        <v>48</v>
      </c>
      <c r="AA1249" t="s">
        <v>40</v>
      </c>
      <c r="AB1249">
        <v>22</v>
      </c>
      <c r="AC1249">
        <v>4</v>
      </c>
      <c r="AD1249">
        <v>1</v>
      </c>
      <c r="AE1249">
        <v>80</v>
      </c>
      <c r="AF1249">
        <v>1</v>
      </c>
      <c r="AG1249">
        <v>8</v>
      </c>
      <c r="AH1249">
        <v>2</v>
      </c>
      <c r="AI1249">
        <v>3</v>
      </c>
      <c r="AJ1249">
        <v>7</v>
      </c>
      <c r="AK1249">
        <v>6</v>
      </c>
      <c r="AL1249">
        <v>7</v>
      </c>
      <c r="AM1249">
        <v>7</v>
      </c>
    </row>
    <row r="1250" spans="2:39" x14ac:dyDescent="0.3">
      <c r="B1250" s="2" t="s">
        <v>1313</v>
      </c>
      <c r="C1250" s="2">
        <v>47</v>
      </c>
      <c r="D1250" s="2" t="s">
        <v>1271</v>
      </c>
      <c r="E1250" s="2" t="s">
        <v>49</v>
      </c>
      <c r="F1250" s="2" t="s">
        <v>41</v>
      </c>
      <c r="G1250" s="2">
        <v>1454</v>
      </c>
      <c r="H1250" s="2" t="s">
        <v>51</v>
      </c>
      <c r="I1250" s="2">
        <v>2</v>
      </c>
      <c r="J1250" s="2">
        <v>4</v>
      </c>
      <c r="K1250" s="2" t="s">
        <v>43</v>
      </c>
      <c r="L1250" s="2">
        <v>1</v>
      </c>
      <c r="M1250" s="2">
        <v>925</v>
      </c>
      <c r="N1250" s="2">
        <v>4</v>
      </c>
      <c r="O1250" s="2" t="s">
        <v>53</v>
      </c>
      <c r="P1250" s="2">
        <v>65</v>
      </c>
      <c r="Q1250" s="2">
        <v>2</v>
      </c>
      <c r="R1250" s="2">
        <v>1</v>
      </c>
      <c r="S1250" s="2" t="s">
        <v>54</v>
      </c>
      <c r="T1250" s="2">
        <v>4</v>
      </c>
      <c r="U1250" s="2" t="s">
        <v>46</v>
      </c>
      <c r="V1250" s="2">
        <v>3294</v>
      </c>
      <c r="W1250" s="2" t="s">
        <v>47</v>
      </c>
      <c r="X1250" s="2">
        <v>13137</v>
      </c>
      <c r="Y1250" s="2">
        <v>1</v>
      </c>
      <c r="Z1250" s="2" t="s">
        <v>48</v>
      </c>
      <c r="AA1250" s="2" t="s">
        <v>40</v>
      </c>
      <c r="AB1250" s="2">
        <v>18</v>
      </c>
      <c r="AC1250" s="2">
        <v>3</v>
      </c>
      <c r="AD1250" s="2">
        <v>1</v>
      </c>
      <c r="AE1250" s="2">
        <v>80</v>
      </c>
      <c r="AF1250" s="2">
        <v>0</v>
      </c>
      <c r="AG1250" s="2">
        <v>3</v>
      </c>
      <c r="AH1250" s="2">
        <v>3</v>
      </c>
      <c r="AI1250" s="2">
        <v>2</v>
      </c>
      <c r="AJ1250" s="2">
        <v>3</v>
      </c>
      <c r="AK1250" s="2">
        <v>2</v>
      </c>
      <c r="AL1250" s="2">
        <v>1</v>
      </c>
      <c r="AM1250" s="2">
        <v>2</v>
      </c>
    </row>
    <row r="1251" spans="2:39" x14ac:dyDescent="0.3">
      <c r="B1251" t="s">
        <v>1314</v>
      </c>
      <c r="C1251">
        <v>47</v>
      </c>
      <c r="D1251" t="s">
        <v>1271</v>
      </c>
      <c r="E1251" t="s">
        <v>49</v>
      </c>
      <c r="F1251" t="s">
        <v>56</v>
      </c>
      <c r="G1251">
        <v>1379</v>
      </c>
      <c r="H1251" t="s">
        <v>42</v>
      </c>
      <c r="I1251">
        <v>16</v>
      </c>
      <c r="J1251">
        <v>4</v>
      </c>
      <c r="K1251" t="s">
        <v>52</v>
      </c>
      <c r="L1251">
        <v>1</v>
      </c>
      <c r="M1251">
        <v>987</v>
      </c>
      <c r="N1251">
        <v>3</v>
      </c>
      <c r="O1251" t="s">
        <v>44</v>
      </c>
      <c r="P1251">
        <v>64</v>
      </c>
      <c r="Q1251">
        <v>4</v>
      </c>
      <c r="R1251">
        <v>2</v>
      </c>
      <c r="S1251" t="s">
        <v>112</v>
      </c>
      <c r="T1251">
        <v>3</v>
      </c>
      <c r="U1251" t="s">
        <v>102</v>
      </c>
      <c r="V1251">
        <v>5067</v>
      </c>
      <c r="W1251" t="s">
        <v>163</v>
      </c>
      <c r="X1251">
        <v>6759</v>
      </c>
      <c r="Y1251">
        <v>1</v>
      </c>
      <c r="Z1251" t="s">
        <v>48</v>
      </c>
      <c r="AA1251" t="s">
        <v>40</v>
      </c>
      <c r="AB1251">
        <v>19</v>
      </c>
      <c r="AC1251">
        <v>3</v>
      </c>
      <c r="AD1251">
        <v>3</v>
      </c>
      <c r="AE1251">
        <v>80</v>
      </c>
      <c r="AF1251">
        <v>0</v>
      </c>
      <c r="AG1251">
        <v>20</v>
      </c>
      <c r="AH1251">
        <v>3</v>
      </c>
      <c r="AI1251">
        <v>4</v>
      </c>
      <c r="AJ1251">
        <v>19</v>
      </c>
      <c r="AK1251">
        <v>10</v>
      </c>
      <c r="AL1251">
        <v>2</v>
      </c>
      <c r="AM1251">
        <v>7</v>
      </c>
    </row>
    <row r="1252" spans="2:39" x14ac:dyDescent="0.3">
      <c r="B1252" s="2" t="s">
        <v>1315</v>
      </c>
      <c r="C1252" s="2">
        <v>47</v>
      </c>
      <c r="D1252" s="2" t="s">
        <v>1271</v>
      </c>
      <c r="E1252" s="2" t="s">
        <v>49</v>
      </c>
      <c r="F1252" s="2" t="s">
        <v>41</v>
      </c>
      <c r="G1252" s="2">
        <v>955</v>
      </c>
      <c r="H1252" s="2" t="s">
        <v>51</v>
      </c>
      <c r="I1252" s="2">
        <v>4</v>
      </c>
      <c r="J1252" s="2">
        <v>2</v>
      </c>
      <c r="K1252" s="2" t="s">
        <v>43</v>
      </c>
      <c r="L1252" s="2">
        <v>1</v>
      </c>
      <c r="M1252" s="2">
        <v>1003</v>
      </c>
      <c r="N1252" s="2">
        <v>4</v>
      </c>
      <c r="O1252" s="2" t="s">
        <v>53</v>
      </c>
      <c r="P1252" s="2">
        <v>83</v>
      </c>
      <c r="Q1252" s="2">
        <v>3</v>
      </c>
      <c r="R1252" s="2">
        <v>2</v>
      </c>
      <c r="S1252" s="2" t="s">
        <v>137</v>
      </c>
      <c r="T1252" s="2">
        <v>4</v>
      </c>
      <c r="U1252" s="2" t="s">
        <v>46</v>
      </c>
      <c r="V1252" s="2">
        <v>4163</v>
      </c>
      <c r="W1252" s="2" t="s">
        <v>47</v>
      </c>
      <c r="X1252" s="2">
        <v>8571</v>
      </c>
      <c r="Y1252" s="2">
        <v>1</v>
      </c>
      <c r="Z1252" s="2" t="s">
        <v>48</v>
      </c>
      <c r="AA1252" s="2" t="s">
        <v>40</v>
      </c>
      <c r="AB1252" s="2">
        <v>17</v>
      </c>
      <c r="AC1252" s="2">
        <v>3</v>
      </c>
      <c r="AD1252" s="2">
        <v>3</v>
      </c>
      <c r="AE1252" s="2">
        <v>80</v>
      </c>
      <c r="AF1252" s="2">
        <v>0</v>
      </c>
      <c r="AG1252" s="2">
        <v>9</v>
      </c>
      <c r="AH1252" s="2">
        <v>0</v>
      </c>
      <c r="AI1252" s="2">
        <v>3</v>
      </c>
      <c r="AJ1252" s="2">
        <v>9</v>
      </c>
      <c r="AK1252" s="2">
        <v>0</v>
      </c>
      <c r="AL1252" s="2">
        <v>0</v>
      </c>
      <c r="AM1252" s="2">
        <v>7</v>
      </c>
    </row>
    <row r="1253" spans="2:39" x14ac:dyDescent="0.3">
      <c r="B1253" t="s">
        <v>1316</v>
      </c>
      <c r="C1253">
        <v>47</v>
      </c>
      <c r="D1253" t="s">
        <v>1271</v>
      </c>
      <c r="E1253" t="s">
        <v>49</v>
      </c>
      <c r="F1253" t="s">
        <v>41</v>
      </c>
      <c r="G1253">
        <v>465</v>
      </c>
      <c r="H1253" t="s">
        <v>42</v>
      </c>
      <c r="I1253">
        <v>1</v>
      </c>
      <c r="J1253">
        <v>3</v>
      </c>
      <c r="K1253" t="s">
        <v>68</v>
      </c>
      <c r="L1253">
        <v>1</v>
      </c>
      <c r="M1253">
        <v>1438</v>
      </c>
      <c r="N1253">
        <v>1</v>
      </c>
      <c r="O1253" t="s">
        <v>44</v>
      </c>
      <c r="P1253">
        <v>74</v>
      </c>
      <c r="Q1253">
        <v>3</v>
      </c>
      <c r="R1253">
        <v>1</v>
      </c>
      <c r="S1253" t="s">
        <v>60</v>
      </c>
      <c r="T1253">
        <v>4</v>
      </c>
      <c r="U1253" t="s">
        <v>105</v>
      </c>
      <c r="V1253">
        <v>3420</v>
      </c>
      <c r="W1253" t="s">
        <v>47</v>
      </c>
      <c r="X1253">
        <v>10205</v>
      </c>
      <c r="Y1253">
        <v>7</v>
      </c>
      <c r="Z1253" t="s">
        <v>48</v>
      </c>
      <c r="AA1253" t="s">
        <v>49</v>
      </c>
      <c r="AB1253">
        <v>12</v>
      </c>
      <c r="AC1253">
        <v>3</v>
      </c>
      <c r="AD1253">
        <v>3</v>
      </c>
      <c r="AE1253">
        <v>80</v>
      </c>
      <c r="AF1253">
        <v>1</v>
      </c>
      <c r="AG1253">
        <v>17</v>
      </c>
      <c r="AH1253">
        <v>2</v>
      </c>
      <c r="AI1253">
        <v>2</v>
      </c>
      <c r="AJ1253">
        <v>6</v>
      </c>
      <c r="AK1253">
        <v>5</v>
      </c>
      <c r="AL1253">
        <v>1</v>
      </c>
      <c r="AM1253">
        <v>2</v>
      </c>
    </row>
    <row r="1254" spans="2:39" x14ac:dyDescent="0.3">
      <c r="B1254" s="2" t="s">
        <v>1317</v>
      </c>
      <c r="C1254" s="2">
        <v>47</v>
      </c>
      <c r="D1254" s="2" t="s">
        <v>1271</v>
      </c>
      <c r="E1254" s="2" t="s">
        <v>49</v>
      </c>
      <c r="F1254" s="2" t="s">
        <v>41</v>
      </c>
      <c r="G1254" s="2">
        <v>359</v>
      </c>
      <c r="H1254" s="2" t="s">
        <v>42</v>
      </c>
      <c r="I1254" s="2">
        <v>2</v>
      </c>
      <c r="J1254" s="2">
        <v>4</v>
      </c>
      <c r="K1254" s="2" t="s">
        <v>52</v>
      </c>
      <c r="L1254" s="2">
        <v>1</v>
      </c>
      <c r="M1254" s="2">
        <v>1443</v>
      </c>
      <c r="N1254" s="2">
        <v>1</v>
      </c>
      <c r="O1254" s="2" t="s">
        <v>53</v>
      </c>
      <c r="P1254" s="2">
        <v>82</v>
      </c>
      <c r="Q1254" s="2">
        <v>3</v>
      </c>
      <c r="R1254" s="2">
        <v>4</v>
      </c>
      <c r="S1254" s="2" t="s">
        <v>252</v>
      </c>
      <c r="T1254" s="2">
        <v>3</v>
      </c>
      <c r="U1254" s="2" t="s">
        <v>105</v>
      </c>
      <c r="V1254" s="2">
        <v>17169</v>
      </c>
      <c r="W1254" s="2" t="s">
        <v>368</v>
      </c>
      <c r="X1254" s="2">
        <v>26703</v>
      </c>
      <c r="Y1254" s="2">
        <v>3</v>
      </c>
      <c r="Z1254" s="2" t="s">
        <v>48</v>
      </c>
      <c r="AA1254" s="2" t="s">
        <v>49</v>
      </c>
      <c r="AB1254" s="2">
        <v>19</v>
      </c>
      <c r="AC1254" s="2">
        <v>3</v>
      </c>
      <c r="AD1254" s="2">
        <v>2</v>
      </c>
      <c r="AE1254" s="2">
        <v>80</v>
      </c>
      <c r="AF1254" s="2">
        <v>2</v>
      </c>
      <c r="AG1254" s="2">
        <v>26</v>
      </c>
      <c r="AH1254" s="2">
        <v>2</v>
      </c>
      <c r="AI1254" s="2">
        <v>4</v>
      </c>
      <c r="AJ1254" s="2">
        <v>20</v>
      </c>
      <c r="AK1254" s="2">
        <v>17</v>
      </c>
      <c r="AL1254" s="2">
        <v>5</v>
      </c>
      <c r="AM1254" s="2">
        <v>6</v>
      </c>
    </row>
    <row r="1255" spans="2:39" x14ac:dyDescent="0.3">
      <c r="B1255" t="s">
        <v>1318</v>
      </c>
      <c r="C1255">
        <v>47</v>
      </c>
      <c r="D1255" t="s">
        <v>1271</v>
      </c>
      <c r="E1255" t="s">
        <v>49</v>
      </c>
      <c r="F1255" t="s">
        <v>41</v>
      </c>
      <c r="G1255">
        <v>571</v>
      </c>
      <c r="H1255" t="s">
        <v>51</v>
      </c>
      <c r="I1255">
        <v>14</v>
      </c>
      <c r="J1255">
        <v>3</v>
      </c>
      <c r="K1255" t="s">
        <v>52</v>
      </c>
      <c r="L1255">
        <v>1</v>
      </c>
      <c r="M1255">
        <v>1503</v>
      </c>
      <c r="N1255">
        <v>3</v>
      </c>
      <c r="O1255" t="s">
        <v>53</v>
      </c>
      <c r="P1255">
        <v>78</v>
      </c>
      <c r="Q1255">
        <v>3</v>
      </c>
      <c r="R1255">
        <v>2</v>
      </c>
      <c r="S1255" t="s">
        <v>137</v>
      </c>
      <c r="T1255">
        <v>3</v>
      </c>
      <c r="U1255" t="s">
        <v>105</v>
      </c>
      <c r="V1255">
        <v>4591</v>
      </c>
      <c r="W1255" t="s">
        <v>47</v>
      </c>
      <c r="X1255">
        <v>24200</v>
      </c>
      <c r="Y1255">
        <v>3</v>
      </c>
      <c r="Z1255" t="s">
        <v>48</v>
      </c>
      <c r="AA1255" t="s">
        <v>40</v>
      </c>
      <c r="AB1255">
        <v>17</v>
      </c>
      <c r="AC1255">
        <v>3</v>
      </c>
      <c r="AD1255">
        <v>3</v>
      </c>
      <c r="AE1255">
        <v>80</v>
      </c>
      <c r="AF1255">
        <v>1</v>
      </c>
      <c r="AG1255">
        <v>11</v>
      </c>
      <c r="AH1255">
        <v>4</v>
      </c>
      <c r="AI1255">
        <v>2</v>
      </c>
      <c r="AJ1255">
        <v>5</v>
      </c>
      <c r="AK1255">
        <v>4</v>
      </c>
      <c r="AL1255">
        <v>1</v>
      </c>
      <c r="AM1255">
        <v>2</v>
      </c>
    </row>
    <row r="1256" spans="2:39" x14ac:dyDescent="0.3">
      <c r="B1256" s="2" t="s">
        <v>1319</v>
      </c>
      <c r="C1256" s="2">
        <v>47</v>
      </c>
      <c r="D1256" s="2" t="s">
        <v>1271</v>
      </c>
      <c r="E1256" s="2" t="s">
        <v>49</v>
      </c>
      <c r="F1256" s="2" t="s">
        <v>41</v>
      </c>
      <c r="G1256" s="2">
        <v>1176</v>
      </c>
      <c r="H1256" s="2" t="s">
        <v>71</v>
      </c>
      <c r="I1256" s="2">
        <v>26</v>
      </c>
      <c r="J1256" s="2">
        <v>4</v>
      </c>
      <c r="K1256" s="2" t="s">
        <v>43</v>
      </c>
      <c r="L1256" s="2">
        <v>1</v>
      </c>
      <c r="M1256" s="2">
        <v>1625</v>
      </c>
      <c r="N1256" s="2">
        <v>4</v>
      </c>
      <c r="O1256" s="2" t="s">
        <v>53</v>
      </c>
      <c r="P1256" s="2">
        <v>98</v>
      </c>
      <c r="Q1256" s="2">
        <v>3</v>
      </c>
      <c r="R1256" s="2">
        <v>5</v>
      </c>
      <c r="S1256" s="2" t="s">
        <v>442</v>
      </c>
      <c r="T1256" s="2">
        <v>3</v>
      </c>
      <c r="U1256" s="2" t="s">
        <v>105</v>
      </c>
      <c r="V1256" s="2">
        <v>19658</v>
      </c>
      <c r="W1256" s="2" t="s">
        <v>368</v>
      </c>
      <c r="X1256" s="2">
        <v>5220</v>
      </c>
      <c r="Y1256" s="2">
        <v>3</v>
      </c>
      <c r="Z1256" s="2" t="s">
        <v>48</v>
      </c>
      <c r="AA1256" s="2" t="s">
        <v>49</v>
      </c>
      <c r="AB1256" s="2">
        <v>11</v>
      </c>
      <c r="AC1256" s="2">
        <v>3</v>
      </c>
      <c r="AD1256" s="2">
        <v>3</v>
      </c>
      <c r="AE1256" s="2">
        <v>80</v>
      </c>
      <c r="AF1256" s="2">
        <v>1</v>
      </c>
      <c r="AG1256" s="2">
        <v>27</v>
      </c>
      <c r="AH1256" s="2">
        <v>2</v>
      </c>
      <c r="AI1256" s="2">
        <v>3</v>
      </c>
      <c r="AJ1256" s="2">
        <v>5</v>
      </c>
      <c r="AK1256" s="2">
        <v>2</v>
      </c>
      <c r="AL1256" s="2">
        <v>1</v>
      </c>
      <c r="AM1256" s="2">
        <v>0</v>
      </c>
    </row>
    <row r="1257" spans="2:39" x14ac:dyDescent="0.3">
      <c r="B1257" t="s">
        <v>1320</v>
      </c>
      <c r="C1257">
        <v>47</v>
      </c>
      <c r="D1257" t="s">
        <v>1271</v>
      </c>
      <c r="E1257" t="s">
        <v>49</v>
      </c>
      <c r="F1257" t="s">
        <v>41</v>
      </c>
      <c r="G1257">
        <v>1225</v>
      </c>
      <c r="H1257" t="s">
        <v>51</v>
      </c>
      <c r="I1257">
        <v>2</v>
      </c>
      <c r="J1257">
        <v>4</v>
      </c>
      <c r="K1257" t="s">
        <v>43</v>
      </c>
      <c r="L1257">
        <v>1</v>
      </c>
      <c r="M1257">
        <v>1676</v>
      </c>
      <c r="N1257">
        <v>2</v>
      </c>
      <c r="O1257" t="s">
        <v>53</v>
      </c>
      <c r="P1257">
        <v>47</v>
      </c>
      <c r="Q1257">
        <v>4</v>
      </c>
      <c r="R1257">
        <v>4</v>
      </c>
      <c r="S1257" t="s">
        <v>442</v>
      </c>
      <c r="T1257">
        <v>2</v>
      </c>
      <c r="U1257" t="s">
        <v>102</v>
      </c>
      <c r="V1257">
        <v>15972</v>
      </c>
      <c r="W1257" t="s">
        <v>368</v>
      </c>
      <c r="X1257">
        <v>21086</v>
      </c>
      <c r="Y1257">
        <v>6</v>
      </c>
      <c r="Z1257" t="s">
        <v>48</v>
      </c>
      <c r="AA1257" t="s">
        <v>49</v>
      </c>
      <c r="AB1257">
        <v>14</v>
      </c>
      <c r="AC1257">
        <v>3</v>
      </c>
      <c r="AD1257">
        <v>3</v>
      </c>
      <c r="AE1257">
        <v>80</v>
      </c>
      <c r="AF1257">
        <v>3</v>
      </c>
      <c r="AG1257">
        <v>29</v>
      </c>
      <c r="AH1257">
        <v>2</v>
      </c>
      <c r="AI1257">
        <v>3</v>
      </c>
      <c r="AJ1257">
        <v>3</v>
      </c>
      <c r="AK1257">
        <v>2</v>
      </c>
      <c r="AL1257">
        <v>1</v>
      </c>
      <c r="AM1257">
        <v>2</v>
      </c>
    </row>
    <row r="1258" spans="2:39" x14ac:dyDescent="0.3">
      <c r="B1258" s="2" t="s">
        <v>1321</v>
      </c>
      <c r="C1258" s="2">
        <v>47</v>
      </c>
      <c r="D1258" s="2" t="s">
        <v>1271</v>
      </c>
      <c r="E1258" s="2" t="s">
        <v>40</v>
      </c>
      <c r="F1258" s="2" t="s">
        <v>56</v>
      </c>
      <c r="G1258" s="2">
        <v>1093</v>
      </c>
      <c r="H1258" s="2" t="s">
        <v>51</v>
      </c>
      <c r="I1258" s="2">
        <v>9</v>
      </c>
      <c r="J1258" s="2">
        <v>3</v>
      </c>
      <c r="K1258" s="2" t="s">
        <v>43</v>
      </c>
      <c r="L1258" s="2">
        <v>1</v>
      </c>
      <c r="M1258" s="2">
        <v>1716</v>
      </c>
      <c r="N1258" s="2">
        <v>3</v>
      </c>
      <c r="O1258" s="2" t="s">
        <v>44</v>
      </c>
      <c r="P1258" s="2">
        <v>82</v>
      </c>
      <c r="Q1258" s="2">
        <v>1</v>
      </c>
      <c r="R1258" s="2">
        <v>4</v>
      </c>
      <c r="S1258" s="2" t="s">
        <v>137</v>
      </c>
      <c r="T1258" s="2">
        <v>3</v>
      </c>
      <c r="U1258" s="2" t="s">
        <v>105</v>
      </c>
      <c r="V1258" s="2">
        <v>12936</v>
      </c>
      <c r="W1258" s="2" t="s">
        <v>253</v>
      </c>
      <c r="X1258" s="2">
        <v>24164</v>
      </c>
      <c r="Y1258" s="2">
        <v>7</v>
      </c>
      <c r="Z1258" s="2" t="s">
        <v>48</v>
      </c>
      <c r="AA1258" s="2" t="s">
        <v>49</v>
      </c>
      <c r="AB1258" s="2">
        <v>11</v>
      </c>
      <c r="AC1258" s="2">
        <v>3</v>
      </c>
      <c r="AD1258" s="2">
        <v>3</v>
      </c>
      <c r="AE1258" s="2">
        <v>80</v>
      </c>
      <c r="AF1258" s="2">
        <v>0</v>
      </c>
      <c r="AG1258" s="2">
        <v>25</v>
      </c>
      <c r="AH1258" s="2">
        <v>3</v>
      </c>
      <c r="AI1258" s="2">
        <v>1</v>
      </c>
      <c r="AJ1258" s="2">
        <v>23</v>
      </c>
      <c r="AK1258" s="2">
        <v>5</v>
      </c>
      <c r="AL1258" s="2">
        <v>14</v>
      </c>
      <c r="AM1258" s="2">
        <v>10</v>
      </c>
    </row>
    <row r="1259" spans="2:39" x14ac:dyDescent="0.3">
      <c r="B1259" t="s">
        <v>1322</v>
      </c>
      <c r="C1259">
        <v>47</v>
      </c>
      <c r="D1259" t="s">
        <v>1271</v>
      </c>
      <c r="E1259" t="s">
        <v>49</v>
      </c>
      <c r="F1259" t="s">
        <v>59</v>
      </c>
      <c r="G1259">
        <v>543</v>
      </c>
      <c r="H1259" t="s">
        <v>51</v>
      </c>
      <c r="I1259">
        <v>2</v>
      </c>
      <c r="J1259">
        <v>4</v>
      </c>
      <c r="K1259" t="s">
        <v>57</v>
      </c>
      <c r="L1259">
        <v>1</v>
      </c>
      <c r="M1259">
        <v>1731</v>
      </c>
      <c r="N1259">
        <v>3</v>
      </c>
      <c r="O1259" t="s">
        <v>44</v>
      </c>
      <c r="P1259">
        <v>87</v>
      </c>
      <c r="Q1259">
        <v>3</v>
      </c>
      <c r="R1259">
        <v>2</v>
      </c>
      <c r="S1259" t="s">
        <v>137</v>
      </c>
      <c r="T1259">
        <v>2</v>
      </c>
      <c r="U1259" t="s">
        <v>105</v>
      </c>
      <c r="V1259">
        <v>4978</v>
      </c>
      <c r="W1259" t="s">
        <v>47</v>
      </c>
      <c r="X1259">
        <v>3536</v>
      </c>
      <c r="Y1259">
        <v>7</v>
      </c>
      <c r="Z1259" t="s">
        <v>48</v>
      </c>
      <c r="AA1259" t="s">
        <v>49</v>
      </c>
      <c r="AB1259">
        <v>11</v>
      </c>
      <c r="AC1259">
        <v>3</v>
      </c>
      <c r="AD1259">
        <v>4</v>
      </c>
      <c r="AE1259">
        <v>80</v>
      </c>
      <c r="AF1259">
        <v>1</v>
      </c>
      <c r="AG1259">
        <v>4</v>
      </c>
      <c r="AH1259">
        <v>3</v>
      </c>
      <c r="AI1259">
        <v>1</v>
      </c>
      <c r="AJ1259">
        <v>1</v>
      </c>
      <c r="AK1259">
        <v>0</v>
      </c>
      <c r="AL1259">
        <v>0</v>
      </c>
      <c r="AM1259">
        <v>0</v>
      </c>
    </row>
    <row r="1260" spans="2:39" x14ac:dyDescent="0.3">
      <c r="B1260" s="2" t="s">
        <v>1323</v>
      </c>
      <c r="C1260" s="2">
        <v>47</v>
      </c>
      <c r="D1260" s="2" t="s">
        <v>1271</v>
      </c>
      <c r="E1260" s="2" t="s">
        <v>49</v>
      </c>
      <c r="F1260" s="2" t="s">
        <v>41</v>
      </c>
      <c r="G1260" s="2">
        <v>1001</v>
      </c>
      <c r="H1260" s="2" t="s">
        <v>42</v>
      </c>
      <c r="I1260" s="2">
        <v>4</v>
      </c>
      <c r="J1260" s="2">
        <v>3</v>
      </c>
      <c r="K1260" s="2" t="s">
        <v>43</v>
      </c>
      <c r="L1260" s="2">
        <v>1</v>
      </c>
      <c r="M1260" s="2">
        <v>1827</v>
      </c>
      <c r="N1260" s="2">
        <v>3</v>
      </c>
      <c r="O1260" s="2" t="s">
        <v>53</v>
      </c>
      <c r="P1260" s="2">
        <v>92</v>
      </c>
      <c r="Q1260" s="2">
        <v>2</v>
      </c>
      <c r="R1260" s="2">
        <v>3</v>
      </c>
      <c r="S1260" s="2" t="s">
        <v>112</v>
      </c>
      <c r="T1260" s="2">
        <v>2</v>
      </c>
      <c r="U1260" s="2" t="s">
        <v>102</v>
      </c>
      <c r="V1260" s="2">
        <v>10333</v>
      </c>
      <c r="W1260" s="2" t="s">
        <v>253</v>
      </c>
      <c r="X1260" s="2">
        <v>19271</v>
      </c>
      <c r="Y1260" s="2">
        <v>8</v>
      </c>
      <c r="Z1260" s="2" t="s">
        <v>48</v>
      </c>
      <c r="AA1260" s="2" t="s">
        <v>40</v>
      </c>
      <c r="AB1260" s="2">
        <v>12</v>
      </c>
      <c r="AC1260" s="2">
        <v>3</v>
      </c>
      <c r="AD1260" s="2">
        <v>3</v>
      </c>
      <c r="AE1260" s="2">
        <v>80</v>
      </c>
      <c r="AF1260" s="2">
        <v>1</v>
      </c>
      <c r="AG1260" s="2">
        <v>28</v>
      </c>
      <c r="AH1260" s="2">
        <v>4</v>
      </c>
      <c r="AI1260" s="2">
        <v>3</v>
      </c>
      <c r="AJ1260" s="2">
        <v>22</v>
      </c>
      <c r="AK1260" s="2">
        <v>11</v>
      </c>
      <c r="AL1260" s="2">
        <v>14</v>
      </c>
      <c r="AM1260" s="2">
        <v>10</v>
      </c>
    </row>
    <row r="1261" spans="2:39" x14ac:dyDescent="0.3">
      <c r="B1261" t="s">
        <v>1324</v>
      </c>
      <c r="C1261">
        <v>47</v>
      </c>
      <c r="D1261" t="s">
        <v>1271</v>
      </c>
      <c r="E1261" t="s">
        <v>49</v>
      </c>
      <c r="F1261" t="s">
        <v>41</v>
      </c>
      <c r="G1261">
        <v>207</v>
      </c>
      <c r="H1261" t="s">
        <v>42</v>
      </c>
      <c r="I1261">
        <v>9</v>
      </c>
      <c r="J1261">
        <v>4</v>
      </c>
      <c r="K1261" t="s">
        <v>43</v>
      </c>
      <c r="L1261">
        <v>1</v>
      </c>
      <c r="M1261">
        <v>1856</v>
      </c>
      <c r="N1261">
        <v>2</v>
      </c>
      <c r="O1261" t="s">
        <v>53</v>
      </c>
      <c r="P1261">
        <v>64</v>
      </c>
      <c r="Q1261">
        <v>3</v>
      </c>
      <c r="R1261">
        <v>1</v>
      </c>
      <c r="S1261" t="s">
        <v>45</v>
      </c>
      <c r="T1261">
        <v>3</v>
      </c>
      <c r="U1261" t="s">
        <v>46</v>
      </c>
      <c r="V1261">
        <v>2105</v>
      </c>
      <c r="W1261" t="s">
        <v>47</v>
      </c>
      <c r="X1261">
        <v>5411</v>
      </c>
      <c r="Y1261">
        <v>4</v>
      </c>
      <c r="Z1261" t="s">
        <v>48</v>
      </c>
      <c r="AA1261" t="s">
        <v>49</v>
      </c>
      <c r="AB1261">
        <v>12</v>
      </c>
      <c r="AC1261">
        <v>3</v>
      </c>
      <c r="AD1261">
        <v>3</v>
      </c>
      <c r="AE1261">
        <v>80</v>
      </c>
      <c r="AF1261">
        <v>0</v>
      </c>
      <c r="AG1261">
        <v>7</v>
      </c>
      <c r="AH1261">
        <v>2</v>
      </c>
      <c r="AI1261">
        <v>3</v>
      </c>
      <c r="AJ1261">
        <v>2</v>
      </c>
      <c r="AK1261">
        <v>2</v>
      </c>
      <c r="AL1261">
        <v>2</v>
      </c>
      <c r="AM1261">
        <v>0</v>
      </c>
    </row>
    <row r="1262" spans="2:39" x14ac:dyDescent="0.3">
      <c r="B1262" s="2" t="s">
        <v>1325</v>
      </c>
      <c r="C1262" s="2">
        <v>47</v>
      </c>
      <c r="D1262" s="2" t="s">
        <v>1271</v>
      </c>
      <c r="E1262" s="2" t="s">
        <v>49</v>
      </c>
      <c r="F1262" s="2" t="s">
        <v>59</v>
      </c>
      <c r="G1262" s="2">
        <v>1169</v>
      </c>
      <c r="H1262" s="2" t="s">
        <v>42</v>
      </c>
      <c r="I1262" s="2">
        <v>14</v>
      </c>
      <c r="J1262" s="2">
        <v>4</v>
      </c>
      <c r="K1262" s="2" t="s">
        <v>68</v>
      </c>
      <c r="L1262" s="2">
        <v>1</v>
      </c>
      <c r="M1262" s="2">
        <v>1934</v>
      </c>
      <c r="N1262" s="2">
        <v>3</v>
      </c>
      <c r="O1262" s="2" t="s">
        <v>44</v>
      </c>
      <c r="P1262" s="2">
        <v>64</v>
      </c>
      <c r="Q1262" s="2">
        <v>3</v>
      </c>
      <c r="R1262" s="2">
        <v>2</v>
      </c>
      <c r="S1262" s="2" t="s">
        <v>60</v>
      </c>
      <c r="T1262" s="2">
        <v>2</v>
      </c>
      <c r="U1262" s="2" t="s">
        <v>105</v>
      </c>
      <c r="V1262" s="2">
        <v>5467</v>
      </c>
      <c r="W1262" s="2" t="s">
        <v>163</v>
      </c>
      <c r="X1262" s="2">
        <v>2125</v>
      </c>
      <c r="Y1262" s="2">
        <v>8</v>
      </c>
      <c r="Z1262" s="2" t="s">
        <v>48</v>
      </c>
      <c r="AA1262" s="2" t="s">
        <v>49</v>
      </c>
      <c r="AB1262" s="2">
        <v>18</v>
      </c>
      <c r="AC1262" s="2">
        <v>3</v>
      </c>
      <c r="AD1262" s="2">
        <v>3</v>
      </c>
      <c r="AE1262" s="2">
        <v>80</v>
      </c>
      <c r="AF1262" s="2">
        <v>1</v>
      </c>
      <c r="AG1262" s="2">
        <v>16</v>
      </c>
      <c r="AH1262" s="2">
        <v>4</v>
      </c>
      <c r="AI1262" s="2">
        <v>4</v>
      </c>
      <c r="AJ1262" s="2">
        <v>8</v>
      </c>
      <c r="AK1262" s="2">
        <v>7</v>
      </c>
      <c r="AL1262" s="2">
        <v>1</v>
      </c>
      <c r="AM1262" s="2">
        <v>7</v>
      </c>
    </row>
    <row r="1263" spans="2:39" x14ac:dyDescent="0.3">
      <c r="B1263" t="s">
        <v>1326</v>
      </c>
      <c r="C1263">
        <v>47</v>
      </c>
      <c r="D1263" t="s">
        <v>1271</v>
      </c>
      <c r="E1263" t="s">
        <v>49</v>
      </c>
      <c r="F1263" t="s">
        <v>41</v>
      </c>
      <c r="G1263">
        <v>1180</v>
      </c>
      <c r="H1263" t="s">
        <v>42</v>
      </c>
      <c r="I1263">
        <v>25</v>
      </c>
      <c r="J1263">
        <v>3</v>
      </c>
      <c r="K1263" t="s">
        <v>52</v>
      </c>
      <c r="L1263">
        <v>1</v>
      </c>
      <c r="M1263">
        <v>1993</v>
      </c>
      <c r="N1263">
        <v>1</v>
      </c>
      <c r="O1263" t="s">
        <v>44</v>
      </c>
      <c r="P1263">
        <v>84</v>
      </c>
      <c r="Q1263">
        <v>3</v>
      </c>
      <c r="R1263">
        <v>3</v>
      </c>
      <c r="S1263" t="s">
        <v>161</v>
      </c>
      <c r="T1263">
        <v>3</v>
      </c>
      <c r="U1263" t="s">
        <v>46</v>
      </c>
      <c r="V1263">
        <v>8633</v>
      </c>
      <c r="W1263" t="s">
        <v>163</v>
      </c>
      <c r="X1263">
        <v>13084</v>
      </c>
      <c r="Y1263">
        <v>2</v>
      </c>
      <c r="Z1263" t="s">
        <v>48</v>
      </c>
      <c r="AA1263" t="s">
        <v>49</v>
      </c>
      <c r="AB1263">
        <v>23</v>
      </c>
      <c r="AC1263">
        <v>4</v>
      </c>
      <c r="AD1263">
        <v>2</v>
      </c>
      <c r="AE1263">
        <v>80</v>
      </c>
      <c r="AF1263">
        <v>0</v>
      </c>
      <c r="AG1263">
        <v>25</v>
      </c>
      <c r="AH1263">
        <v>3</v>
      </c>
      <c r="AI1263">
        <v>3</v>
      </c>
      <c r="AJ1263">
        <v>17</v>
      </c>
      <c r="AK1263">
        <v>14</v>
      </c>
      <c r="AL1263">
        <v>12</v>
      </c>
      <c r="AM1263">
        <v>11</v>
      </c>
    </row>
    <row r="1264" spans="2:39" x14ac:dyDescent="0.3">
      <c r="B1264" s="2" t="s">
        <v>1327</v>
      </c>
      <c r="C1264" s="2">
        <v>47</v>
      </c>
      <c r="D1264" s="2" t="s">
        <v>1271</v>
      </c>
      <c r="E1264" s="2" t="s">
        <v>49</v>
      </c>
      <c r="F1264" s="2" t="s">
        <v>59</v>
      </c>
      <c r="G1264" s="2">
        <v>1162</v>
      </c>
      <c r="H1264" s="2" t="s">
        <v>42</v>
      </c>
      <c r="I1264" s="2">
        <v>1</v>
      </c>
      <c r="J1264" s="2">
        <v>1</v>
      </c>
      <c r="K1264" s="2" t="s">
        <v>52</v>
      </c>
      <c r="L1264" s="2">
        <v>1</v>
      </c>
      <c r="M1264" s="2">
        <v>2000</v>
      </c>
      <c r="N1264" s="2">
        <v>3</v>
      </c>
      <c r="O1264" s="2" t="s">
        <v>53</v>
      </c>
      <c r="P1264" s="2">
        <v>98</v>
      </c>
      <c r="Q1264" s="2">
        <v>3</v>
      </c>
      <c r="R1264" s="2">
        <v>3</v>
      </c>
      <c r="S1264" s="2" t="s">
        <v>252</v>
      </c>
      <c r="T1264" s="2">
        <v>2</v>
      </c>
      <c r="U1264" s="2" t="s">
        <v>105</v>
      </c>
      <c r="V1264" s="2">
        <v>11957</v>
      </c>
      <c r="W1264" s="2" t="s">
        <v>253</v>
      </c>
      <c r="X1264" s="2">
        <v>17231</v>
      </c>
      <c r="Y1264" s="2">
        <v>0</v>
      </c>
      <c r="Z1264" s="2" t="s">
        <v>48</v>
      </c>
      <c r="AA1264" s="2" t="s">
        <v>49</v>
      </c>
      <c r="AB1264" s="2">
        <v>18</v>
      </c>
      <c r="AC1264" s="2">
        <v>3</v>
      </c>
      <c r="AD1264" s="2">
        <v>1</v>
      </c>
      <c r="AE1264" s="2">
        <v>80</v>
      </c>
      <c r="AF1264" s="2">
        <v>2</v>
      </c>
      <c r="AG1264" s="2">
        <v>14</v>
      </c>
      <c r="AH1264" s="2">
        <v>3</v>
      </c>
      <c r="AI1264" s="2">
        <v>1</v>
      </c>
      <c r="AJ1264" s="2">
        <v>13</v>
      </c>
      <c r="AK1264" s="2">
        <v>8</v>
      </c>
      <c r="AL1264" s="2">
        <v>5</v>
      </c>
      <c r="AM1264" s="2">
        <v>12</v>
      </c>
    </row>
    <row r="1265" spans="2:39" x14ac:dyDescent="0.3">
      <c r="B1265" t="s">
        <v>1328</v>
      </c>
      <c r="C1265">
        <v>48</v>
      </c>
      <c r="D1265" t="s">
        <v>1271</v>
      </c>
      <c r="E1265" t="s">
        <v>40</v>
      </c>
      <c r="F1265" t="s">
        <v>41</v>
      </c>
      <c r="G1265">
        <v>626</v>
      </c>
      <c r="H1265" t="s">
        <v>42</v>
      </c>
      <c r="I1265">
        <v>1</v>
      </c>
      <c r="J1265">
        <v>2</v>
      </c>
      <c r="K1265" t="s">
        <v>43</v>
      </c>
      <c r="L1265">
        <v>1</v>
      </c>
      <c r="M1265">
        <v>64</v>
      </c>
      <c r="N1265">
        <v>1</v>
      </c>
      <c r="O1265" t="s">
        <v>44</v>
      </c>
      <c r="P1265">
        <v>98</v>
      </c>
      <c r="Q1265">
        <v>2</v>
      </c>
      <c r="R1265">
        <v>3</v>
      </c>
      <c r="S1265" t="s">
        <v>45</v>
      </c>
      <c r="T1265">
        <v>3</v>
      </c>
      <c r="U1265" t="s">
        <v>46</v>
      </c>
      <c r="V1265">
        <v>5381</v>
      </c>
      <c r="W1265" t="s">
        <v>163</v>
      </c>
      <c r="X1265">
        <v>19294</v>
      </c>
      <c r="Y1265">
        <v>9</v>
      </c>
      <c r="Z1265" t="s">
        <v>48</v>
      </c>
      <c r="AA1265" t="s">
        <v>40</v>
      </c>
      <c r="AB1265">
        <v>13</v>
      </c>
      <c r="AC1265">
        <v>3</v>
      </c>
      <c r="AD1265">
        <v>4</v>
      </c>
      <c r="AE1265">
        <v>80</v>
      </c>
      <c r="AF1265">
        <v>0</v>
      </c>
      <c r="AG1265">
        <v>23</v>
      </c>
      <c r="AH1265">
        <v>2</v>
      </c>
      <c r="AI1265">
        <v>3</v>
      </c>
      <c r="AJ1265">
        <v>1</v>
      </c>
      <c r="AK1265">
        <v>0</v>
      </c>
      <c r="AL1265">
        <v>0</v>
      </c>
      <c r="AM1265">
        <v>0</v>
      </c>
    </row>
    <row r="1266" spans="2:39" x14ac:dyDescent="0.3">
      <c r="B1266" s="2" t="s">
        <v>1329</v>
      </c>
      <c r="C1266" s="2">
        <v>48</v>
      </c>
      <c r="D1266" s="2" t="s">
        <v>1271</v>
      </c>
      <c r="E1266" s="2" t="s">
        <v>49</v>
      </c>
      <c r="F1266" s="2" t="s">
        <v>41</v>
      </c>
      <c r="G1266" s="2">
        <v>530</v>
      </c>
      <c r="H1266" s="2" t="s">
        <v>51</v>
      </c>
      <c r="I1266" s="2">
        <v>29</v>
      </c>
      <c r="J1266" s="2">
        <v>1</v>
      </c>
      <c r="K1266" s="2" t="s">
        <v>52</v>
      </c>
      <c r="L1266" s="2">
        <v>1</v>
      </c>
      <c r="M1266" s="2">
        <v>473</v>
      </c>
      <c r="N1266" s="2">
        <v>1</v>
      </c>
      <c r="O1266" s="2" t="s">
        <v>53</v>
      </c>
      <c r="P1266" s="2">
        <v>91</v>
      </c>
      <c r="Q1266" s="2">
        <v>3</v>
      </c>
      <c r="R1266" s="2">
        <v>3</v>
      </c>
      <c r="S1266" s="2" t="s">
        <v>442</v>
      </c>
      <c r="T1266" s="2">
        <v>3</v>
      </c>
      <c r="U1266" s="2" t="s">
        <v>105</v>
      </c>
      <c r="V1266" s="2">
        <v>12504</v>
      </c>
      <c r="W1266" s="2" t="s">
        <v>253</v>
      </c>
      <c r="X1266" s="2">
        <v>23978</v>
      </c>
      <c r="Y1266" s="2">
        <v>3</v>
      </c>
      <c r="Z1266" s="2" t="s">
        <v>48</v>
      </c>
      <c r="AA1266" s="2" t="s">
        <v>49</v>
      </c>
      <c r="AB1266" s="2">
        <v>21</v>
      </c>
      <c r="AC1266" s="2">
        <v>4</v>
      </c>
      <c r="AD1266" s="2">
        <v>2</v>
      </c>
      <c r="AE1266" s="2">
        <v>80</v>
      </c>
      <c r="AF1266" s="2">
        <v>1</v>
      </c>
      <c r="AG1266" s="2">
        <v>15</v>
      </c>
      <c r="AH1266" s="2">
        <v>3</v>
      </c>
      <c r="AI1266" s="2">
        <v>1</v>
      </c>
      <c r="AJ1266" s="2">
        <v>0</v>
      </c>
      <c r="AK1266" s="2">
        <v>0</v>
      </c>
      <c r="AL1266" s="2">
        <v>0</v>
      </c>
      <c r="AM1266" s="2">
        <v>0</v>
      </c>
    </row>
    <row r="1267" spans="2:39" x14ac:dyDescent="0.3">
      <c r="B1267" t="s">
        <v>1330</v>
      </c>
      <c r="C1267">
        <v>48</v>
      </c>
      <c r="D1267" t="s">
        <v>1271</v>
      </c>
      <c r="E1267" t="s">
        <v>49</v>
      </c>
      <c r="F1267" t="s">
        <v>41</v>
      </c>
      <c r="G1267">
        <v>163</v>
      </c>
      <c r="H1267" t="s">
        <v>51</v>
      </c>
      <c r="I1267">
        <v>2</v>
      </c>
      <c r="J1267">
        <v>5</v>
      </c>
      <c r="K1267" t="s">
        <v>57</v>
      </c>
      <c r="L1267">
        <v>1</v>
      </c>
      <c r="M1267">
        <v>595</v>
      </c>
      <c r="N1267">
        <v>2</v>
      </c>
      <c r="O1267" t="s">
        <v>53</v>
      </c>
      <c r="P1267">
        <v>37</v>
      </c>
      <c r="Q1267">
        <v>3</v>
      </c>
      <c r="R1267">
        <v>2</v>
      </c>
      <c r="S1267" t="s">
        <v>137</v>
      </c>
      <c r="T1267">
        <v>4</v>
      </c>
      <c r="U1267" t="s">
        <v>105</v>
      </c>
      <c r="V1267">
        <v>4051</v>
      </c>
      <c r="W1267" t="s">
        <v>47</v>
      </c>
      <c r="X1267">
        <v>19658</v>
      </c>
      <c r="Y1267">
        <v>2</v>
      </c>
      <c r="Z1267" t="s">
        <v>48</v>
      </c>
      <c r="AA1267" t="s">
        <v>49</v>
      </c>
      <c r="AB1267">
        <v>14</v>
      </c>
      <c r="AC1267">
        <v>3</v>
      </c>
      <c r="AD1267">
        <v>1</v>
      </c>
      <c r="AE1267">
        <v>80</v>
      </c>
      <c r="AF1267">
        <v>1</v>
      </c>
      <c r="AG1267">
        <v>14</v>
      </c>
      <c r="AH1267">
        <v>2</v>
      </c>
      <c r="AI1267">
        <v>3</v>
      </c>
      <c r="AJ1267">
        <v>9</v>
      </c>
      <c r="AK1267">
        <v>7</v>
      </c>
      <c r="AL1267">
        <v>6</v>
      </c>
      <c r="AM1267">
        <v>7</v>
      </c>
    </row>
    <row r="1268" spans="2:39" x14ac:dyDescent="0.3">
      <c r="B1268" s="2" t="s">
        <v>1331</v>
      </c>
      <c r="C1268" s="2">
        <v>48</v>
      </c>
      <c r="D1268" s="2" t="s">
        <v>1271</v>
      </c>
      <c r="E1268" s="2" t="s">
        <v>49</v>
      </c>
      <c r="F1268" s="2" t="s">
        <v>41</v>
      </c>
      <c r="G1268" s="2">
        <v>1236</v>
      </c>
      <c r="H1268" s="2" t="s">
        <v>42</v>
      </c>
      <c r="I1268" s="2">
        <v>1</v>
      </c>
      <c r="J1268" s="2">
        <v>4</v>
      </c>
      <c r="K1268" s="2" t="s">
        <v>43</v>
      </c>
      <c r="L1268" s="2">
        <v>1</v>
      </c>
      <c r="M1268" s="2">
        <v>664</v>
      </c>
      <c r="N1268" s="2">
        <v>4</v>
      </c>
      <c r="O1268" s="2" t="s">
        <v>53</v>
      </c>
      <c r="P1268" s="2">
        <v>40</v>
      </c>
      <c r="Q1268" s="2">
        <v>2</v>
      </c>
      <c r="R1268" s="2">
        <v>4</v>
      </c>
      <c r="S1268" s="2" t="s">
        <v>442</v>
      </c>
      <c r="T1268" s="2">
        <v>1</v>
      </c>
      <c r="U1268" s="2" t="s">
        <v>105</v>
      </c>
      <c r="V1268" s="2">
        <v>15402</v>
      </c>
      <c r="W1268" s="2" t="s">
        <v>368</v>
      </c>
      <c r="X1268" s="2">
        <v>17997</v>
      </c>
      <c r="Y1268" s="2">
        <v>7</v>
      </c>
      <c r="Z1268" s="2" t="s">
        <v>48</v>
      </c>
      <c r="AA1268" s="2" t="s">
        <v>49</v>
      </c>
      <c r="AB1268" s="2">
        <v>11</v>
      </c>
      <c r="AC1268" s="2">
        <v>3</v>
      </c>
      <c r="AD1268" s="2">
        <v>1</v>
      </c>
      <c r="AE1268" s="2">
        <v>80</v>
      </c>
      <c r="AF1268" s="2">
        <v>1</v>
      </c>
      <c r="AG1268" s="2">
        <v>21</v>
      </c>
      <c r="AH1268" s="2">
        <v>3</v>
      </c>
      <c r="AI1268" s="2">
        <v>1</v>
      </c>
      <c r="AJ1268" s="2">
        <v>3</v>
      </c>
      <c r="AK1268" s="2">
        <v>2</v>
      </c>
      <c r="AL1268" s="2">
        <v>0</v>
      </c>
      <c r="AM1268" s="2">
        <v>2</v>
      </c>
    </row>
    <row r="1269" spans="2:39" x14ac:dyDescent="0.3">
      <c r="B1269" t="s">
        <v>1332</v>
      </c>
      <c r="C1269">
        <v>48</v>
      </c>
      <c r="D1269" t="s">
        <v>1271</v>
      </c>
      <c r="E1269" t="s">
        <v>49</v>
      </c>
      <c r="F1269" t="s">
        <v>41</v>
      </c>
      <c r="G1269">
        <v>817</v>
      </c>
      <c r="H1269" t="s">
        <v>51</v>
      </c>
      <c r="I1269">
        <v>2</v>
      </c>
      <c r="J1269">
        <v>1</v>
      </c>
      <c r="K1269" t="s">
        <v>57</v>
      </c>
      <c r="L1269">
        <v>1</v>
      </c>
      <c r="M1269">
        <v>712</v>
      </c>
      <c r="N1269">
        <v>2</v>
      </c>
      <c r="O1269" t="s">
        <v>44</v>
      </c>
      <c r="P1269">
        <v>56</v>
      </c>
      <c r="Q1269">
        <v>4</v>
      </c>
      <c r="R1269">
        <v>2</v>
      </c>
      <c r="S1269" t="s">
        <v>137</v>
      </c>
      <c r="T1269">
        <v>2</v>
      </c>
      <c r="U1269" t="s">
        <v>105</v>
      </c>
      <c r="V1269">
        <v>8120</v>
      </c>
      <c r="W1269" t="s">
        <v>163</v>
      </c>
      <c r="X1269">
        <v>18597</v>
      </c>
      <c r="Y1269">
        <v>3</v>
      </c>
      <c r="Z1269" t="s">
        <v>48</v>
      </c>
      <c r="AA1269" t="s">
        <v>49</v>
      </c>
      <c r="AB1269">
        <v>12</v>
      </c>
      <c r="AC1269">
        <v>3</v>
      </c>
      <c r="AD1269">
        <v>4</v>
      </c>
      <c r="AE1269">
        <v>80</v>
      </c>
      <c r="AF1269">
        <v>0</v>
      </c>
      <c r="AG1269">
        <v>12</v>
      </c>
      <c r="AH1269">
        <v>3</v>
      </c>
      <c r="AI1269">
        <v>3</v>
      </c>
      <c r="AJ1269">
        <v>2</v>
      </c>
      <c r="AK1269">
        <v>2</v>
      </c>
      <c r="AL1269">
        <v>2</v>
      </c>
      <c r="AM1269">
        <v>2</v>
      </c>
    </row>
    <row r="1270" spans="2:39" x14ac:dyDescent="0.3">
      <c r="B1270" s="2" t="s">
        <v>1333</v>
      </c>
      <c r="C1270" s="2">
        <v>48</v>
      </c>
      <c r="D1270" s="2" t="s">
        <v>1271</v>
      </c>
      <c r="E1270" s="2" t="s">
        <v>49</v>
      </c>
      <c r="F1270" s="2" t="s">
        <v>41</v>
      </c>
      <c r="G1270" s="2">
        <v>1469</v>
      </c>
      <c r="H1270" s="2" t="s">
        <v>42</v>
      </c>
      <c r="I1270" s="2">
        <v>20</v>
      </c>
      <c r="J1270" s="2">
        <v>4</v>
      </c>
      <c r="K1270" s="2" t="s">
        <v>52</v>
      </c>
      <c r="L1270" s="2">
        <v>1</v>
      </c>
      <c r="M1270" s="2">
        <v>945</v>
      </c>
      <c r="N1270" s="2">
        <v>4</v>
      </c>
      <c r="O1270" s="2" t="s">
        <v>44</v>
      </c>
      <c r="P1270" s="2">
        <v>51</v>
      </c>
      <c r="Q1270" s="2">
        <v>3</v>
      </c>
      <c r="R1270" s="2">
        <v>1</v>
      </c>
      <c r="S1270" s="2" t="s">
        <v>60</v>
      </c>
      <c r="T1270" s="2">
        <v>3</v>
      </c>
      <c r="U1270" s="2" t="s">
        <v>105</v>
      </c>
      <c r="V1270" s="2">
        <v>2259</v>
      </c>
      <c r="W1270" s="2" t="s">
        <v>47</v>
      </c>
      <c r="X1270" s="2">
        <v>5543</v>
      </c>
      <c r="Y1270" s="2">
        <v>4</v>
      </c>
      <c r="Z1270" s="2" t="s">
        <v>48</v>
      </c>
      <c r="AA1270" s="2" t="s">
        <v>49</v>
      </c>
      <c r="AB1270" s="2">
        <v>17</v>
      </c>
      <c r="AC1270" s="2">
        <v>3</v>
      </c>
      <c r="AD1270" s="2">
        <v>1</v>
      </c>
      <c r="AE1270" s="2">
        <v>80</v>
      </c>
      <c r="AF1270" s="2">
        <v>2</v>
      </c>
      <c r="AG1270" s="2">
        <v>13</v>
      </c>
      <c r="AH1270" s="2">
        <v>2</v>
      </c>
      <c r="AI1270" s="2">
        <v>2</v>
      </c>
      <c r="AJ1270" s="2">
        <v>0</v>
      </c>
      <c r="AK1270" s="2">
        <v>0</v>
      </c>
      <c r="AL1270" s="2">
        <v>0</v>
      </c>
      <c r="AM1270" s="2">
        <v>0</v>
      </c>
    </row>
    <row r="1271" spans="2:39" x14ac:dyDescent="0.3">
      <c r="B1271" t="s">
        <v>1334</v>
      </c>
      <c r="C1271">
        <v>48</v>
      </c>
      <c r="D1271" t="s">
        <v>1271</v>
      </c>
      <c r="E1271" t="s">
        <v>49</v>
      </c>
      <c r="F1271" t="s">
        <v>41</v>
      </c>
      <c r="G1271">
        <v>277</v>
      </c>
      <c r="H1271" t="s">
        <v>42</v>
      </c>
      <c r="I1271">
        <v>6</v>
      </c>
      <c r="J1271">
        <v>3</v>
      </c>
      <c r="K1271" t="s">
        <v>43</v>
      </c>
      <c r="L1271">
        <v>1</v>
      </c>
      <c r="M1271">
        <v>1022</v>
      </c>
      <c r="N1271">
        <v>1</v>
      </c>
      <c r="O1271" t="s">
        <v>44</v>
      </c>
      <c r="P1271">
        <v>97</v>
      </c>
      <c r="Q1271">
        <v>2</v>
      </c>
      <c r="R1271">
        <v>2</v>
      </c>
      <c r="S1271" t="s">
        <v>161</v>
      </c>
      <c r="T1271">
        <v>3</v>
      </c>
      <c r="U1271" t="s">
        <v>46</v>
      </c>
      <c r="V1271">
        <v>4240</v>
      </c>
      <c r="W1271" t="s">
        <v>47</v>
      </c>
      <c r="X1271">
        <v>13119</v>
      </c>
      <c r="Y1271">
        <v>2</v>
      </c>
      <c r="Z1271" t="s">
        <v>48</v>
      </c>
      <c r="AA1271" t="s">
        <v>49</v>
      </c>
      <c r="AB1271">
        <v>13</v>
      </c>
      <c r="AC1271">
        <v>3</v>
      </c>
      <c r="AD1271">
        <v>4</v>
      </c>
      <c r="AE1271">
        <v>80</v>
      </c>
      <c r="AF1271">
        <v>0</v>
      </c>
      <c r="AG1271">
        <v>19</v>
      </c>
      <c r="AH1271">
        <v>0</v>
      </c>
      <c r="AI1271">
        <v>3</v>
      </c>
      <c r="AJ1271">
        <v>2</v>
      </c>
      <c r="AK1271">
        <v>2</v>
      </c>
      <c r="AL1271">
        <v>2</v>
      </c>
      <c r="AM1271">
        <v>2</v>
      </c>
    </row>
    <row r="1272" spans="2:39" x14ac:dyDescent="0.3">
      <c r="B1272" s="2" t="s">
        <v>1335</v>
      </c>
      <c r="C1272" s="2">
        <v>48</v>
      </c>
      <c r="D1272" s="2" t="s">
        <v>1271</v>
      </c>
      <c r="E1272" s="2" t="s">
        <v>49</v>
      </c>
      <c r="F1272" s="2" t="s">
        <v>41</v>
      </c>
      <c r="G1272" s="2">
        <v>1355</v>
      </c>
      <c r="H1272" s="2" t="s">
        <v>42</v>
      </c>
      <c r="I1272" s="2">
        <v>4</v>
      </c>
      <c r="J1272" s="2">
        <v>4</v>
      </c>
      <c r="K1272" s="2" t="s">
        <v>43</v>
      </c>
      <c r="L1272" s="2">
        <v>1</v>
      </c>
      <c r="M1272" s="2">
        <v>1024</v>
      </c>
      <c r="N1272" s="2">
        <v>3</v>
      </c>
      <c r="O1272" s="2" t="s">
        <v>44</v>
      </c>
      <c r="P1272" s="2">
        <v>78</v>
      </c>
      <c r="Q1272" s="2">
        <v>2</v>
      </c>
      <c r="R1272" s="2">
        <v>3</v>
      </c>
      <c r="S1272" s="2" t="s">
        <v>161</v>
      </c>
      <c r="T1272" s="2">
        <v>3</v>
      </c>
      <c r="U1272" s="2" t="s">
        <v>46</v>
      </c>
      <c r="V1272" s="2">
        <v>10999</v>
      </c>
      <c r="W1272" s="2" t="s">
        <v>253</v>
      </c>
      <c r="X1272" s="2">
        <v>22245</v>
      </c>
      <c r="Y1272" s="2">
        <v>7</v>
      </c>
      <c r="Z1272" s="2" t="s">
        <v>48</v>
      </c>
      <c r="AA1272" s="2" t="s">
        <v>49</v>
      </c>
      <c r="AB1272" s="2">
        <v>14</v>
      </c>
      <c r="AC1272" s="2">
        <v>3</v>
      </c>
      <c r="AD1272" s="2">
        <v>2</v>
      </c>
      <c r="AE1272" s="2">
        <v>80</v>
      </c>
      <c r="AF1272" s="2">
        <v>0</v>
      </c>
      <c r="AG1272" s="2">
        <v>27</v>
      </c>
      <c r="AH1272" s="2">
        <v>3</v>
      </c>
      <c r="AI1272" s="2">
        <v>3</v>
      </c>
      <c r="AJ1272" s="2">
        <v>15</v>
      </c>
      <c r="AK1272" s="2">
        <v>11</v>
      </c>
      <c r="AL1272" s="2">
        <v>4</v>
      </c>
      <c r="AM1272" s="2">
        <v>8</v>
      </c>
    </row>
    <row r="1273" spans="2:39" x14ac:dyDescent="0.3">
      <c r="B1273" t="s">
        <v>1336</v>
      </c>
      <c r="C1273">
        <v>48</v>
      </c>
      <c r="D1273" t="s">
        <v>1271</v>
      </c>
      <c r="E1273" t="s">
        <v>49</v>
      </c>
      <c r="F1273" t="s">
        <v>59</v>
      </c>
      <c r="G1273">
        <v>1262</v>
      </c>
      <c r="H1273" t="s">
        <v>42</v>
      </c>
      <c r="I1273">
        <v>1</v>
      </c>
      <c r="J1273">
        <v>4</v>
      </c>
      <c r="K1273" t="s">
        <v>52</v>
      </c>
      <c r="L1273">
        <v>1</v>
      </c>
      <c r="M1273">
        <v>1116</v>
      </c>
      <c r="N1273">
        <v>1</v>
      </c>
      <c r="O1273" t="s">
        <v>44</v>
      </c>
      <c r="P1273">
        <v>35</v>
      </c>
      <c r="Q1273">
        <v>4</v>
      </c>
      <c r="R1273">
        <v>4</v>
      </c>
      <c r="S1273" t="s">
        <v>442</v>
      </c>
      <c r="T1273">
        <v>4</v>
      </c>
      <c r="U1273" t="s">
        <v>46</v>
      </c>
      <c r="V1273">
        <v>16885</v>
      </c>
      <c r="W1273" t="s">
        <v>368</v>
      </c>
      <c r="X1273">
        <v>16154</v>
      </c>
      <c r="Y1273">
        <v>2</v>
      </c>
      <c r="Z1273" t="s">
        <v>48</v>
      </c>
      <c r="AA1273" t="s">
        <v>49</v>
      </c>
      <c r="AB1273">
        <v>22</v>
      </c>
      <c r="AC1273">
        <v>4</v>
      </c>
      <c r="AD1273">
        <v>3</v>
      </c>
      <c r="AE1273">
        <v>80</v>
      </c>
      <c r="AF1273">
        <v>0</v>
      </c>
      <c r="AG1273">
        <v>27</v>
      </c>
      <c r="AH1273">
        <v>3</v>
      </c>
      <c r="AI1273">
        <v>2</v>
      </c>
      <c r="AJ1273">
        <v>5</v>
      </c>
      <c r="AK1273">
        <v>4</v>
      </c>
      <c r="AL1273">
        <v>2</v>
      </c>
      <c r="AM1273">
        <v>1</v>
      </c>
    </row>
    <row r="1274" spans="2:39" x14ac:dyDescent="0.3">
      <c r="B1274" s="2" t="s">
        <v>1337</v>
      </c>
      <c r="C1274" s="2">
        <v>48</v>
      </c>
      <c r="D1274" s="2" t="s">
        <v>1271</v>
      </c>
      <c r="E1274" s="2" t="s">
        <v>49</v>
      </c>
      <c r="F1274" s="2" t="s">
        <v>41</v>
      </c>
      <c r="G1274" s="2">
        <v>969</v>
      </c>
      <c r="H1274" s="2" t="s">
        <v>42</v>
      </c>
      <c r="I1274" s="2">
        <v>2</v>
      </c>
      <c r="J1274" s="2">
        <v>2</v>
      </c>
      <c r="K1274" s="2" t="s">
        <v>68</v>
      </c>
      <c r="L1274" s="2">
        <v>1</v>
      </c>
      <c r="M1274" s="2">
        <v>1258</v>
      </c>
      <c r="N1274" s="2">
        <v>4</v>
      </c>
      <c r="O1274" s="2" t="s">
        <v>44</v>
      </c>
      <c r="P1274" s="2">
        <v>76</v>
      </c>
      <c r="Q1274" s="2">
        <v>4</v>
      </c>
      <c r="R1274" s="2">
        <v>1</v>
      </c>
      <c r="S1274" s="2" t="s">
        <v>45</v>
      </c>
      <c r="T1274" s="2">
        <v>2</v>
      </c>
      <c r="U1274" s="2" t="s">
        <v>46</v>
      </c>
      <c r="V1274" s="2">
        <v>2559</v>
      </c>
      <c r="W1274" s="2" t="s">
        <v>47</v>
      </c>
      <c r="X1274" s="2">
        <v>16620</v>
      </c>
      <c r="Y1274" s="2">
        <v>5</v>
      </c>
      <c r="Z1274" s="2" t="s">
        <v>48</v>
      </c>
      <c r="AA1274" s="2" t="s">
        <v>49</v>
      </c>
      <c r="AB1274" s="2">
        <v>11</v>
      </c>
      <c r="AC1274" s="2">
        <v>3</v>
      </c>
      <c r="AD1274" s="2">
        <v>3</v>
      </c>
      <c r="AE1274" s="2">
        <v>80</v>
      </c>
      <c r="AF1274" s="2">
        <v>0</v>
      </c>
      <c r="AG1274" s="2">
        <v>7</v>
      </c>
      <c r="AH1274" s="2">
        <v>4</v>
      </c>
      <c r="AI1274" s="2">
        <v>2</v>
      </c>
      <c r="AJ1274" s="2">
        <v>1</v>
      </c>
      <c r="AK1274" s="2">
        <v>0</v>
      </c>
      <c r="AL1274" s="2">
        <v>0</v>
      </c>
      <c r="AM1274" s="2">
        <v>0</v>
      </c>
    </row>
    <row r="1275" spans="2:39" x14ac:dyDescent="0.3">
      <c r="B1275" t="s">
        <v>1338</v>
      </c>
      <c r="C1275">
        <v>48</v>
      </c>
      <c r="D1275" t="s">
        <v>1271</v>
      </c>
      <c r="E1275" t="s">
        <v>49</v>
      </c>
      <c r="F1275" t="s">
        <v>41</v>
      </c>
      <c r="G1275">
        <v>715</v>
      </c>
      <c r="H1275" t="s">
        <v>42</v>
      </c>
      <c r="I1275">
        <v>1</v>
      </c>
      <c r="J1275">
        <v>3</v>
      </c>
      <c r="K1275" t="s">
        <v>43</v>
      </c>
      <c r="L1275">
        <v>1</v>
      </c>
      <c r="M1275">
        <v>1263</v>
      </c>
      <c r="N1275">
        <v>4</v>
      </c>
      <c r="O1275" t="s">
        <v>44</v>
      </c>
      <c r="P1275">
        <v>76</v>
      </c>
      <c r="Q1275">
        <v>2</v>
      </c>
      <c r="R1275">
        <v>5</v>
      </c>
      <c r="S1275" t="s">
        <v>252</v>
      </c>
      <c r="T1275">
        <v>4</v>
      </c>
      <c r="U1275" t="s">
        <v>46</v>
      </c>
      <c r="V1275">
        <v>18265</v>
      </c>
      <c r="W1275" t="s">
        <v>368</v>
      </c>
      <c r="X1275">
        <v>8733</v>
      </c>
      <c r="Y1275">
        <v>6</v>
      </c>
      <c r="Z1275" t="s">
        <v>48</v>
      </c>
      <c r="AA1275" t="s">
        <v>49</v>
      </c>
      <c r="AB1275">
        <v>12</v>
      </c>
      <c r="AC1275">
        <v>3</v>
      </c>
      <c r="AD1275">
        <v>3</v>
      </c>
      <c r="AE1275">
        <v>80</v>
      </c>
      <c r="AF1275">
        <v>0</v>
      </c>
      <c r="AG1275">
        <v>25</v>
      </c>
      <c r="AH1275">
        <v>3</v>
      </c>
      <c r="AI1275">
        <v>4</v>
      </c>
      <c r="AJ1275">
        <v>1</v>
      </c>
      <c r="AK1275">
        <v>0</v>
      </c>
      <c r="AL1275">
        <v>0</v>
      </c>
      <c r="AM1275">
        <v>0</v>
      </c>
    </row>
    <row r="1276" spans="2:39" x14ac:dyDescent="0.3">
      <c r="B1276" s="2" t="s">
        <v>1339</v>
      </c>
      <c r="C1276" s="2">
        <v>48</v>
      </c>
      <c r="D1276" s="2" t="s">
        <v>1271</v>
      </c>
      <c r="E1276" s="2" t="s">
        <v>49</v>
      </c>
      <c r="F1276" s="2" t="s">
        <v>41</v>
      </c>
      <c r="G1276" s="2">
        <v>855</v>
      </c>
      <c r="H1276" s="2" t="s">
        <v>42</v>
      </c>
      <c r="I1276" s="2">
        <v>4</v>
      </c>
      <c r="J1276" s="2">
        <v>3</v>
      </c>
      <c r="K1276" s="2" t="s">
        <v>43</v>
      </c>
      <c r="L1276" s="2">
        <v>1</v>
      </c>
      <c r="M1276" s="2">
        <v>1363</v>
      </c>
      <c r="N1276" s="2">
        <v>4</v>
      </c>
      <c r="O1276" s="2" t="s">
        <v>44</v>
      </c>
      <c r="P1276" s="2">
        <v>54</v>
      </c>
      <c r="Q1276" s="2">
        <v>3</v>
      </c>
      <c r="R1276" s="2">
        <v>3</v>
      </c>
      <c r="S1276" s="2" t="s">
        <v>112</v>
      </c>
      <c r="T1276" s="2">
        <v>4</v>
      </c>
      <c r="U1276" s="2" t="s">
        <v>46</v>
      </c>
      <c r="V1276" s="2">
        <v>7898</v>
      </c>
      <c r="W1276" s="2" t="s">
        <v>163</v>
      </c>
      <c r="X1276" s="2">
        <v>18706</v>
      </c>
      <c r="Y1276" s="2">
        <v>1</v>
      </c>
      <c r="Z1276" s="2" t="s">
        <v>48</v>
      </c>
      <c r="AA1276" s="2" t="s">
        <v>49</v>
      </c>
      <c r="AB1276" s="2">
        <v>11</v>
      </c>
      <c r="AC1276" s="2">
        <v>3</v>
      </c>
      <c r="AD1276" s="2">
        <v>3</v>
      </c>
      <c r="AE1276" s="2">
        <v>80</v>
      </c>
      <c r="AF1276" s="2">
        <v>0</v>
      </c>
      <c r="AG1276" s="2">
        <v>11</v>
      </c>
      <c r="AH1276" s="2">
        <v>2</v>
      </c>
      <c r="AI1276" s="2">
        <v>3</v>
      </c>
      <c r="AJ1276" s="2">
        <v>10</v>
      </c>
      <c r="AK1276" s="2">
        <v>9</v>
      </c>
      <c r="AL1276" s="2">
        <v>0</v>
      </c>
      <c r="AM1276" s="2">
        <v>8</v>
      </c>
    </row>
    <row r="1277" spans="2:39" x14ac:dyDescent="0.3">
      <c r="B1277" t="s">
        <v>1340</v>
      </c>
      <c r="C1277">
        <v>48</v>
      </c>
      <c r="D1277" t="s">
        <v>1271</v>
      </c>
      <c r="E1277" t="s">
        <v>49</v>
      </c>
      <c r="F1277" t="s">
        <v>41</v>
      </c>
      <c r="G1277">
        <v>1221</v>
      </c>
      <c r="H1277" t="s">
        <v>51</v>
      </c>
      <c r="I1277">
        <v>7</v>
      </c>
      <c r="J1277">
        <v>3</v>
      </c>
      <c r="K1277" t="s">
        <v>57</v>
      </c>
      <c r="L1277">
        <v>1</v>
      </c>
      <c r="M1277">
        <v>1466</v>
      </c>
      <c r="N1277">
        <v>3</v>
      </c>
      <c r="O1277" t="s">
        <v>44</v>
      </c>
      <c r="P1277">
        <v>96</v>
      </c>
      <c r="Q1277">
        <v>3</v>
      </c>
      <c r="R1277">
        <v>2</v>
      </c>
      <c r="S1277" t="s">
        <v>137</v>
      </c>
      <c r="T1277">
        <v>1</v>
      </c>
      <c r="U1277" t="s">
        <v>102</v>
      </c>
      <c r="V1277">
        <v>5486</v>
      </c>
      <c r="W1277" t="s">
        <v>163</v>
      </c>
      <c r="X1277">
        <v>24795</v>
      </c>
      <c r="Y1277">
        <v>4</v>
      </c>
      <c r="Z1277" t="s">
        <v>48</v>
      </c>
      <c r="AA1277" t="s">
        <v>49</v>
      </c>
      <c r="AB1277">
        <v>11</v>
      </c>
      <c r="AC1277">
        <v>3</v>
      </c>
      <c r="AD1277">
        <v>1</v>
      </c>
      <c r="AE1277">
        <v>80</v>
      </c>
      <c r="AF1277">
        <v>3</v>
      </c>
      <c r="AG1277">
        <v>15</v>
      </c>
      <c r="AH1277">
        <v>3</v>
      </c>
      <c r="AI1277">
        <v>3</v>
      </c>
      <c r="AJ1277">
        <v>2</v>
      </c>
      <c r="AK1277">
        <v>2</v>
      </c>
      <c r="AL1277">
        <v>2</v>
      </c>
      <c r="AM1277">
        <v>2</v>
      </c>
    </row>
    <row r="1278" spans="2:39" x14ac:dyDescent="0.3">
      <c r="B1278" s="2" t="s">
        <v>1341</v>
      </c>
      <c r="C1278" s="2">
        <v>48</v>
      </c>
      <c r="D1278" s="2" t="s">
        <v>1271</v>
      </c>
      <c r="E1278" s="2" t="s">
        <v>49</v>
      </c>
      <c r="F1278" s="2" t="s">
        <v>41</v>
      </c>
      <c r="G1278" s="2">
        <v>492</v>
      </c>
      <c r="H1278" s="2" t="s">
        <v>51</v>
      </c>
      <c r="I1278" s="2">
        <v>16</v>
      </c>
      <c r="J1278" s="2">
        <v>4</v>
      </c>
      <c r="K1278" s="2" t="s">
        <v>43</v>
      </c>
      <c r="L1278" s="2">
        <v>1</v>
      </c>
      <c r="M1278" s="2">
        <v>1557</v>
      </c>
      <c r="N1278" s="2">
        <v>3</v>
      </c>
      <c r="O1278" s="2" t="s">
        <v>53</v>
      </c>
      <c r="P1278" s="2">
        <v>96</v>
      </c>
      <c r="Q1278" s="2">
        <v>3</v>
      </c>
      <c r="R1278" s="2">
        <v>2</v>
      </c>
      <c r="S1278" s="2" t="s">
        <v>137</v>
      </c>
      <c r="T1278" s="2">
        <v>3</v>
      </c>
      <c r="U1278" s="2" t="s">
        <v>102</v>
      </c>
      <c r="V1278" s="2">
        <v>6439</v>
      </c>
      <c r="W1278" s="2" t="s">
        <v>163</v>
      </c>
      <c r="X1278" s="2">
        <v>13693</v>
      </c>
      <c r="Y1278" s="2">
        <v>8</v>
      </c>
      <c r="Z1278" s="2" t="s">
        <v>48</v>
      </c>
      <c r="AA1278" s="2" t="s">
        <v>49</v>
      </c>
      <c r="AB1278" s="2">
        <v>14</v>
      </c>
      <c r="AC1278" s="2">
        <v>3</v>
      </c>
      <c r="AD1278" s="2">
        <v>3</v>
      </c>
      <c r="AE1278" s="2">
        <v>80</v>
      </c>
      <c r="AF1278" s="2">
        <v>1</v>
      </c>
      <c r="AG1278" s="2">
        <v>18</v>
      </c>
      <c r="AH1278" s="2">
        <v>2</v>
      </c>
      <c r="AI1278" s="2">
        <v>3</v>
      </c>
      <c r="AJ1278" s="2">
        <v>8</v>
      </c>
      <c r="AK1278" s="2">
        <v>7</v>
      </c>
      <c r="AL1278" s="2">
        <v>7</v>
      </c>
      <c r="AM1278" s="2">
        <v>7</v>
      </c>
    </row>
    <row r="1279" spans="2:39" x14ac:dyDescent="0.3">
      <c r="B1279" t="s">
        <v>1342</v>
      </c>
      <c r="C1279">
        <v>48</v>
      </c>
      <c r="D1279" t="s">
        <v>1271</v>
      </c>
      <c r="E1279" t="s">
        <v>49</v>
      </c>
      <c r="F1279" t="s">
        <v>41</v>
      </c>
      <c r="G1279">
        <v>1108</v>
      </c>
      <c r="H1279" t="s">
        <v>42</v>
      </c>
      <c r="I1279">
        <v>15</v>
      </c>
      <c r="J1279">
        <v>4</v>
      </c>
      <c r="K1279" t="s">
        <v>73</v>
      </c>
      <c r="L1279">
        <v>1</v>
      </c>
      <c r="M1279">
        <v>1576</v>
      </c>
      <c r="N1279">
        <v>3</v>
      </c>
      <c r="O1279" t="s">
        <v>53</v>
      </c>
      <c r="P1279">
        <v>65</v>
      </c>
      <c r="Q1279">
        <v>3</v>
      </c>
      <c r="R1279">
        <v>1</v>
      </c>
      <c r="S1279" t="s">
        <v>60</v>
      </c>
      <c r="T1279">
        <v>1</v>
      </c>
      <c r="U1279" t="s">
        <v>105</v>
      </c>
      <c r="V1279">
        <v>2367</v>
      </c>
      <c r="W1279" t="s">
        <v>47</v>
      </c>
      <c r="X1279">
        <v>16530</v>
      </c>
      <c r="Y1279">
        <v>8</v>
      </c>
      <c r="Z1279" t="s">
        <v>48</v>
      </c>
      <c r="AA1279" t="s">
        <v>49</v>
      </c>
      <c r="AB1279">
        <v>12</v>
      </c>
      <c r="AC1279">
        <v>3</v>
      </c>
      <c r="AD1279">
        <v>4</v>
      </c>
      <c r="AE1279">
        <v>80</v>
      </c>
      <c r="AF1279">
        <v>1</v>
      </c>
      <c r="AG1279">
        <v>10</v>
      </c>
      <c r="AH1279">
        <v>3</v>
      </c>
      <c r="AI1279">
        <v>2</v>
      </c>
      <c r="AJ1279">
        <v>8</v>
      </c>
      <c r="AK1279">
        <v>2</v>
      </c>
      <c r="AL1279">
        <v>7</v>
      </c>
      <c r="AM1279">
        <v>6</v>
      </c>
    </row>
    <row r="1280" spans="2:39" x14ac:dyDescent="0.3">
      <c r="B1280" s="2" t="s">
        <v>1343</v>
      </c>
      <c r="C1280" s="2">
        <v>48</v>
      </c>
      <c r="D1280" s="2" t="s">
        <v>1271</v>
      </c>
      <c r="E1280" s="2" t="s">
        <v>49</v>
      </c>
      <c r="F1280" s="2" t="s">
        <v>56</v>
      </c>
      <c r="G1280" s="2">
        <v>365</v>
      </c>
      <c r="H1280" s="2" t="s">
        <v>42</v>
      </c>
      <c r="I1280" s="2">
        <v>4</v>
      </c>
      <c r="J1280" s="2">
        <v>5</v>
      </c>
      <c r="K1280" s="2" t="s">
        <v>52</v>
      </c>
      <c r="L1280" s="2">
        <v>1</v>
      </c>
      <c r="M1280" s="2">
        <v>1644</v>
      </c>
      <c r="N1280" s="2">
        <v>3</v>
      </c>
      <c r="O1280" s="2" t="s">
        <v>44</v>
      </c>
      <c r="P1280" s="2">
        <v>89</v>
      </c>
      <c r="Q1280" s="2">
        <v>2</v>
      </c>
      <c r="R1280" s="2">
        <v>4</v>
      </c>
      <c r="S1280" s="2" t="s">
        <v>442</v>
      </c>
      <c r="T1280" s="2">
        <v>4</v>
      </c>
      <c r="U1280" s="2" t="s">
        <v>105</v>
      </c>
      <c r="V1280" s="2">
        <v>15202</v>
      </c>
      <c r="W1280" s="2" t="s">
        <v>368</v>
      </c>
      <c r="X1280" s="2">
        <v>5602</v>
      </c>
      <c r="Y1280" s="2">
        <v>2</v>
      </c>
      <c r="Z1280" s="2" t="s">
        <v>48</v>
      </c>
      <c r="AA1280" s="2" t="s">
        <v>49</v>
      </c>
      <c r="AB1280" s="2">
        <v>25</v>
      </c>
      <c r="AC1280" s="2">
        <v>4</v>
      </c>
      <c r="AD1280" s="2">
        <v>2</v>
      </c>
      <c r="AE1280" s="2">
        <v>80</v>
      </c>
      <c r="AF1280" s="2">
        <v>1</v>
      </c>
      <c r="AG1280" s="2">
        <v>23</v>
      </c>
      <c r="AH1280" s="2">
        <v>3</v>
      </c>
      <c r="AI1280" s="2">
        <v>3</v>
      </c>
      <c r="AJ1280" s="2">
        <v>2</v>
      </c>
      <c r="AK1280" s="2">
        <v>2</v>
      </c>
      <c r="AL1280" s="2">
        <v>2</v>
      </c>
      <c r="AM1280" s="2">
        <v>2</v>
      </c>
    </row>
    <row r="1281" spans="2:39" x14ac:dyDescent="0.3">
      <c r="B1281" t="s">
        <v>1344</v>
      </c>
      <c r="C1281">
        <v>48</v>
      </c>
      <c r="D1281" t="s">
        <v>1271</v>
      </c>
      <c r="E1281" t="s">
        <v>40</v>
      </c>
      <c r="F1281" t="s">
        <v>56</v>
      </c>
      <c r="G1281">
        <v>708</v>
      </c>
      <c r="H1281" t="s">
        <v>51</v>
      </c>
      <c r="I1281">
        <v>7</v>
      </c>
      <c r="J1281">
        <v>2</v>
      </c>
      <c r="K1281" t="s">
        <v>52</v>
      </c>
      <c r="L1281">
        <v>1</v>
      </c>
      <c r="M1281">
        <v>1691</v>
      </c>
      <c r="N1281">
        <v>4</v>
      </c>
      <c r="O1281" t="s">
        <v>53</v>
      </c>
      <c r="P1281">
        <v>95</v>
      </c>
      <c r="Q1281">
        <v>3</v>
      </c>
      <c r="R1281">
        <v>1</v>
      </c>
      <c r="S1281" t="s">
        <v>54</v>
      </c>
      <c r="T1281">
        <v>3</v>
      </c>
      <c r="U1281" t="s">
        <v>105</v>
      </c>
      <c r="V1281">
        <v>2655</v>
      </c>
      <c r="W1281" t="s">
        <v>47</v>
      </c>
      <c r="X1281">
        <v>11740</v>
      </c>
      <c r="Y1281">
        <v>2</v>
      </c>
      <c r="Z1281" t="s">
        <v>48</v>
      </c>
      <c r="AA1281" t="s">
        <v>40</v>
      </c>
      <c r="AB1281">
        <v>11</v>
      </c>
      <c r="AC1281">
        <v>3</v>
      </c>
      <c r="AD1281">
        <v>3</v>
      </c>
      <c r="AE1281">
        <v>80</v>
      </c>
      <c r="AF1281">
        <v>2</v>
      </c>
      <c r="AG1281">
        <v>19</v>
      </c>
      <c r="AH1281">
        <v>3</v>
      </c>
      <c r="AI1281">
        <v>3</v>
      </c>
      <c r="AJ1281">
        <v>9</v>
      </c>
      <c r="AK1281">
        <v>7</v>
      </c>
      <c r="AL1281">
        <v>7</v>
      </c>
      <c r="AM1281">
        <v>7</v>
      </c>
    </row>
    <row r="1282" spans="2:39" x14ac:dyDescent="0.3">
      <c r="B1282" s="2" t="s">
        <v>1345</v>
      </c>
      <c r="C1282" s="2">
        <v>48</v>
      </c>
      <c r="D1282" s="2" t="s">
        <v>1271</v>
      </c>
      <c r="E1282" s="2" t="s">
        <v>49</v>
      </c>
      <c r="F1282" s="2" t="s">
        <v>41</v>
      </c>
      <c r="G1282" s="2">
        <v>1224</v>
      </c>
      <c r="H1282" s="2" t="s">
        <v>42</v>
      </c>
      <c r="I1282" s="2">
        <v>10</v>
      </c>
      <c r="J1282" s="2">
        <v>3</v>
      </c>
      <c r="K1282" s="2" t="s">
        <v>43</v>
      </c>
      <c r="L1282" s="2">
        <v>1</v>
      </c>
      <c r="M1282" s="2">
        <v>1867</v>
      </c>
      <c r="N1282" s="2">
        <v>4</v>
      </c>
      <c r="O1282" s="2" t="s">
        <v>44</v>
      </c>
      <c r="P1282" s="2">
        <v>91</v>
      </c>
      <c r="Q1282" s="2">
        <v>2</v>
      </c>
      <c r="R1282" s="2">
        <v>5</v>
      </c>
      <c r="S1282" s="2" t="s">
        <v>252</v>
      </c>
      <c r="T1282" s="2">
        <v>2</v>
      </c>
      <c r="U1282" s="2" t="s">
        <v>105</v>
      </c>
      <c r="V1282" s="2">
        <v>19665</v>
      </c>
      <c r="W1282" s="2" t="s">
        <v>368</v>
      </c>
      <c r="X1282" s="2">
        <v>13583</v>
      </c>
      <c r="Y1282" s="2">
        <v>4</v>
      </c>
      <c r="Z1282" s="2" t="s">
        <v>48</v>
      </c>
      <c r="AA1282" s="2" t="s">
        <v>49</v>
      </c>
      <c r="AB1282" s="2">
        <v>12</v>
      </c>
      <c r="AC1282" s="2">
        <v>3</v>
      </c>
      <c r="AD1282" s="2">
        <v>4</v>
      </c>
      <c r="AE1282" s="2">
        <v>80</v>
      </c>
      <c r="AF1282" s="2">
        <v>0</v>
      </c>
      <c r="AG1282" s="2">
        <v>29</v>
      </c>
      <c r="AH1282" s="2">
        <v>3</v>
      </c>
      <c r="AI1282" s="2">
        <v>3</v>
      </c>
      <c r="AJ1282" s="2">
        <v>22</v>
      </c>
      <c r="AK1282" s="2">
        <v>10</v>
      </c>
      <c r="AL1282" s="2">
        <v>12</v>
      </c>
      <c r="AM1282" s="2">
        <v>9</v>
      </c>
    </row>
    <row r="1283" spans="2:39" x14ac:dyDescent="0.3">
      <c r="B1283" t="s">
        <v>1346</v>
      </c>
      <c r="C1283">
        <v>48</v>
      </c>
      <c r="D1283" t="s">
        <v>1271</v>
      </c>
      <c r="E1283" t="s">
        <v>49</v>
      </c>
      <c r="F1283" t="s">
        <v>56</v>
      </c>
      <c r="G1283">
        <v>117</v>
      </c>
      <c r="H1283" t="s">
        <v>42</v>
      </c>
      <c r="I1283">
        <v>22</v>
      </c>
      <c r="J1283">
        <v>3</v>
      </c>
      <c r="K1283" t="s">
        <v>52</v>
      </c>
      <c r="L1283">
        <v>1</v>
      </c>
      <c r="M1283">
        <v>1900</v>
      </c>
      <c r="N1283">
        <v>4</v>
      </c>
      <c r="O1283" t="s">
        <v>53</v>
      </c>
      <c r="P1283">
        <v>58</v>
      </c>
      <c r="Q1283">
        <v>3</v>
      </c>
      <c r="R1283">
        <v>4</v>
      </c>
      <c r="S1283" t="s">
        <v>442</v>
      </c>
      <c r="T1283">
        <v>4</v>
      </c>
      <c r="U1283" t="s">
        <v>102</v>
      </c>
      <c r="V1283">
        <v>17174</v>
      </c>
      <c r="W1283" t="s">
        <v>368</v>
      </c>
      <c r="X1283">
        <v>2437</v>
      </c>
      <c r="Y1283">
        <v>3</v>
      </c>
      <c r="Z1283" t="s">
        <v>48</v>
      </c>
      <c r="AA1283" t="s">
        <v>49</v>
      </c>
      <c r="AB1283">
        <v>11</v>
      </c>
      <c r="AC1283">
        <v>3</v>
      </c>
      <c r="AD1283">
        <v>2</v>
      </c>
      <c r="AE1283">
        <v>80</v>
      </c>
      <c r="AF1283">
        <v>1</v>
      </c>
      <c r="AG1283">
        <v>24</v>
      </c>
      <c r="AH1283">
        <v>3</v>
      </c>
      <c r="AI1283">
        <v>3</v>
      </c>
      <c r="AJ1283">
        <v>22</v>
      </c>
      <c r="AK1283">
        <v>17</v>
      </c>
      <c r="AL1283">
        <v>4</v>
      </c>
      <c r="AM1283">
        <v>7</v>
      </c>
    </row>
    <row r="1284" spans="2:39" x14ac:dyDescent="0.3">
      <c r="B1284" s="2" t="s">
        <v>1347</v>
      </c>
      <c r="C1284" s="2">
        <v>49</v>
      </c>
      <c r="D1284" s="2" t="s">
        <v>1271</v>
      </c>
      <c r="E1284" s="2" t="s">
        <v>49</v>
      </c>
      <c r="F1284" s="2" t="s">
        <v>56</v>
      </c>
      <c r="G1284" s="2">
        <v>279</v>
      </c>
      <c r="H1284" s="2" t="s">
        <v>42</v>
      </c>
      <c r="I1284" s="2">
        <v>8</v>
      </c>
      <c r="J1284" s="2">
        <v>1</v>
      </c>
      <c r="K1284" s="2" t="s">
        <v>43</v>
      </c>
      <c r="L1284" s="2">
        <v>1</v>
      </c>
      <c r="M1284" s="2">
        <v>2</v>
      </c>
      <c r="N1284" s="2">
        <v>3</v>
      </c>
      <c r="O1284" s="2" t="s">
        <v>44</v>
      </c>
      <c r="P1284" s="2">
        <v>61</v>
      </c>
      <c r="Q1284" s="2">
        <v>2</v>
      </c>
      <c r="R1284" s="2">
        <v>2</v>
      </c>
      <c r="S1284" s="2" t="s">
        <v>60</v>
      </c>
      <c r="T1284" s="2">
        <v>2</v>
      </c>
      <c r="U1284" s="2" t="s">
        <v>105</v>
      </c>
      <c r="V1284" s="2">
        <v>5130</v>
      </c>
      <c r="W1284" s="2" t="s">
        <v>163</v>
      </c>
      <c r="X1284" s="2">
        <v>24907</v>
      </c>
      <c r="Y1284" s="2">
        <v>1</v>
      </c>
      <c r="Z1284" s="2" t="s">
        <v>48</v>
      </c>
      <c r="AA1284" s="2" t="s">
        <v>49</v>
      </c>
      <c r="AB1284" s="2">
        <v>23</v>
      </c>
      <c r="AC1284" s="2">
        <v>4</v>
      </c>
      <c r="AD1284" s="2">
        <v>4</v>
      </c>
      <c r="AE1284" s="2">
        <v>80</v>
      </c>
      <c r="AF1284" s="2">
        <v>1</v>
      </c>
      <c r="AG1284" s="2">
        <v>10</v>
      </c>
      <c r="AH1284" s="2">
        <v>3</v>
      </c>
      <c r="AI1284" s="2">
        <v>3</v>
      </c>
      <c r="AJ1284" s="2">
        <v>10</v>
      </c>
      <c r="AK1284" s="2">
        <v>7</v>
      </c>
      <c r="AL1284" s="2">
        <v>1</v>
      </c>
      <c r="AM1284" s="2">
        <v>7</v>
      </c>
    </row>
    <row r="1285" spans="2:39" x14ac:dyDescent="0.3">
      <c r="B1285" t="s">
        <v>1348</v>
      </c>
      <c r="C1285">
        <v>49</v>
      </c>
      <c r="D1285" t="s">
        <v>1271</v>
      </c>
      <c r="E1285" t="s">
        <v>49</v>
      </c>
      <c r="F1285" t="s">
        <v>41</v>
      </c>
      <c r="G1285">
        <v>470</v>
      </c>
      <c r="H1285" t="s">
        <v>42</v>
      </c>
      <c r="I1285">
        <v>20</v>
      </c>
      <c r="J1285">
        <v>4</v>
      </c>
      <c r="K1285" t="s">
        <v>52</v>
      </c>
      <c r="L1285">
        <v>1</v>
      </c>
      <c r="M1285">
        <v>170</v>
      </c>
      <c r="N1285">
        <v>3</v>
      </c>
      <c r="O1285" t="s">
        <v>53</v>
      </c>
      <c r="P1285">
        <v>96</v>
      </c>
      <c r="Q1285">
        <v>3</v>
      </c>
      <c r="R1285">
        <v>2</v>
      </c>
      <c r="S1285" t="s">
        <v>112</v>
      </c>
      <c r="T1285">
        <v>1</v>
      </c>
      <c r="U1285" t="s">
        <v>105</v>
      </c>
      <c r="V1285">
        <v>6567</v>
      </c>
      <c r="W1285" t="s">
        <v>163</v>
      </c>
      <c r="X1285">
        <v>5549</v>
      </c>
      <c r="Y1285">
        <v>1</v>
      </c>
      <c r="Z1285" t="s">
        <v>48</v>
      </c>
      <c r="AA1285" t="s">
        <v>49</v>
      </c>
      <c r="AB1285">
        <v>14</v>
      </c>
      <c r="AC1285">
        <v>3</v>
      </c>
      <c r="AD1285">
        <v>3</v>
      </c>
      <c r="AE1285">
        <v>80</v>
      </c>
      <c r="AF1285">
        <v>0</v>
      </c>
      <c r="AG1285">
        <v>16</v>
      </c>
      <c r="AH1285">
        <v>2</v>
      </c>
      <c r="AI1285">
        <v>2</v>
      </c>
      <c r="AJ1285">
        <v>15</v>
      </c>
      <c r="AK1285">
        <v>11</v>
      </c>
      <c r="AL1285">
        <v>5</v>
      </c>
      <c r="AM1285">
        <v>11</v>
      </c>
    </row>
    <row r="1286" spans="2:39" x14ac:dyDescent="0.3">
      <c r="B1286" s="2" t="s">
        <v>1349</v>
      </c>
      <c r="C1286" s="2">
        <v>49</v>
      </c>
      <c r="D1286" s="2" t="s">
        <v>1271</v>
      </c>
      <c r="E1286" s="2" t="s">
        <v>49</v>
      </c>
      <c r="F1286" s="2" t="s">
        <v>59</v>
      </c>
      <c r="G1286" s="2">
        <v>1002</v>
      </c>
      <c r="H1286" s="2" t="s">
        <v>42</v>
      </c>
      <c r="I1286" s="2">
        <v>18</v>
      </c>
      <c r="J1286" s="2">
        <v>4</v>
      </c>
      <c r="K1286" s="2" t="s">
        <v>43</v>
      </c>
      <c r="L1286" s="2">
        <v>1</v>
      </c>
      <c r="M1286" s="2">
        <v>275</v>
      </c>
      <c r="N1286" s="2">
        <v>4</v>
      </c>
      <c r="O1286" s="2" t="s">
        <v>44</v>
      </c>
      <c r="P1286" s="2">
        <v>92</v>
      </c>
      <c r="Q1286" s="2">
        <v>3</v>
      </c>
      <c r="R1286" s="2">
        <v>2</v>
      </c>
      <c r="S1286" s="2" t="s">
        <v>112</v>
      </c>
      <c r="T1286" s="2">
        <v>4</v>
      </c>
      <c r="U1286" s="2" t="s">
        <v>102</v>
      </c>
      <c r="V1286" s="2">
        <v>6804</v>
      </c>
      <c r="W1286" s="2" t="s">
        <v>163</v>
      </c>
      <c r="X1286" s="2">
        <v>23793</v>
      </c>
      <c r="Y1286" s="2">
        <v>1</v>
      </c>
      <c r="Z1286" s="2" t="s">
        <v>48</v>
      </c>
      <c r="AA1286" s="2" t="s">
        <v>40</v>
      </c>
      <c r="AB1286" s="2">
        <v>15</v>
      </c>
      <c r="AC1286" s="2">
        <v>3</v>
      </c>
      <c r="AD1286" s="2">
        <v>1</v>
      </c>
      <c r="AE1286" s="2">
        <v>80</v>
      </c>
      <c r="AF1286" s="2">
        <v>2</v>
      </c>
      <c r="AG1286" s="2">
        <v>7</v>
      </c>
      <c r="AH1286" s="2">
        <v>0</v>
      </c>
      <c r="AI1286" s="2">
        <v>3</v>
      </c>
      <c r="AJ1286" s="2">
        <v>7</v>
      </c>
      <c r="AK1286" s="2">
        <v>7</v>
      </c>
      <c r="AL1286" s="2">
        <v>1</v>
      </c>
      <c r="AM1286" s="2">
        <v>7</v>
      </c>
    </row>
    <row r="1287" spans="2:39" x14ac:dyDescent="0.3">
      <c r="B1287" t="s">
        <v>1350</v>
      </c>
      <c r="C1287">
        <v>49</v>
      </c>
      <c r="D1287" t="s">
        <v>1271</v>
      </c>
      <c r="E1287" t="s">
        <v>49</v>
      </c>
      <c r="F1287" t="s">
        <v>56</v>
      </c>
      <c r="G1287">
        <v>636</v>
      </c>
      <c r="H1287" t="s">
        <v>42</v>
      </c>
      <c r="I1287">
        <v>10</v>
      </c>
      <c r="J1287">
        <v>4</v>
      </c>
      <c r="K1287" t="s">
        <v>43</v>
      </c>
      <c r="L1287">
        <v>1</v>
      </c>
      <c r="M1287">
        <v>396</v>
      </c>
      <c r="N1287">
        <v>3</v>
      </c>
      <c r="O1287" t="s">
        <v>53</v>
      </c>
      <c r="P1287">
        <v>35</v>
      </c>
      <c r="Q1287">
        <v>3</v>
      </c>
      <c r="R1287">
        <v>5</v>
      </c>
      <c r="S1287" t="s">
        <v>252</v>
      </c>
      <c r="T1287">
        <v>1</v>
      </c>
      <c r="U1287" t="s">
        <v>46</v>
      </c>
      <c r="V1287">
        <v>18665</v>
      </c>
      <c r="W1287" t="s">
        <v>368</v>
      </c>
      <c r="X1287">
        <v>25594</v>
      </c>
      <c r="Y1287">
        <v>9</v>
      </c>
      <c r="Z1287" t="s">
        <v>48</v>
      </c>
      <c r="AA1287" t="s">
        <v>40</v>
      </c>
      <c r="AB1287">
        <v>11</v>
      </c>
      <c r="AC1287">
        <v>3</v>
      </c>
      <c r="AD1287">
        <v>4</v>
      </c>
      <c r="AE1287">
        <v>80</v>
      </c>
      <c r="AF1287">
        <v>0</v>
      </c>
      <c r="AG1287">
        <v>22</v>
      </c>
      <c r="AH1287">
        <v>4</v>
      </c>
      <c r="AI1287">
        <v>3</v>
      </c>
      <c r="AJ1287">
        <v>3</v>
      </c>
      <c r="AK1287">
        <v>2</v>
      </c>
      <c r="AL1287">
        <v>1</v>
      </c>
      <c r="AM1287">
        <v>2</v>
      </c>
    </row>
    <row r="1288" spans="2:39" x14ac:dyDescent="0.3">
      <c r="B1288" s="2" t="s">
        <v>1351</v>
      </c>
      <c r="C1288" s="2">
        <v>49</v>
      </c>
      <c r="D1288" s="2" t="s">
        <v>1271</v>
      </c>
      <c r="E1288" s="2" t="s">
        <v>49</v>
      </c>
      <c r="F1288" s="2" t="s">
        <v>41</v>
      </c>
      <c r="G1288" s="2">
        <v>1091</v>
      </c>
      <c r="H1288" s="2" t="s">
        <v>42</v>
      </c>
      <c r="I1288" s="2">
        <v>1</v>
      </c>
      <c r="J1288" s="2">
        <v>2</v>
      </c>
      <c r="K1288" s="2" t="s">
        <v>68</v>
      </c>
      <c r="L1288" s="2">
        <v>1</v>
      </c>
      <c r="M1288" s="2">
        <v>431</v>
      </c>
      <c r="N1288" s="2">
        <v>3</v>
      </c>
      <c r="O1288" s="2" t="s">
        <v>53</v>
      </c>
      <c r="P1288" s="2">
        <v>90</v>
      </c>
      <c r="Q1288" s="2">
        <v>2</v>
      </c>
      <c r="R1288" s="2">
        <v>4</v>
      </c>
      <c r="S1288" s="2" t="s">
        <v>161</v>
      </c>
      <c r="T1288" s="2">
        <v>3</v>
      </c>
      <c r="U1288" s="2" t="s">
        <v>46</v>
      </c>
      <c r="V1288" s="2">
        <v>13964</v>
      </c>
      <c r="W1288" s="2" t="s">
        <v>253</v>
      </c>
      <c r="X1288" s="2">
        <v>17810</v>
      </c>
      <c r="Y1288" s="2">
        <v>7</v>
      </c>
      <c r="Z1288" s="2" t="s">
        <v>48</v>
      </c>
      <c r="AA1288" s="2" t="s">
        <v>40</v>
      </c>
      <c r="AB1288" s="2">
        <v>12</v>
      </c>
      <c r="AC1288" s="2">
        <v>3</v>
      </c>
      <c r="AD1288" s="2">
        <v>4</v>
      </c>
      <c r="AE1288" s="2">
        <v>80</v>
      </c>
      <c r="AF1288" s="2">
        <v>0</v>
      </c>
      <c r="AG1288" s="2">
        <v>25</v>
      </c>
      <c r="AH1288" s="2">
        <v>2</v>
      </c>
      <c r="AI1288" s="2">
        <v>3</v>
      </c>
      <c r="AJ1288" s="2">
        <v>7</v>
      </c>
      <c r="AK1288" s="2">
        <v>1</v>
      </c>
      <c r="AL1288" s="2">
        <v>0</v>
      </c>
      <c r="AM1288" s="2">
        <v>7</v>
      </c>
    </row>
    <row r="1289" spans="2:39" x14ac:dyDescent="0.3">
      <c r="B1289" t="s">
        <v>1352</v>
      </c>
      <c r="C1289">
        <v>49</v>
      </c>
      <c r="D1289" t="s">
        <v>1271</v>
      </c>
      <c r="E1289" t="s">
        <v>49</v>
      </c>
      <c r="F1289" t="s">
        <v>41</v>
      </c>
      <c r="G1289">
        <v>1261</v>
      </c>
      <c r="H1289" t="s">
        <v>42</v>
      </c>
      <c r="I1289">
        <v>7</v>
      </c>
      <c r="J1289">
        <v>3</v>
      </c>
      <c r="K1289" t="s">
        <v>73</v>
      </c>
      <c r="L1289">
        <v>1</v>
      </c>
      <c r="M1289">
        <v>499</v>
      </c>
      <c r="N1289">
        <v>2</v>
      </c>
      <c r="O1289" t="s">
        <v>44</v>
      </c>
      <c r="P1289">
        <v>31</v>
      </c>
      <c r="Q1289">
        <v>2</v>
      </c>
      <c r="R1289">
        <v>3</v>
      </c>
      <c r="S1289" t="s">
        <v>161</v>
      </c>
      <c r="T1289">
        <v>3</v>
      </c>
      <c r="U1289" t="s">
        <v>46</v>
      </c>
      <c r="V1289">
        <v>10965</v>
      </c>
      <c r="W1289" t="s">
        <v>253</v>
      </c>
      <c r="X1289">
        <v>12066</v>
      </c>
      <c r="Y1289">
        <v>8</v>
      </c>
      <c r="Z1289" t="s">
        <v>48</v>
      </c>
      <c r="AA1289" t="s">
        <v>49</v>
      </c>
      <c r="AB1289">
        <v>24</v>
      </c>
      <c r="AC1289">
        <v>4</v>
      </c>
      <c r="AD1289">
        <v>3</v>
      </c>
      <c r="AE1289">
        <v>80</v>
      </c>
      <c r="AF1289">
        <v>0</v>
      </c>
      <c r="AG1289">
        <v>26</v>
      </c>
      <c r="AH1289">
        <v>2</v>
      </c>
      <c r="AI1289">
        <v>3</v>
      </c>
      <c r="AJ1289">
        <v>5</v>
      </c>
      <c r="AK1289">
        <v>2</v>
      </c>
      <c r="AL1289">
        <v>0</v>
      </c>
      <c r="AM1289">
        <v>0</v>
      </c>
    </row>
    <row r="1290" spans="2:39" x14ac:dyDescent="0.3">
      <c r="B1290" s="2" t="s">
        <v>1353</v>
      </c>
      <c r="C1290" s="2">
        <v>49</v>
      </c>
      <c r="D1290" s="2" t="s">
        <v>1271</v>
      </c>
      <c r="E1290" s="2" t="s">
        <v>49</v>
      </c>
      <c r="F1290" s="2" t="s">
        <v>41</v>
      </c>
      <c r="G1290" s="2">
        <v>1245</v>
      </c>
      <c r="H1290" s="2" t="s">
        <v>42</v>
      </c>
      <c r="I1290" s="2">
        <v>18</v>
      </c>
      <c r="J1290" s="2">
        <v>4</v>
      </c>
      <c r="K1290" s="2" t="s">
        <v>43</v>
      </c>
      <c r="L1290" s="2">
        <v>1</v>
      </c>
      <c r="M1290" s="2">
        <v>638</v>
      </c>
      <c r="N1290" s="2">
        <v>4</v>
      </c>
      <c r="O1290" s="2" t="s">
        <v>44</v>
      </c>
      <c r="P1290" s="2">
        <v>58</v>
      </c>
      <c r="Q1290" s="2">
        <v>2</v>
      </c>
      <c r="R1290" s="2">
        <v>5</v>
      </c>
      <c r="S1290" s="2" t="s">
        <v>252</v>
      </c>
      <c r="T1290" s="2">
        <v>3</v>
      </c>
      <c r="U1290" s="2" t="s">
        <v>102</v>
      </c>
      <c r="V1290" s="2">
        <v>19502</v>
      </c>
      <c r="W1290" s="2" t="s">
        <v>368</v>
      </c>
      <c r="X1290" s="2">
        <v>2125</v>
      </c>
      <c r="Y1290" s="2">
        <v>1</v>
      </c>
      <c r="Z1290" s="2" t="s">
        <v>48</v>
      </c>
      <c r="AA1290" s="2" t="s">
        <v>40</v>
      </c>
      <c r="AB1290" s="2">
        <v>17</v>
      </c>
      <c r="AC1290" s="2">
        <v>3</v>
      </c>
      <c r="AD1290" s="2">
        <v>3</v>
      </c>
      <c r="AE1290" s="2">
        <v>80</v>
      </c>
      <c r="AF1290" s="2">
        <v>1</v>
      </c>
      <c r="AG1290" s="2">
        <v>31</v>
      </c>
      <c r="AH1290" s="2">
        <v>5</v>
      </c>
      <c r="AI1290" s="2">
        <v>3</v>
      </c>
      <c r="AJ1290" s="2">
        <v>31</v>
      </c>
      <c r="AK1290" s="2">
        <v>9</v>
      </c>
      <c r="AL1290" s="2">
        <v>0</v>
      </c>
      <c r="AM1290" s="2">
        <v>9</v>
      </c>
    </row>
    <row r="1291" spans="2:39" x14ac:dyDescent="0.3">
      <c r="B1291" t="s">
        <v>1354</v>
      </c>
      <c r="C1291">
        <v>49</v>
      </c>
      <c r="D1291" t="s">
        <v>1271</v>
      </c>
      <c r="E1291" t="s">
        <v>40</v>
      </c>
      <c r="F1291" t="s">
        <v>41</v>
      </c>
      <c r="G1291">
        <v>1184</v>
      </c>
      <c r="H1291" t="s">
        <v>51</v>
      </c>
      <c r="I1291">
        <v>11</v>
      </c>
      <c r="J1291">
        <v>3</v>
      </c>
      <c r="K1291" t="s">
        <v>57</v>
      </c>
      <c r="L1291">
        <v>1</v>
      </c>
      <c r="M1291">
        <v>840</v>
      </c>
      <c r="N1291">
        <v>3</v>
      </c>
      <c r="O1291" t="s">
        <v>53</v>
      </c>
      <c r="P1291">
        <v>43</v>
      </c>
      <c r="Q1291">
        <v>3</v>
      </c>
      <c r="R1291">
        <v>3</v>
      </c>
      <c r="S1291" t="s">
        <v>137</v>
      </c>
      <c r="T1291">
        <v>4</v>
      </c>
      <c r="U1291" t="s">
        <v>105</v>
      </c>
      <c r="V1291">
        <v>7654</v>
      </c>
      <c r="W1291" t="s">
        <v>163</v>
      </c>
      <c r="X1291">
        <v>5860</v>
      </c>
      <c r="Y1291">
        <v>1</v>
      </c>
      <c r="Z1291" t="s">
        <v>48</v>
      </c>
      <c r="AA1291" t="s">
        <v>49</v>
      </c>
      <c r="AB1291">
        <v>18</v>
      </c>
      <c r="AC1291">
        <v>3</v>
      </c>
      <c r="AD1291">
        <v>1</v>
      </c>
      <c r="AE1291">
        <v>80</v>
      </c>
      <c r="AF1291">
        <v>2</v>
      </c>
      <c r="AG1291">
        <v>9</v>
      </c>
      <c r="AH1291">
        <v>3</v>
      </c>
      <c r="AI1291">
        <v>4</v>
      </c>
      <c r="AJ1291">
        <v>9</v>
      </c>
      <c r="AK1291">
        <v>8</v>
      </c>
      <c r="AL1291">
        <v>7</v>
      </c>
      <c r="AM1291">
        <v>7</v>
      </c>
    </row>
    <row r="1292" spans="2:39" x14ac:dyDescent="0.3">
      <c r="B1292" s="2" t="s">
        <v>1355</v>
      </c>
      <c r="C1292" s="2">
        <v>49</v>
      </c>
      <c r="D1292" s="2" t="s">
        <v>1271</v>
      </c>
      <c r="E1292" s="2" t="s">
        <v>49</v>
      </c>
      <c r="F1292" s="2" t="s">
        <v>41</v>
      </c>
      <c r="G1292" s="2">
        <v>1418</v>
      </c>
      <c r="H1292" s="2" t="s">
        <v>42</v>
      </c>
      <c r="I1292" s="2">
        <v>1</v>
      </c>
      <c r="J1292" s="2">
        <v>3</v>
      </c>
      <c r="K1292" s="2" t="s">
        <v>68</v>
      </c>
      <c r="L1292" s="2">
        <v>1</v>
      </c>
      <c r="M1292" s="2">
        <v>887</v>
      </c>
      <c r="N1292" s="2">
        <v>3</v>
      </c>
      <c r="O1292" s="2" t="s">
        <v>53</v>
      </c>
      <c r="P1292" s="2">
        <v>36</v>
      </c>
      <c r="Q1292" s="2">
        <v>3</v>
      </c>
      <c r="R1292" s="2">
        <v>1</v>
      </c>
      <c r="S1292" s="2" t="s">
        <v>60</v>
      </c>
      <c r="T1292" s="2">
        <v>1</v>
      </c>
      <c r="U1292" s="2" t="s">
        <v>105</v>
      </c>
      <c r="V1292" s="2">
        <v>3580</v>
      </c>
      <c r="W1292" s="2" t="s">
        <v>47</v>
      </c>
      <c r="X1292" s="2">
        <v>10554</v>
      </c>
      <c r="Y1292" s="2">
        <v>2</v>
      </c>
      <c r="Z1292" s="2" t="s">
        <v>48</v>
      </c>
      <c r="AA1292" s="2" t="s">
        <v>49</v>
      </c>
      <c r="AB1292" s="2">
        <v>16</v>
      </c>
      <c r="AC1292" s="2">
        <v>3</v>
      </c>
      <c r="AD1292" s="2">
        <v>2</v>
      </c>
      <c r="AE1292" s="2">
        <v>80</v>
      </c>
      <c r="AF1292" s="2">
        <v>1</v>
      </c>
      <c r="AG1292" s="2">
        <v>7</v>
      </c>
      <c r="AH1292" s="2">
        <v>2</v>
      </c>
      <c r="AI1292" s="2">
        <v>3</v>
      </c>
      <c r="AJ1292" s="2">
        <v>4</v>
      </c>
      <c r="AK1292" s="2">
        <v>2</v>
      </c>
      <c r="AL1292" s="2">
        <v>0</v>
      </c>
      <c r="AM1292" s="2">
        <v>2</v>
      </c>
    </row>
    <row r="1293" spans="2:39" x14ac:dyDescent="0.3">
      <c r="B1293" t="s">
        <v>1356</v>
      </c>
      <c r="C1293">
        <v>49</v>
      </c>
      <c r="D1293" t="s">
        <v>1271</v>
      </c>
      <c r="E1293" t="s">
        <v>49</v>
      </c>
      <c r="F1293" t="s">
        <v>41</v>
      </c>
      <c r="G1293">
        <v>527</v>
      </c>
      <c r="H1293" t="s">
        <v>42</v>
      </c>
      <c r="I1293">
        <v>8</v>
      </c>
      <c r="J1293">
        <v>2</v>
      </c>
      <c r="K1293" t="s">
        <v>73</v>
      </c>
      <c r="L1293">
        <v>1</v>
      </c>
      <c r="M1293">
        <v>944</v>
      </c>
      <c r="N1293">
        <v>1</v>
      </c>
      <c r="O1293" t="s">
        <v>53</v>
      </c>
      <c r="P1293">
        <v>51</v>
      </c>
      <c r="Q1293">
        <v>3</v>
      </c>
      <c r="R1293">
        <v>3</v>
      </c>
      <c r="S1293" t="s">
        <v>45</v>
      </c>
      <c r="T1293">
        <v>2</v>
      </c>
      <c r="U1293" t="s">
        <v>105</v>
      </c>
      <c r="V1293">
        <v>7403</v>
      </c>
      <c r="W1293" t="s">
        <v>163</v>
      </c>
      <c r="X1293">
        <v>22477</v>
      </c>
      <c r="Y1293">
        <v>4</v>
      </c>
      <c r="Z1293" t="s">
        <v>48</v>
      </c>
      <c r="AA1293" t="s">
        <v>49</v>
      </c>
      <c r="AB1293">
        <v>11</v>
      </c>
      <c r="AC1293">
        <v>3</v>
      </c>
      <c r="AD1293">
        <v>3</v>
      </c>
      <c r="AE1293">
        <v>80</v>
      </c>
      <c r="AF1293">
        <v>1</v>
      </c>
      <c r="AG1293">
        <v>29</v>
      </c>
      <c r="AH1293">
        <v>3</v>
      </c>
      <c r="AI1293">
        <v>2</v>
      </c>
      <c r="AJ1293">
        <v>26</v>
      </c>
      <c r="AK1293">
        <v>9</v>
      </c>
      <c r="AL1293">
        <v>1</v>
      </c>
      <c r="AM1293">
        <v>7</v>
      </c>
    </row>
    <row r="1294" spans="2:39" x14ac:dyDescent="0.3">
      <c r="B1294" s="2" t="s">
        <v>1357</v>
      </c>
      <c r="C1294" s="2">
        <v>49</v>
      </c>
      <c r="D1294" s="2" t="s">
        <v>1271</v>
      </c>
      <c r="E1294" s="2" t="s">
        <v>49</v>
      </c>
      <c r="F1294" s="2" t="s">
        <v>41</v>
      </c>
      <c r="G1294" s="2">
        <v>174</v>
      </c>
      <c r="H1294" s="2" t="s">
        <v>51</v>
      </c>
      <c r="I1294" s="2">
        <v>8</v>
      </c>
      <c r="J1294" s="2">
        <v>4</v>
      </c>
      <c r="K1294" s="2" t="s">
        <v>68</v>
      </c>
      <c r="L1294" s="2">
        <v>1</v>
      </c>
      <c r="M1294" s="2">
        <v>1138</v>
      </c>
      <c r="N1294" s="2">
        <v>4</v>
      </c>
      <c r="O1294" s="2" t="s">
        <v>44</v>
      </c>
      <c r="P1294" s="2">
        <v>56</v>
      </c>
      <c r="Q1294" s="2">
        <v>2</v>
      </c>
      <c r="R1294" s="2">
        <v>4</v>
      </c>
      <c r="S1294" s="2" t="s">
        <v>137</v>
      </c>
      <c r="T1294" s="2">
        <v>2</v>
      </c>
      <c r="U1294" s="2" t="s">
        <v>105</v>
      </c>
      <c r="V1294" s="2">
        <v>13120</v>
      </c>
      <c r="W1294" s="2" t="s">
        <v>253</v>
      </c>
      <c r="X1294" s="2">
        <v>11879</v>
      </c>
      <c r="Y1294" s="2">
        <v>6</v>
      </c>
      <c r="Z1294" s="2" t="s">
        <v>48</v>
      </c>
      <c r="AA1294" s="2" t="s">
        <v>49</v>
      </c>
      <c r="AB1294" s="2">
        <v>17</v>
      </c>
      <c r="AC1294" s="2">
        <v>3</v>
      </c>
      <c r="AD1294" s="2">
        <v>2</v>
      </c>
      <c r="AE1294" s="2">
        <v>80</v>
      </c>
      <c r="AF1294" s="2">
        <v>1</v>
      </c>
      <c r="AG1294" s="2">
        <v>22</v>
      </c>
      <c r="AH1294" s="2">
        <v>3</v>
      </c>
      <c r="AI1294" s="2">
        <v>3</v>
      </c>
      <c r="AJ1294" s="2">
        <v>9</v>
      </c>
      <c r="AK1294" s="2">
        <v>8</v>
      </c>
      <c r="AL1294" s="2">
        <v>2</v>
      </c>
      <c r="AM1294" s="2">
        <v>3</v>
      </c>
    </row>
    <row r="1295" spans="2:39" x14ac:dyDescent="0.3">
      <c r="B1295" t="s">
        <v>1358</v>
      </c>
      <c r="C1295">
        <v>49</v>
      </c>
      <c r="D1295" t="s">
        <v>1271</v>
      </c>
      <c r="E1295" t="s">
        <v>49</v>
      </c>
      <c r="F1295" t="s">
        <v>41</v>
      </c>
      <c r="G1295">
        <v>1098</v>
      </c>
      <c r="H1295" t="s">
        <v>42</v>
      </c>
      <c r="I1295">
        <v>4</v>
      </c>
      <c r="J1295">
        <v>2</v>
      </c>
      <c r="K1295" t="s">
        <v>52</v>
      </c>
      <c r="L1295">
        <v>1</v>
      </c>
      <c r="M1295">
        <v>1256</v>
      </c>
      <c r="N1295">
        <v>1</v>
      </c>
      <c r="O1295" t="s">
        <v>44</v>
      </c>
      <c r="P1295">
        <v>85</v>
      </c>
      <c r="Q1295">
        <v>2</v>
      </c>
      <c r="R1295">
        <v>5</v>
      </c>
      <c r="S1295" t="s">
        <v>442</v>
      </c>
      <c r="T1295">
        <v>3</v>
      </c>
      <c r="U1295" t="s">
        <v>105</v>
      </c>
      <c r="V1295">
        <v>18711</v>
      </c>
      <c r="W1295" t="s">
        <v>368</v>
      </c>
      <c r="X1295">
        <v>12124</v>
      </c>
      <c r="Y1295">
        <v>2</v>
      </c>
      <c r="Z1295" t="s">
        <v>48</v>
      </c>
      <c r="AA1295" t="s">
        <v>49</v>
      </c>
      <c r="AB1295">
        <v>13</v>
      </c>
      <c r="AC1295">
        <v>3</v>
      </c>
      <c r="AD1295">
        <v>3</v>
      </c>
      <c r="AE1295">
        <v>80</v>
      </c>
      <c r="AF1295">
        <v>1</v>
      </c>
      <c r="AG1295">
        <v>23</v>
      </c>
      <c r="AH1295">
        <v>2</v>
      </c>
      <c r="AI1295">
        <v>4</v>
      </c>
      <c r="AJ1295">
        <v>1</v>
      </c>
      <c r="AK1295">
        <v>0</v>
      </c>
      <c r="AL1295">
        <v>0</v>
      </c>
      <c r="AM1295">
        <v>0</v>
      </c>
    </row>
    <row r="1296" spans="2:39" x14ac:dyDescent="0.3">
      <c r="B1296" s="2" t="s">
        <v>1359</v>
      </c>
      <c r="C1296" s="2">
        <v>49</v>
      </c>
      <c r="D1296" s="2" t="s">
        <v>1271</v>
      </c>
      <c r="E1296" s="2" t="s">
        <v>40</v>
      </c>
      <c r="F1296" s="2" t="s">
        <v>56</v>
      </c>
      <c r="G1296" s="2">
        <v>1475</v>
      </c>
      <c r="H1296" s="2" t="s">
        <v>42</v>
      </c>
      <c r="I1296" s="2">
        <v>28</v>
      </c>
      <c r="J1296" s="2">
        <v>2</v>
      </c>
      <c r="K1296" s="2" t="s">
        <v>43</v>
      </c>
      <c r="L1296" s="2">
        <v>1</v>
      </c>
      <c r="M1296" s="2">
        <v>1420</v>
      </c>
      <c r="N1296" s="2">
        <v>1</v>
      </c>
      <c r="O1296" s="2" t="s">
        <v>44</v>
      </c>
      <c r="P1296" s="2">
        <v>97</v>
      </c>
      <c r="Q1296" s="2">
        <v>2</v>
      </c>
      <c r="R1296" s="2">
        <v>2</v>
      </c>
      <c r="S1296" s="2" t="s">
        <v>45</v>
      </c>
      <c r="T1296" s="2">
        <v>1</v>
      </c>
      <c r="U1296" s="2" t="s">
        <v>46</v>
      </c>
      <c r="V1296" s="2">
        <v>4284</v>
      </c>
      <c r="W1296" s="2" t="s">
        <v>47</v>
      </c>
      <c r="X1296" s="2">
        <v>22710</v>
      </c>
      <c r="Y1296" s="2">
        <v>3</v>
      </c>
      <c r="Z1296" s="2" t="s">
        <v>48</v>
      </c>
      <c r="AA1296" s="2" t="s">
        <v>49</v>
      </c>
      <c r="AB1296" s="2">
        <v>20</v>
      </c>
      <c r="AC1296" s="2">
        <v>4</v>
      </c>
      <c r="AD1296" s="2">
        <v>1</v>
      </c>
      <c r="AE1296" s="2">
        <v>80</v>
      </c>
      <c r="AF1296" s="2">
        <v>0</v>
      </c>
      <c r="AG1296" s="2">
        <v>20</v>
      </c>
      <c r="AH1296" s="2">
        <v>2</v>
      </c>
      <c r="AI1296" s="2">
        <v>3</v>
      </c>
      <c r="AJ1296" s="2">
        <v>4</v>
      </c>
      <c r="AK1296" s="2">
        <v>3</v>
      </c>
      <c r="AL1296" s="2">
        <v>1</v>
      </c>
      <c r="AM1296" s="2">
        <v>3</v>
      </c>
    </row>
    <row r="1297" spans="2:39" x14ac:dyDescent="0.3">
      <c r="B1297" t="s">
        <v>1360</v>
      </c>
      <c r="C1297">
        <v>49</v>
      </c>
      <c r="D1297" t="s">
        <v>1271</v>
      </c>
      <c r="E1297" t="s">
        <v>49</v>
      </c>
      <c r="F1297" t="s">
        <v>41</v>
      </c>
      <c r="G1297">
        <v>1495</v>
      </c>
      <c r="H1297" t="s">
        <v>42</v>
      </c>
      <c r="I1297">
        <v>5</v>
      </c>
      <c r="J1297">
        <v>4</v>
      </c>
      <c r="K1297" t="s">
        <v>68</v>
      </c>
      <c r="L1297">
        <v>1</v>
      </c>
      <c r="M1297">
        <v>1473</v>
      </c>
      <c r="N1297">
        <v>1</v>
      </c>
      <c r="O1297" t="s">
        <v>44</v>
      </c>
      <c r="P1297">
        <v>96</v>
      </c>
      <c r="Q1297">
        <v>3</v>
      </c>
      <c r="R1297">
        <v>2</v>
      </c>
      <c r="S1297" t="s">
        <v>161</v>
      </c>
      <c r="T1297">
        <v>3</v>
      </c>
      <c r="U1297" t="s">
        <v>105</v>
      </c>
      <c r="V1297">
        <v>6651</v>
      </c>
      <c r="W1297" t="s">
        <v>163</v>
      </c>
      <c r="X1297">
        <v>21534</v>
      </c>
      <c r="Y1297">
        <v>2</v>
      </c>
      <c r="Z1297" t="s">
        <v>48</v>
      </c>
      <c r="AA1297" t="s">
        <v>49</v>
      </c>
      <c r="AB1297">
        <v>14</v>
      </c>
      <c r="AC1297">
        <v>3</v>
      </c>
      <c r="AD1297">
        <v>2</v>
      </c>
      <c r="AE1297">
        <v>80</v>
      </c>
      <c r="AF1297">
        <v>1</v>
      </c>
      <c r="AG1297">
        <v>20</v>
      </c>
      <c r="AH1297">
        <v>0</v>
      </c>
      <c r="AI1297">
        <v>2</v>
      </c>
      <c r="AJ1297">
        <v>3</v>
      </c>
      <c r="AK1297">
        <v>2</v>
      </c>
      <c r="AL1297">
        <v>1</v>
      </c>
      <c r="AM1297">
        <v>2</v>
      </c>
    </row>
    <row r="1298" spans="2:39" x14ac:dyDescent="0.3">
      <c r="B1298" s="2" t="s">
        <v>1361</v>
      </c>
      <c r="C1298" s="2">
        <v>49</v>
      </c>
      <c r="D1298" s="2" t="s">
        <v>1271</v>
      </c>
      <c r="E1298" s="2" t="s">
        <v>49</v>
      </c>
      <c r="F1298" s="2" t="s">
        <v>41</v>
      </c>
      <c r="G1298" s="2">
        <v>1490</v>
      </c>
      <c r="H1298" s="2" t="s">
        <v>42</v>
      </c>
      <c r="I1298" s="2">
        <v>7</v>
      </c>
      <c r="J1298" s="2">
        <v>4</v>
      </c>
      <c r="K1298" s="2" t="s">
        <v>43</v>
      </c>
      <c r="L1298" s="2">
        <v>1</v>
      </c>
      <c r="M1298" s="2">
        <v>1484</v>
      </c>
      <c r="N1298" s="2">
        <v>3</v>
      </c>
      <c r="O1298" s="2" t="s">
        <v>44</v>
      </c>
      <c r="P1298" s="2">
        <v>35</v>
      </c>
      <c r="Q1298" s="2">
        <v>3</v>
      </c>
      <c r="R1298" s="2">
        <v>3</v>
      </c>
      <c r="S1298" s="2" t="s">
        <v>161</v>
      </c>
      <c r="T1298" s="2">
        <v>2</v>
      </c>
      <c r="U1298" s="2" t="s">
        <v>102</v>
      </c>
      <c r="V1298" s="2">
        <v>10466</v>
      </c>
      <c r="W1298" s="2" t="s">
        <v>253</v>
      </c>
      <c r="X1298" s="2">
        <v>20948</v>
      </c>
      <c r="Y1298" s="2">
        <v>3</v>
      </c>
      <c r="Z1298" s="2" t="s">
        <v>48</v>
      </c>
      <c r="AA1298" s="2" t="s">
        <v>49</v>
      </c>
      <c r="AB1298" s="2">
        <v>14</v>
      </c>
      <c r="AC1298" s="2">
        <v>3</v>
      </c>
      <c r="AD1298" s="2">
        <v>2</v>
      </c>
      <c r="AE1298" s="2">
        <v>80</v>
      </c>
      <c r="AF1298" s="2">
        <v>2</v>
      </c>
      <c r="AG1298" s="2">
        <v>29</v>
      </c>
      <c r="AH1298" s="2">
        <v>3</v>
      </c>
      <c r="AI1298" s="2">
        <v>3</v>
      </c>
      <c r="AJ1298" s="2">
        <v>8</v>
      </c>
      <c r="AK1298" s="2">
        <v>7</v>
      </c>
      <c r="AL1298" s="2">
        <v>0</v>
      </c>
      <c r="AM1298" s="2">
        <v>7</v>
      </c>
    </row>
    <row r="1299" spans="2:39" x14ac:dyDescent="0.3">
      <c r="B1299" t="s">
        <v>1362</v>
      </c>
      <c r="C1299">
        <v>49</v>
      </c>
      <c r="D1299" t="s">
        <v>1271</v>
      </c>
      <c r="E1299" t="s">
        <v>49</v>
      </c>
      <c r="F1299" t="s">
        <v>41</v>
      </c>
      <c r="G1299">
        <v>271</v>
      </c>
      <c r="H1299" t="s">
        <v>42</v>
      </c>
      <c r="I1299">
        <v>3</v>
      </c>
      <c r="J1299">
        <v>2</v>
      </c>
      <c r="K1299" t="s">
        <v>52</v>
      </c>
      <c r="L1299">
        <v>1</v>
      </c>
      <c r="M1299">
        <v>1509</v>
      </c>
      <c r="N1299">
        <v>3</v>
      </c>
      <c r="O1299" t="s">
        <v>53</v>
      </c>
      <c r="P1299">
        <v>43</v>
      </c>
      <c r="Q1299">
        <v>2</v>
      </c>
      <c r="R1299">
        <v>2</v>
      </c>
      <c r="S1299" t="s">
        <v>45</v>
      </c>
      <c r="T1299">
        <v>1</v>
      </c>
      <c r="U1299" t="s">
        <v>105</v>
      </c>
      <c r="V1299">
        <v>4789</v>
      </c>
      <c r="W1299" t="s">
        <v>47</v>
      </c>
      <c r="X1299">
        <v>23070</v>
      </c>
      <c r="Y1299">
        <v>4</v>
      </c>
      <c r="Z1299" t="s">
        <v>48</v>
      </c>
      <c r="AA1299" t="s">
        <v>49</v>
      </c>
      <c r="AB1299">
        <v>25</v>
      </c>
      <c r="AC1299">
        <v>4</v>
      </c>
      <c r="AD1299">
        <v>1</v>
      </c>
      <c r="AE1299">
        <v>80</v>
      </c>
      <c r="AF1299">
        <v>1</v>
      </c>
      <c r="AG1299">
        <v>10</v>
      </c>
      <c r="AH1299">
        <v>3</v>
      </c>
      <c r="AI1299">
        <v>3</v>
      </c>
      <c r="AJ1299">
        <v>3</v>
      </c>
      <c r="AK1299">
        <v>2</v>
      </c>
      <c r="AL1299">
        <v>1</v>
      </c>
      <c r="AM1299">
        <v>2</v>
      </c>
    </row>
    <row r="1300" spans="2:39" x14ac:dyDescent="0.3">
      <c r="B1300" s="2" t="s">
        <v>1363</v>
      </c>
      <c r="C1300" s="2">
        <v>49</v>
      </c>
      <c r="D1300" s="2" t="s">
        <v>1271</v>
      </c>
      <c r="E1300" s="2" t="s">
        <v>49</v>
      </c>
      <c r="F1300" s="2" t="s">
        <v>41</v>
      </c>
      <c r="G1300" s="2">
        <v>722</v>
      </c>
      <c r="H1300" s="2" t="s">
        <v>42</v>
      </c>
      <c r="I1300" s="2">
        <v>25</v>
      </c>
      <c r="J1300" s="2">
        <v>4</v>
      </c>
      <c r="K1300" s="2" t="s">
        <v>43</v>
      </c>
      <c r="L1300" s="2">
        <v>1</v>
      </c>
      <c r="M1300" s="2">
        <v>1617</v>
      </c>
      <c r="N1300" s="2">
        <v>3</v>
      </c>
      <c r="O1300" s="2" t="s">
        <v>53</v>
      </c>
      <c r="P1300" s="2">
        <v>84</v>
      </c>
      <c r="Q1300" s="2">
        <v>3</v>
      </c>
      <c r="R1300" s="2">
        <v>1</v>
      </c>
      <c r="S1300" s="2" t="s">
        <v>45</v>
      </c>
      <c r="T1300" s="2">
        <v>1</v>
      </c>
      <c r="U1300" s="2" t="s">
        <v>105</v>
      </c>
      <c r="V1300" s="2">
        <v>3211</v>
      </c>
      <c r="W1300" s="2" t="s">
        <v>47</v>
      </c>
      <c r="X1300" s="2">
        <v>22102</v>
      </c>
      <c r="Y1300" s="2">
        <v>1</v>
      </c>
      <c r="Z1300" s="2" t="s">
        <v>48</v>
      </c>
      <c r="AA1300" s="2" t="s">
        <v>49</v>
      </c>
      <c r="AB1300" s="2">
        <v>14</v>
      </c>
      <c r="AC1300" s="2">
        <v>3</v>
      </c>
      <c r="AD1300" s="2">
        <v>4</v>
      </c>
      <c r="AE1300" s="2">
        <v>80</v>
      </c>
      <c r="AF1300" s="2">
        <v>1</v>
      </c>
      <c r="AG1300" s="2">
        <v>10</v>
      </c>
      <c r="AH1300" s="2">
        <v>3</v>
      </c>
      <c r="AI1300" s="2">
        <v>2</v>
      </c>
      <c r="AJ1300" s="2">
        <v>9</v>
      </c>
      <c r="AK1300" s="2">
        <v>6</v>
      </c>
      <c r="AL1300" s="2">
        <v>1</v>
      </c>
      <c r="AM1300" s="2">
        <v>4</v>
      </c>
    </row>
    <row r="1301" spans="2:39" x14ac:dyDescent="0.3">
      <c r="B1301" t="s">
        <v>1364</v>
      </c>
      <c r="C1301">
        <v>49</v>
      </c>
      <c r="D1301" t="s">
        <v>1271</v>
      </c>
      <c r="E1301" t="s">
        <v>49</v>
      </c>
      <c r="F1301" t="s">
        <v>41</v>
      </c>
      <c r="G1301">
        <v>301</v>
      </c>
      <c r="H1301" t="s">
        <v>42</v>
      </c>
      <c r="I1301">
        <v>22</v>
      </c>
      <c r="J1301">
        <v>4</v>
      </c>
      <c r="K1301" t="s">
        <v>73</v>
      </c>
      <c r="L1301">
        <v>1</v>
      </c>
      <c r="M1301">
        <v>1655</v>
      </c>
      <c r="N1301">
        <v>1</v>
      </c>
      <c r="O1301" t="s">
        <v>53</v>
      </c>
      <c r="P1301">
        <v>72</v>
      </c>
      <c r="Q1301">
        <v>3</v>
      </c>
      <c r="R1301">
        <v>4</v>
      </c>
      <c r="S1301" t="s">
        <v>252</v>
      </c>
      <c r="T1301">
        <v>2</v>
      </c>
      <c r="U1301" t="s">
        <v>105</v>
      </c>
      <c r="V1301">
        <v>16413</v>
      </c>
      <c r="W1301" t="s">
        <v>368</v>
      </c>
      <c r="X1301">
        <v>3498</v>
      </c>
      <c r="Y1301">
        <v>3</v>
      </c>
      <c r="Z1301" t="s">
        <v>48</v>
      </c>
      <c r="AA1301" t="s">
        <v>49</v>
      </c>
      <c r="AB1301">
        <v>16</v>
      </c>
      <c r="AC1301">
        <v>3</v>
      </c>
      <c r="AD1301">
        <v>2</v>
      </c>
      <c r="AE1301">
        <v>80</v>
      </c>
      <c r="AF1301">
        <v>2</v>
      </c>
      <c r="AG1301">
        <v>27</v>
      </c>
      <c r="AH1301">
        <v>2</v>
      </c>
      <c r="AI1301">
        <v>3</v>
      </c>
      <c r="AJ1301">
        <v>4</v>
      </c>
      <c r="AK1301">
        <v>2</v>
      </c>
      <c r="AL1301">
        <v>1</v>
      </c>
      <c r="AM1301">
        <v>2</v>
      </c>
    </row>
    <row r="1302" spans="2:39" x14ac:dyDescent="0.3">
      <c r="B1302" s="2" t="s">
        <v>1365</v>
      </c>
      <c r="C1302" s="2">
        <v>49</v>
      </c>
      <c r="D1302" s="2" t="s">
        <v>1271</v>
      </c>
      <c r="E1302" s="2" t="s">
        <v>49</v>
      </c>
      <c r="F1302" s="2" t="s">
        <v>41</v>
      </c>
      <c r="G1302" s="2">
        <v>465</v>
      </c>
      <c r="H1302" s="2" t="s">
        <v>42</v>
      </c>
      <c r="I1302" s="2">
        <v>6</v>
      </c>
      <c r="J1302" s="2">
        <v>1</v>
      </c>
      <c r="K1302" s="2" t="s">
        <v>43</v>
      </c>
      <c r="L1302" s="2">
        <v>1</v>
      </c>
      <c r="M1302" s="2">
        <v>1661</v>
      </c>
      <c r="N1302" s="2">
        <v>3</v>
      </c>
      <c r="O1302" s="2" t="s">
        <v>53</v>
      </c>
      <c r="P1302" s="2">
        <v>41</v>
      </c>
      <c r="Q1302" s="2">
        <v>2</v>
      </c>
      <c r="R1302" s="2">
        <v>4</v>
      </c>
      <c r="S1302" s="2" t="s">
        <v>161</v>
      </c>
      <c r="T1302" s="2">
        <v>3</v>
      </c>
      <c r="U1302" s="2" t="s">
        <v>105</v>
      </c>
      <c r="V1302" s="2">
        <v>13966</v>
      </c>
      <c r="W1302" s="2" t="s">
        <v>253</v>
      </c>
      <c r="X1302" s="2">
        <v>11652</v>
      </c>
      <c r="Y1302" s="2">
        <v>2</v>
      </c>
      <c r="Z1302" s="2" t="s">
        <v>48</v>
      </c>
      <c r="AA1302" s="2" t="s">
        <v>40</v>
      </c>
      <c r="AB1302" s="2">
        <v>19</v>
      </c>
      <c r="AC1302" s="2">
        <v>3</v>
      </c>
      <c r="AD1302" s="2">
        <v>2</v>
      </c>
      <c r="AE1302" s="2">
        <v>80</v>
      </c>
      <c r="AF1302" s="2">
        <v>1</v>
      </c>
      <c r="AG1302" s="2">
        <v>30</v>
      </c>
      <c r="AH1302" s="2">
        <v>3</v>
      </c>
      <c r="AI1302" s="2">
        <v>3</v>
      </c>
      <c r="AJ1302" s="2">
        <v>15</v>
      </c>
      <c r="AK1302" s="2">
        <v>11</v>
      </c>
      <c r="AL1302" s="2">
        <v>2</v>
      </c>
      <c r="AM1302" s="2">
        <v>12</v>
      </c>
    </row>
    <row r="1303" spans="2:39" x14ac:dyDescent="0.3">
      <c r="B1303" t="s">
        <v>1366</v>
      </c>
      <c r="C1303">
        <v>49</v>
      </c>
      <c r="D1303" t="s">
        <v>1271</v>
      </c>
      <c r="E1303" t="s">
        <v>49</v>
      </c>
      <c r="F1303" t="s">
        <v>41</v>
      </c>
      <c r="G1303">
        <v>464</v>
      </c>
      <c r="H1303" t="s">
        <v>42</v>
      </c>
      <c r="I1303">
        <v>16</v>
      </c>
      <c r="J1303">
        <v>3</v>
      </c>
      <c r="K1303" t="s">
        <v>52</v>
      </c>
      <c r="L1303">
        <v>1</v>
      </c>
      <c r="M1303">
        <v>1674</v>
      </c>
      <c r="N1303">
        <v>4</v>
      </c>
      <c r="O1303" t="s">
        <v>53</v>
      </c>
      <c r="P1303">
        <v>74</v>
      </c>
      <c r="Q1303">
        <v>3</v>
      </c>
      <c r="R1303">
        <v>1</v>
      </c>
      <c r="S1303" t="s">
        <v>45</v>
      </c>
      <c r="T1303">
        <v>1</v>
      </c>
      <c r="U1303" t="s">
        <v>102</v>
      </c>
      <c r="V1303">
        <v>2587</v>
      </c>
      <c r="W1303" t="s">
        <v>47</v>
      </c>
      <c r="X1303">
        <v>24941</v>
      </c>
      <c r="Y1303">
        <v>4</v>
      </c>
      <c r="Z1303" t="s">
        <v>48</v>
      </c>
      <c r="AA1303" t="s">
        <v>40</v>
      </c>
      <c r="AB1303">
        <v>16</v>
      </c>
      <c r="AC1303">
        <v>3</v>
      </c>
      <c r="AD1303">
        <v>2</v>
      </c>
      <c r="AE1303">
        <v>80</v>
      </c>
      <c r="AF1303">
        <v>1</v>
      </c>
      <c r="AG1303">
        <v>17</v>
      </c>
      <c r="AH1303">
        <v>2</v>
      </c>
      <c r="AI1303">
        <v>2</v>
      </c>
      <c r="AJ1303">
        <v>2</v>
      </c>
      <c r="AK1303">
        <v>2</v>
      </c>
      <c r="AL1303">
        <v>2</v>
      </c>
      <c r="AM1303">
        <v>2</v>
      </c>
    </row>
    <row r="1304" spans="2:39" x14ac:dyDescent="0.3">
      <c r="B1304" s="2" t="s">
        <v>1367</v>
      </c>
      <c r="C1304" s="2">
        <v>49</v>
      </c>
      <c r="D1304" s="2" t="s">
        <v>1271</v>
      </c>
      <c r="E1304" s="2" t="s">
        <v>49</v>
      </c>
      <c r="F1304" s="2" t="s">
        <v>41</v>
      </c>
      <c r="G1304" s="2">
        <v>809</v>
      </c>
      <c r="H1304" s="2" t="s">
        <v>42</v>
      </c>
      <c r="I1304" s="2">
        <v>1</v>
      </c>
      <c r="J1304" s="2">
        <v>3</v>
      </c>
      <c r="K1304" s="2" t="s">
        <v>43</v>
      </c>
      <c r="L1304" s="2">
        <v>1</v>
      </c>
      <c r="M1304" s="2">
        <v>1677</v>
      </c>
      <c r="N1304" s="2">
        <v>3</v>
      </c>
      <c r="O1304" s="2" t="s">
        <v>44</v>
      </c>
      <c r="P1304" s="2">
        <v>36</v>
      </c>
      <c r="Q1304" s="2">
        <v>3</v>
      </c>
      <c r="R1304" s="2">
        <v>4</v>
      </c>
      <c r="S1304" s="2" t="s">
        <v>442</v>
      </c>
      <c r="T1304" s="2">
        <v>3</v>
      </c>
      <c r="U1304" s="2" t="s">
        <v>46</v>
      </c>
      <c r="V1304" s="2">
        <v>15379</v>
      </c>
      <c r="W1304" s="2" t="s">
        <v>368</v>
      </c>
      <c r="X1304" s="2">
        <v>22384</v>
      </c>
      <c r="Y1304" s="2">
        <v>4</v>
      </c>
      <c r="Z1304" s="2" t="s">
        <v>48</v>
      </c>
      <c r="AA1304" s="2" t="s">
        <v>49</v>
      </c>
      <c r="AB1304" s="2">
        <v>14</v>
      </c>
      <c r="AC1304" s="2">
        <v>3</v>
      </c>
      <c r="AD1304" s="2">
        <v>1</v>
      </c>
      <c r="AE1304" s="2">
        <v>80</v>
      </c>
      <c r="AF1304" s="2">
        <v>0</v>
      </c>
      <c r="AG1304" s="2">
        <v>23</v>
      </c>
      <c r="AH1304" s="2">
        <v>2</v>
      </c>
      <c r="AI1304" s="2">
        <v>3</v>
      </c>
      <c r="AJ1304" s="2">
        <v>8</v>
      </c>
      <c r="AK1304" s="2">
        <v>7</v>
      </c>
      <c r="AL1304" s="2">
        <v>0</v>
      </c>
      <c r="AM1304" s="2">
        <v>0</v>
      </c>
    </row>
    <row r="1305" spans="2:39" x14ac:dyDescent="0.3">
      <c r="B1305" t="s">
        <v>1368</v>
      </c>
      <c r="C1305">
        <v>49</v>
      </c>
      <c r="D1305" t="s">
        <v>1271</v>
      </c>
      <c r="E1305" t="s">
        <v>49</v>
      </c>
      <c r="F1305" t="s">
        <v>41</v>
      </c>
      <c r="G1305">
        <v>1313</v>
      </c>
      <c r="H1305" t="s">
        <v>51</v>
      </c>
      <c r="I1305">
        <v>11</v>
      </c>
      <c r="J1305">
        <v>4</v>
      </c>
      <c r="K1305" t="s">
        <v>57</v>
      </c>
      <c r="L1305">
        <v>1</v>
      </c>
      <c r="M1305">
        <v>1757</v>
      </c>
      <c r="N1305">
        <v>4</v>
      </c>
      <c r="O1305" t="s">
        <v>53</v>
      </c>
      <c r="P1305">
        <v>80</v>
      </c>
      <c r="Q1305">
        <v>3</v>
      </c>
      <c r="R1305">
        <v>2</v>
      </c>
      <c r="S1305" t="s">
        <v>137</v>
      </c>
      <c r="T1305">
        <v>4</v>
      </c>
      <c r="U1305" t="s">
        <v>46</v>
      </c>
      <c r="V1305">
        <v>4507</v>
      </c>
      <c r="W1305" t="s">
        <v>47</v>
      </c>
      <c r="X1305">
        <v>8191</v>
      </c>
      <c r="Y1305">
        <v>3</v>
      </c>
      <c r="Z1305" t="s">
        <v>48</v>
      </c>
      <c r="AA1305" t="s">
        <v>49</v>
      </c>
      <c r="AB1305">
        <v>12</v>
      </c>
      <c r="AC1305">
        <v>3</v>
      </c>
      <c r="AD1305">
        <v>3</v>
      </c>
      <c r="AE1305">
        <v>80</v>
      </c>
      <c r="AF1305">
        <v>0</v>
      </c>
      <c r="AG1305">
        <v>8</v>
      </c>
      <c r="AH1305">
        <v>1</v>
      </c>
      <c r="AI1305">
        <v>4</v>
      </c>
      <c r="AJ1305">
        <v>5</v>
      </c>
      <c r="AK1305">
        <v>1</v>
      </c>
      <c r="AL1305">
        <v>0</v>
      </c>
      <c r="AM1305">
        <v>4</v>
      </c>
    </row>
    <row r="1306" spans="2:39" x14ac:dyDescent="0.3">
      <c r="B1306" s="2" t="s">
        <v>1369</v>
      </c>
      <c r="C1306" s="2">
        <v>49</v>
      </c>
      <c r="D1306" s="2" t="s">
        <v>1271</v>
      </c>
      <c r="E1306" s="2" t="s">
        <v>49</v>
      </c>
      <c r="F1306" s="2" t="s">
        <v>56</v>
      </c>
      <c r="G1306" s="2">
        <v>1064</v>
      </c>
      <c r="H1306" s="2" t="s">
        <v>42</v>
      </c>
      <c r="I1306" s="2">
        <v>2</v>
      </c>
      <c r="J1306" s="2">
        <v>1</v>
      </c>
      <c r="K1306" s="2" t="s">
        <v>43</v>
      </c>
      <c r="L1306" s="2">
        <v>1</v>
      </c>
      <c r="M1306" s="2">
        <v>1941</v>
      </c>
      <c r="N1306" s="2">
        <v>2</v>
      </c>
      <c r="O1306" s="2" t="s">
        <v>44</v>
      </c>
      <c r="P1306" s="2">
        <v>42</v>
      </c>
      <c r="Q1306" s="2">
        <v>3</v>
      </c>
      <c r="R1306" s="2">
        <v>5</v>
      </c>
      <c r="S1306" s="2" t="s">
        <v>252</v>
      </c>
      <c r="T1306" s="2">
        <v>4</v>
      </c>
      <c r="U1306" s="2" t="s">
        <v>105</v>
      </c>
      <c r="V1306" s="2">
        <v>19161</v>
      </c>
      <c r="W1306" s="2" t="s">
        <v>368</v>
      </c>
      <c r="X1306" s="2">
        <v>13738</v>
      </c>
      <c r="Y1306" s="2">
        <v>3</v>
      </c>
      <c r="Z1306" s="2" t="s">
        <v>48</v>
      </c>
      <c r="AA1306" s="2" t="s">
        <v>49</v>
      </c>
      <c r="AB1306" s="2">
        <v>15</v>
      </c>
      <c r="AC1306" s="2">
        <v>3</v>
      </c>
      <c r="AD1306" s="2">
        <v>4</v>
      </c>
      <c r="AE1306" s="2">
        <v>80</v>
      </c>
      <c r="AF1306" s="2">
        <v>0</v>
      </c>
      <c r="AG1306" s="2">
        <v>28</v>
      </c>
      <c r="AH1306" s="2">
        <v>3</v>
      </c>
      <c r="AI1306" s="2">
        <v>3</v>
      </c>
      <c r="AJ1306" s="2">
        <v>5</v>
      </c>
      <c r="AK1306" s="2">
        <v>4</v>
      </c>
      <c r="AL1306" s="2">
        <v>4</v>
      </c>
      <c r="AM1306" s="2">
        <v>3</v>
      </c>
    </row>
    <row r="1307" spans="2:39" x14ac:dyDescent="0.3">
      <c r="B1307" t="s">
        <v>1370</v>
      </c>
      <c r="C1307">
        <v>49</v>
      </c>
      <c r="D1307" t="s">
        <v>1271</v>
      </c>
      <c r="E1307" t="s">
        <v>49</v>
      </c>
      <c r="F1307" t="s">
        <v>56</v>
      </c>
      <c r="G1307">
        <v>1023</v>
      </c>
      <c r="H1307" t="s">
        <v>51</v>
      </c>
      <c r="I1307">
        <v>2</v>
      </c>
      <c r="J1307">
        <v>3</v>
      </c>
      <c r="K1307" t="s">
        <v>52</v>
      </c>
      <c r="L1307">
        <v>1</v>
      </c>
      <c r="M1307">
        <v>2065</v>
      </c>
      <c r="N1307">
        <v>4</v>
      </c>
      <c r="O1307" t="s">
        <v>44</v>
      </c>
      <c r="P1307">
        <v>63</v>
      </c>
      <c r="Q1307">
        <v>2</v>
      </c>
      <c r="R1307">
        <v>2</v>
      </c>
      <c r="S1307" t="s">
        <v>137</v>
      </c>
      <c r="T1307">
        <v>2</v>
      </c>
      <c r="U1307" t="s">
        <v>105</v>
      </c>
      <c r="V1307">
        <v>5390</v>
      </c>
      <c r="W1307" t="s">
        <v>163</v>
      </c>
      <c r="X1307">
        <v>13243</v>
      </c>
      <c r="Y1307">
        <v>2</v>
      </c>
      <c r="Z1307" t="s">
        <v>48</v>
      </c>
      <c r="AA1307" t="s">
        <v>49</v>
      </c>
      <c r="AB1307">
        <v>14</v>
      </c>
      <c r="AC1307">
        <v>3</v>
      </c>
      <c r="AD1307">
        <v>4</v>
      </c>
      <c r="AE1307">
        <v>80</v>
      </c>
      <c r="AF1307">
        <v>0</v>
      </c>
      <c r="AG1307">
        <v>17</v>
      </c>
      <c r="AH1307">
        <v>3</v>
      </c>
      <c r="AI1307">
        <v>2</v>
      </c>
      <c r="AJ1307">
        <v>9</v>
      </c>
      <c r="AK1307">
        <v>6</v>
      </c>
      <c r="AL1307">
        <v>0</v>
      </c>
      <c r="AM1307">
        <v>8</v>
      </c>
    </row>
    <row r="1308" spans="2:39" x14ac:dyDescent="0.3">
      <c r="B1308" s="2" t="s">
        <v>1370</v>
      </c>
      <c r="C1308" s="2">
        <v>49</v>
      </c>
      <c r="D1308" s="2" t="s">
        <v>1271</v>
      </c>
      <c r="E1308" s="2" t="s">
        <v>49</v>
      </c>
      <c r="F1308" s="2" t="s">
        <v>56</v>
      </c>
      <c r="G1308" s="2">
        <v>1023</v>
      </c>
      <c r="H1308" s="2" t="s">
        <v>51</v>
      </c>
      <c r="I1308" s="2">
        <v>2</v>
      </c>
      <c r="J1308" s="2">
        <v>3</v>
      </c>
      <c r="K1308" s="2" t="s">
        <v>52</v>
      </c>
      <c r="L1308" s="2">
        <v>1</v>
      </c>
      <c r="M1308" s="2">
        <v>2065</v>
      </c>
      <c r="N1308" s="2">
        <v>4</v>
      </c>
      <c r="O1308" s="2" t="s">
        <v>44</v>
      </c>
      <c r="P1308" s="2">
        <v>63</v>
      </c>
      <c r="Q1308" s="2">
        <v>2</v>
      </c>
      <c r="R1308" s="2">
        <v>2</v>
      </c>
      <c r="S1308" s="2" t="s">
        <v>137</v>
      </c>
      <c r="T1308" s="2">
        <v>2</v>
      </c>
      <c r="U1308" s="2" t="s">
        <v>105</v>
      </c>
      <c r="V1308" s="2">
        <v>5390</v>
      </c>
      <c r="W1308" s="2" t="s">
        <v>163</v>
      </c>
      <c r="X1308" s="2">
        <v>13243</v>
      </c>
      <c r="Y1308" s="2">
        <v>2</v>
      </c>
      <c r="Z1308" s="2" t="s">
        <v>48</v>
      </c>
      <c r="AA1308" s="2" t="s">
        <v>49</v>
      </c>
      <c r="AB1308" s="2">
        <v>14</v>
      </c>
      <c r="AC1308" s="2">
        <v>3</v>
      </c>
      <c r="AD1308" s="2">
        <v>4</v>
      </c>
      <c r="AE1308" s="2">
        <v>80</v>
      </c>
      <c r="AF1308" s="2">
        <v>0</v>
      </c>
      <c r="AG1308" s="2">
        <v>17</v>
      </c>
      <c r="AH1308" s="2">
        <v>3</v>
      </c>
      <c r="AI1308" s="2">
        <v>2</v>
      </c>
      <c r="AJ1308" s="2">
        <v>9</v>
      </c>
      <c r="AK1308" s="2">
        <v>6</v>
      </c>
      <c r="AL1308" s="2">
        <v>0</v>
      </c>
      <c r="AM1308" s="2">
        <v>8</v>
      </c>
    </row>
    <row r="1309" spans="2:39" x14ac:dyDescent="0.3">
      <c r="B1309" t="s">
        <v>1371</v>
      </c>
      <c r="C1309">
        <v>50</v>
      </c>
      <c r="D1309" t="s">
        <v>1271</v>
      </c>
      <c r="E1309" t="s">
        <v>40</v>
      </c>
      <c r="F1309" t="s">
        <v>41</v>
      </c>
      <c r="G1309">
        <v>869</v>
      </c>
      <c r="H1309" t="s">
        <v>51</v>
      </c>
      <c r="I1309">
        <v>3</v>
      </c>
      <c r="J1309">
        <v>2</v>
      </c>
      <c r="K1309" t="s">
        <v>57</v>
      </c>
      <c r="L1309">
        <v>1</v>
      </c>
      <c r="M1309">
        <v>47</v>
      </c>
      <c r="N1309">
        <v>1</v>
      </c>
      <c r="O1309" t="s">
        <v>44</v>
      </c>
      <c r="P1309">
        <v>86</v>
      </c>
      <c r="Q1309">
        <v>2</v>
      </c>
      <c r="R1309">
        <v>1</v>
      </c>
      <c r="S1309" t="s">
        <v>54</v>
      </c>
      <c r="T1309">
        <v>3</v>
      </c>
      <c r="U1309" t="s">
        <v>105</v>
      </c>
      <c r="V1309">
        <v>2683</v>
      </c>
      <c r="W1309" t="s">
        <v>47</v>
      </c>
      <c r="X1309">
        <v>3810</v>
      </c>
      <c r="Y1309">
        <v>1</v>
      </c>
      <c r="Z1309" t="s">
        <v>48</v>
      </c>
      <c r="AA1309" t="s">
        <v>40</v>
      </c>
      <c r="AB1309">
        <v>14</v>
      </c>
      <c r="AC1309">
        <v>3</v>
      </c>
      <c r="AD1309">
        <v>3</v>
      </c>
      <c r="AE1309">
        <v>80</v>
      </c>
      <c r="AF1309">
        <v>0</v>
      </c>
      <c r="AG1309">
        <v>3</v>
      </c>
      <c r="AH1309">
        <v>2</v>
      </c>
      <c r="AI1309">
        <v>3</v>
      </c>
      <c r="AJ1309">
        <v>3</v>
      </c>
      <c r="AK1309">
        <v>2</v>
      </c>
      <c r="AL1309">
        <v>0</v>
      </c>
      <c r="AM1309">
        <v>2</v>
      </c>
    </row>
    <row r="1310" spans="2:39" x14ac:dyDescent="0.3">
      <c r="B1310" s="2" t="s">
        <v>1372</v>
      </c>
      <c r="C1310" s="2">
        <v>50</v>
      </c>
      <c r="D1310" s="2" t="s">
        <v>1271</v>
      </c>
      <c r="E1310" s="2" t="s">
        <v>49</v>
      </c>
      <c r="F1310" s="2" t="s">
        <v>41</v>
      </c>
      <c r="G1310" s="2">
        <v>989</v>
      </c>
      <c r="H1310" s="2" t="s">
        <v>42</v>
      </c>
      <c r="I1310" s="2">
        <v>7</v>
      </c>
      <c r="J1310" s="2">
        <v>2</v>
      </c>
      <c r="K1310" s="2" t="s">
        <v>52</v>
      </c>
      <c r="L1310" s="2">
        <v>1</v>
      </c>
      <c r="M1310" s="2">
        <v>80</v>
      </c>
      <c r="N1310" s="2">
        <v>2</v>
      </c>
      <c r="O1310" s="2" t="s">
        <v>53</v>
      </c>
      <c r="P1310" s="2">
        <v>43</v>
      </c>
      <c r="Q1310" s="2">
        <v>2</v>
      </c>
      <c r="R1310" s="2">
        <v>5</v>
      </c>
      <c r="S1310" s="2" t="s">
        <v>252</v>
      </c>
      <c r="T1310" s="2">
        <v>3</v>
      </c>
      <c r="U1310" s="2" t="s">
        <v>102</v>
      </c>
      <c r="V1310" s="2">
        <v>18740</v>
      </c>
      <c r="W1310" s="2" t="s">
        <v>368</v>
      </c>
      <c r="X1310" s="2">
        <v>16701</v>
      </c>
      <c r="Y1310" s="2">
        <v>5</v>
      </c>
      <c r="Z1310" s="2" t="s">
        <v>48</v>
      </c>
      <c r="AA1310" s="2" t="s">
        <v>40</v>
      </c>
      <c r="AB1310" s="2">
        <v>12</v>
      </c>
      <c r="AC1310" s="2">
        <v>3</v>
      </c>
      <c r="AD1310" s="2">
        <v>4</v>
      </c>
      <c r="AE1310" s="2">
        <v>80</v>
      </c>
      <c r="AF1310" s="2">
        <v>1</v>
      </c>
      <c r="AG1310" s="2">
        <v>29</v>
      </c>
      <c r="AH1310" s="2">
        <v>2</v>
      </c>
      <c r="AI1310" s="2">
        <v>2</v>
      </c>
      <c r="AJ1310" s="2">
        <v>27</v>
      </c>
      <c r="AK1310" s="2">
        <v>3</v>
      </c>
      <c r="AL1310" s="2">
        <v>13</v>
      </c>
      <c r="AM1310" s="2">
        <v>8</v>
      </c>
    </row>
    <row r="1311" spans="2:39" x14ac:dyDescent="0.3">
      <c r="B1311" t="s">
        <v>1373</v>
      </c>
      <c r="C1311">
        <v>50</v>
      </c>
      <c r="D1311" t="s">
        <v>1271</v>
      </c>
      <c r="E1311" t="s">
        <v>49</v>
      </c>
      <c r="F1311" t="s">
        <v>56</v>
      </c>
      <c r="G1311">
        <v>1115</v>
      </c>
      <c r="H1311" t="s">
        <v>42</v>
      </c>
      <c r="I1311">
        <v>1</v>
      </c>
      <c r="J1311">
        <v>3</v>
      </c>
      <c r="K1311" t="s">
        <v>43</v>
      </c>
      <c r="L1311">
        <v>1</v>
      </c>
      <c r="M1311">
        <v>141</v>
      </c>
      <c r="N1311">
        <v>1</v>
      </c>
      <c r="O1311" t="s">
        <v>53</v>
      </c>
      <c r="P1311">
        <v>73</v>
      </c>
      <c r="Q1311">
        <v>3</v>
      </c>
      <c r="R1311">
        <v>5</v>
      </c>
      <c r="S1311" t="s">
        <v>252</v>
      </c>
      <c r="T1311">
        <v>2</v>
      </c>
      <c r="U1311" t="s">
        <v>105</v>
      </c>
      <c r="V1311">
        <v>18172</v>
      </c>
      <c r="W1311" t="s">
        <v>368</v>
      </c>
      <c r="X1311">
        <v>9755</v>
      </c>
      <c r="Y1311">
        <v>3</v>
      </c>
      <c r="Z1311" t="s">
        <v>48</v>
      </c>
      <c r="AA1311" t="s">
        <v>40</v>
      </c>
      <c r="AB1311">
        <v>19</v>
      </c>
      <c r="AC1311">
        <v>3</v>
      </c>
      <c r="AD1311">
        <v>1</v>
      </c>
      <c r="AE1311">
        <v>80</v>
      </c>
      <c r="AF1311">
        <v>0</v>
      </c>
      <c r="AG1311">
        <v>28</v>
      </c>
      <c r="AH1311">
        <v>1</v>
      </c>
      <c r="AI1311">
        <v>2</v>
      </c>
      <c r="AJ1311">
        <v>8</v>
      </c>
      <c r="AK1311">
        <v>3</v>
      </c>
      <c r="AL1311">
        <v>0</v>
      </c>
      <c r="AM1311">
        <v>7</v>
      </c>
    </row>
    <row r="1312" spans="2:39" x14ac:dyDescent="0.3">
      <c r="B1312" s="2" t="s">
        <v>1374</v>
      </c>
      <c r="C1312" s="2">
        <v>50</v>
      </c>
      <c r="D1312" s="2" t="s">
        <v>1271</v>
      </c>
      <c r="E1312" s="2" t="s">
        <v>49</v>
      </c>
      <c r="F1312" s="2" t="s">
        <v>56</v>
      </c>
      <c r="G1312" s="2">
        <v>809</v>
      </c>
      <c r="H1312" s="2" t="s">
        <v>51</v>
      </c>
      <c r="I1312" s="2">
        <v>12</v>
      </c>
      <c r="J1312" s="2">
        <v>3</v>
      </c>
      <c r="K1312" s="2" t="s">
        <v>57</v>
      </c>
      <c r="L1312" s="2">
        <v>1</v>
      </c>
      <c r="M1312" s="2">
        <v>174</v>
      </c>
      <c r="N1312" s="2">
        <v>3</v>
      </c>
      <c r="O1312" s="2" t="s">
        <v>53</v>
      </c>
      <c r="P1312" s="2">
        <v>77</v>
      </c>
      <c r="Q1312" s="2">
        <v>3</v>
      </c>
      <c r="R1312" s="2">
        <v>3</v>
      </c>
      <c r="S1312" s="2" t="s">
        <v>137</v>
      </c>
      <c r="T1312" s="2">
        <v>4</v>
      </c>
      <c r="U1312" s="2" t="s">
        <v>46</v>
      </c>
      <c r="V1312" s="2">
        <v>9208</v>
      </c>
      <c r="W1312" s="2" t="s">
        <v>163</v>
      </c>
      <c r="X1312" s="2">
        <v>6645</v>
      </c>
      <c r="Y1312" s="2">
        <v>4</v>
      </c>
      <c r="Z1312" s="2" t="s">
        <v>48</v>
      </c>
      <c r="AA1312" s="2" t="s">
        <v>49</v>
      </c>
      <c r="AB1312" s="2">
        <v>11</v>
      </c>
      <c r="AC1312" s="2">
        <v>3</v>
      </c>
      <c r="AD1312" s="2">
        <v>4</v>
      </c>
      <c r="AE1312" s="2">
        <v>80</v>
      </c>
      <c r="AF1312" s="2">
        <v>0</v>
      </c>
      <c r="AG1312" s="2">
        <v>16</v>
      </c>
      <c r="AH1312" s="2">
        <v>3</v>
      </c>
      <c r="AI1312" s="2">
        <v>3</v>
      </c>
      <c r="AJ1312" s="2">
        <v>2</v>
      </c>
      <c r="AK1312" s="2">
        <v>2</v>
      </c>
      <c r="AL1312" s="2">
        <v>2</v>
      </c>
      <c r="AM1312" s="2">
        <v>1</v>
      </c>
    </row>
    <row r="1313" spans="2:39" x14ac:dyDescent="0.3">
      <c r="B1313" t="s">
        <v>1375</v>
      </c>
      <c r="C1313">
        <v>50</v>
      </c>
      <c r="D1313" t="s">
        <v>1271</v>
      </c>
      <c r="E1313" t="s">
        <v>49</v>
      </c>
      <c r="F1313" t="s">
        <v>41</v>
      </c>
      <c r="G1313">
        <v>1452</v>
      </c>
      <c r="H1313" t="s">
        <v>42</v>
      </c>
      <c r="I1313">
        <v>11</v>
      </c>
      <c r="J1313">
        <v>3</v>
      </c>
      <c r="K1313" t="s">
        <v>43</v>
      </c>
      <c r="L1313">
        <v>1</v>
      </c>
      <c r="M1313">
        <v>226</v>
      </c>
      <c r="N1313">
        <v>3</v>
      </c>
      <c r="O1313" t="s">
        <v>53</v>
      </c>
      <c r="P1313">
        <v>53</v>
      </c>
      <c r="Q1313">
        <v>3</v>
      </c>
      <c r="R1313">
        <v>5</v>
      </c>
      <c r="S1313" t="s">
        <v>442</v>
      </c>
      <c r="T1313">
        <v>2</v>
      </c>
      <c r="U1313" t="s">
        <v>46</v>
      </c>
      <c r="V1313">
        <v>19926</v>
      </c>
      <c r="W1313" t="s">
        <v>368</v>
      </c>
      <c r="X1313">
        <v>17053</v>
      </c>
      <c r="Y1313">
        <v>3</v>
      </c>
      <c r="Z1313" t="s">
        <v>48</v>
      </c>
      <c r="AA1313" t="s">
        <v>49</v>
      </c>
      <c r="AB1313">
        <v>15</v>
      </c>
      <c r="AC1313">
        <v>3</v>
      </c>
      <c r="AD1313">
        <v>2</v>
      </c>
      <c r="AE1313">
        <v>80</v>
      </c>
      <c r="AF1313">
        <v>0</v>
      </c>
      <c r="AG1313">
        <v>21</v>
      </c>
      <c r="AH1313">
        <v>5</v>
      </c>
      <c r="AI1313">
        <v>3</v>
      </c>
      <c r="AJ1313">
        <v>5</v>
      </c>
      <c r="AK1313">
        <v>4</v>
      </c>
      <c r="AL1313">
        <v>4</v>
      </c>
      <c r="AM1313">
        <v>4</v>
      </c>
    </row>
    <row r="1314" spans="2:39" x14ac:dyDescent="0.3">
      <c r="B1314" s="2" t="s">
        <v>1376</v>
      </c>
      <c r="C1314" s="2">
        <v>50</v>
      </c>
      <c r="D1314" s="2" t="s">
        <v>1271</v>
      </c>
      <c r="E1314" s="2" t="s">
        <v>49</v>
      </c>
      <c r="F1314" s="2" t="s">
        <v>41</v>
      </c>
      <c r="G1314" s="2">
        <v>328</v>
      </c>
      <c r="H1314" s="2" t="s">
        <v>42</v>
      </c>
      <c r="I1314" s="2">
        <v>1</v>
      </c>
      <c r="J1314" s="2">
        <v>3</v>
      </c>
      <c r="K1314" s="2" t="s">
        <v>52</v>
      </c>
      <c r="L1314" s="2">
        <v>1</v>
      </c>
      <c r="M1314" s="2">
        <v>249</v>
      </c>
      <c r="N1314" s="2">
        <v>3</v>
      </c>
      <c r="O1314" s="2" t="s">
        <v>44</v>
      </c>
      <c r="P1314" s="2">
        <v>86</v>
      </c>
      <c r="Q1314" s="2">
        <v>2</v>
      </c>
      <c r="R1314" s="2">
        <v>1</v>
      </c>
      <c r="S1314" s="2" t="s">
        <v>45</v>
      </c>
      <c r="T1314" s="2">
        <v>3</v>
      </c>
      <c r="U1314" s="2" t="s">
        <v>105</v>
      </c>
      <c r="V1314" s="2">
        <v>3690</v>
      </c>
      <c r="W1314" s="2" t="s">
        <v>47</v>
      </c>
      <c r="X1314" s="2">
        <v>3425</v>
      </c>
      <c r="Y1314" s="2">
        <v>2</v>
      </c>
      <c r="Z1314" s="2" t="s">
        <v>48</v>
      </c>
      <c r="AA1314" s="2" t="s">
        <v>49</v>
      </c>
      <c r="AB1314" s="2">
        <v>15</v>
      </c>
      <c r="AC1314" s="2">
        <v>3</v>
      </c>
      <c r="AD1314" s="2">
        <v>4</v>
      </c>
      <c r="AE1314" s="2">
        <v>80</v>
      </c>
      <c r="AF1314" s="2">
        <v>1</v>
      </c>
      <c r="AG1314" s="2">
        <v>5</v>
      </c>
      <c r="AH1314" s="2">
        <v>2</v>
      </c>
      <c r="AI1314" s="2">
        <v>2</v>
      </c>
      <c r="AJ1314" s="2">
        <v>3</v>
      </c>
      <c r="AK1314" s="2">
        <v>2</v>
      </c>
      <c r="AL1314" s="2">
        <v>0</v>
      </c>
      <c r="AM1314" s="2">
        <v>2</v>
      </c>
    </row>
    <row r="1315" spans="2:39" x14ac:dyDescent="0.3">
      <c r="B1315" t="s">
        <v>1377</v>
      </c>
      <c r="C1315">
        <v>50</v>
      </c>
      <c r="D1315" t="s">
        <v>1271</v>
      </c>
      <c r="E1315" t="s">
        <v>49</v>
      </c>
      <c r="F1315" t="s">
        <v>41</v>
      </c>
      <c r="G1315">
        <v>854</v>
      </c>
      <c r="H1315" t="s">
        <v>51</v>
      </c>
      <c r="I1315">
        <v>1</v>
      </c>
      <c r="J1315">
        <v>4</v>
      </c>
      <c r="K1315" t="s">
        <v>52</v>
      </c>
      <c r="L1315">
        <v>1</v>
      </c>
      <c r="M1315">
        <v>323</v>
      </c>
      <c r="N1315">
        <v>4</v>
      </c>
      <c r="O1315" t="s">
        <v>53</v>
      </c>
      <c r="P1315">
        <v>68</v>
      </c>
      <c r="Q1315">
        <v>3</v>
      </c>
      <c r="R1315">
        <v>5</v>
      </c>
      <c r="S1315" t="s">
        <v>442</v>
      </c>
      <c r="T1315">
        <v>4</v>
      </c>
      <c r="U1315" t="s">
        <v>102</v>
      </c>
      <c r="V1315">
        <v>19517</v>
      </c>
      <c r="W1315" t="s">
        <v>368</v>
      </c>
      <c r="X1315">
        <v>24118</v>
      </c>
      <c r="Y1315">
        <v>3</v>
      </c>
      <c r="Z1315" t="s">
        <v>48</v>
      </c>
      <c r="AA1315" t="s">
        <v>49</v>
      </c>
      <c r="AB1315">
        <v>11</v>
      </c>
      <c r="AC1315">
        <v>3</v>
      </c>
      <c r="AD1315">
        <v>3</v>
      </c>
      <c r="AE1315">
        <v>80</v>
      </c>
      <c r="AF1315">
        <v>1</v>
      </c>
      <c r="AG1315">
        <v>32</v>
      </c>
      <c r="AH1315">
        <v>3</v>
      </c>
      <c r="AI1315">
        <v>2</v>
      </c>
      <c r="AJ1315">
        <v>7</v>
      </c>
      <c r="AK1315">
        <v>0</v>
      </c>
      <c r="AL1315">
        <v>0</v>
      </c>
      <c r="AM1315">
        <v>6</v>
      </c>
    </row>
    <row r="1316" spans="2:39" x14ac:dyDescent="0.3">
      <c r="B1316" s="2" t="s">
        <v>1378</v>
      </c>
      <c r="C1316" s="2">
        <v>50</v>
      </c>
      <c r="D1316" s="2" t="s">
        <v>1271</v>
      </c>
      <c r="E1316" s="2" t="s">
        <v>49</v>
      </c>
      <c r="F1316" s="2" t="s">
        <v>41</v>
      </c>
      <c r="G1316" s="2">
        <v>797</v>
      </c>
      <c r="H1316" s="2" t="s">
        <v>42</v>
      </c>
      <c r="I1316" s="2">
        <v>4</v>
      </c>
      <c r="J1316" s="2">
        <v>1</v>
      </c>
      <c r="K1316" s="2" t="s">
        <v>43</v>
      </c>
      <c r="L1316" s="2">
        <v>1</v>
      </c>
      <c r="M1316" s="2">
        <v>385</v>
      </c>
      <c r="N1316" s="2">
        <v>1</v>
      </c>
      <c r="O1316" s="2" t="s">
        <v>44</v>
      </c>
      <c r="P1316" s="2">
        <v>96</v>
      </c>
      <c r="Q1316" s="2">
        <v>3</v>
      </c>
      <c r="R1316" s="2">
        <v>5</v>
      </c>
      <c r="S1316" s="2" t="s">
        <v>252</v>
      </c>
      <c r="T1316" s="2">
        <v>2</v>
      </c>
      <c r="U1316" s="2" t="s">
        <v>102</v>
      </c>
      <c r="V1316" s="2">
        <v>19144</v>
      </c>
      <c r="W1316" s="2" t="s">
        <v>368</v>
      </c>
      <c r="X1316" s="2">
        <v>15815</v>
      </c>
      <c r="Y1316" s="2">
        <v>3</v>
      </c>
      <c r="Z1316" s="2" t="s">
        <v>48</v>
      </c>
      <c r="AA1316" s="2" t="s">
        <v>49</v>
      </c>
      <c r="AB1316" s="2">
        <v>14</v>
      </c>
      <c r="AC1316" s="2">
        <v>3</v>
      </c>
      <c r="AD1316" s="2">
        <v>1</v>
      </c>
      <c r="AE1316" s="2">
        <v>80</v>
      </c>
      <c r="AF1316" s="2">
        <v>2</v>
      </c>
      <c r="AG1316" s="2">
        <v>28</v>
      </c>
      <c r="AH1316" s="2">
        <v>4</v>
      </c>
      <c r="AI1316" s="2">
        <v>2</v>
      </c>
      <c r="AJ1316" s="2">
        <v>10</v>
      </c>
      <c r="AK1316" s="2">
        <v>4</v>
      </c>
      <c r="AL1316" s="2">
        <v>1</v>
      </c>
      <c r="AM1316" s="2">
        <v>6</v>
      </c>
    </row>
    <row r="1317" spans="2:39" x14ac:dyDescent="0.3">
      <c r="B1317" t="s">
        <v>1379</v>
      </c>
      <c r="C1317">
        <v>50</v>
      </c>
      <c r="D1317" t="s">
        <v>1271</v>
      </c>
      <c r="E1317" t="s">
        <v>49</v>
      </c>
      <c r="F1317" t="s">
        <v>41</v>
      </c>
      <c r="G1317">
        <v>1046</v>
      </c>
      <c r="H1317" t="s">
        <v>42</v>
      </c>
      <c r="I1317">
        <v>10</v>
      </c>
      <c r="J1317">
        <v>3</v>
      </c>
      <c r="K1317" t="s">
        <v>68</v>
      </c>
      <c r="L1317">
        <v>1</v>
      </c>
      <c r="M1317">
        <v>491</v>
      </c>
      <c r="N1317">
        <v>4</v>
      </c>
      <c r="O1317" t="s">
        <v>44</v>
      </c>
      <c r="P1317">
        <v>100</v>
      </c>
      <c r="Q1317">
        <v>2</v>
      </c>
      <c r="R1317">
        <v>3</v>
      </c>
      <c r="S1317" t="s">
        <v>161</v>
      </c>
      <c r="T1317">
        <v>4</v>
      </c>
      <c r="U1317" t="s">
        <v>46</v>
      </c>
      <c r="V1317">
        <v>10496</v>
      </c>
      <c r="W1317" t="s">
        <v>253</v>
      </c>
      <c r="X1317">
        <v>2755</v>
      </c>
      <c r="Y1317">
        <v>6</v>
      </c>
      <c r="Z1317" t="s">
        <v>48</v>
      </c>
      <c r="AA1317" t="s">
        <v>49</v>
      </c>
      <c r="AB1317">
        <v>15</v>
      </c>
      <c r="AC1317">
        <v>3</v>
      </c>
      <c r="AD1317">
        <v>4</v>
      </c>
      <c r="AE1317">
        <v>80</v>
      </c>
      <c r="AF1317">
        <v>0</v>
      </c>
      <c r="AG1317">
        <v>20</v>
      </c>
      <c r="AH1317">
        <v>2</v>
      </c>
      <c r="AI1317">
        <v>3</v>
      </c>
      <c r="AJ1317">
        <v>4</v>
      </c>
      <c r="AK1317">
        <v>3</v>
      </c>
      <c r="AL1317">
        <v>1</v>
      </c>
      <c r="AM1317">
        <v>3</v>
      </c>
    </row>
    <row r="1318" spans="2:39" x14ac:dyDescent="0.3">
      <c r="B1318" s="2" t="s">
        <v>1380</v>
      </c>
      <c r="C1318" s="2">
        <v>50</v>
      </c>
      <c r="D1318" s="2" t="s">
        <v>1271</v>
      </c>
      <c r="E1318" s="2" t="s">
        <v>49</v>
      </c>
      <c r="F1318" s="2" t="s">
        <v>41</v>
      </c>
      <c r="G1318" s="2">
        <v>1099</v>
      </c>
      <c r="H1318" s="2" t="s">
        <v>42</v>
      </c>
      <c r="I1318" s="2">
        <v>29</v>
      </c>
      <c r="J1318" s="2">
        <v>4</v>
      </c>
      <c r="K1318" s="2" t="s">
        <v>43</v>
      </c>
      <c r="L1318" s="2">
        <v>1</v>
      </c>
      <c r="M1318" s="2">
        <v>569</v>
      </c>
      <c r="N1318" s="2">
        <v>2</v>
      </c>
      <c r="O1318" s="2" t="s">
        <v>44</v>
      </c>
      <c r="P1318" s="2">
        <v>88</v>
      </c>
      <c r="Q1318" s="2">
        <v>2</v>
      </c>
      <c r="R1318" s="2">
        <v>4</v>
      </c>
      <c r="S1318" s="2" t="s">
        <v>442</v>
      </c>
      <c r="T1318" s="2">
        <v>3</v>
      </c>
      <c r="U1318" s="2" t="s">
        <v>105</v>
      </c>
      <c r="V1318" s="2">
        <v>17046</v>
      </c>
      <c r="W1318" s="2" t="s">
        <v>368</v>
      </c>
      <c r="X1318" s="2">
        <v>9314</v>
      </c>
      <c r="Y1318" s="2">
        <v>0</v>
      </c>
      <c r="Z1318" s="2" t="s">
        <v>48</v>
      </c>
      <c r="AA1318" s="2" t="s">
        <v>49</v>
      </c>
      <c r="AB1318" s="2">
        <v>15</v>
      </c>
      <c r="AC1318" s="2">
        <v>3</v>
      </c>
      <c r="AD1318" s="2">
        <v>2</v>
      </c>
      <c r="AE1318" s="2">
        <v>80</v>
      </c>
      <c r="AF1318" s="2">
        <v>1</v>
      </c>
      <c r="AG1318" s="2">
        <v>28</v>
      </c>
      <c r="AH1318" s="2">
        <v>2</v>
      </c>
      <c r="AI1318" s="2">
        <v>3</v>
      </c>
      <c r="AJ1318" s="2">
        <v>27</v>
      </c>
      <c r="AK1318" s="2">
        <v>10</v>
      </c>
      <c r="AL1318" s="2">
        <v>15</v>
      </c>
      <c r="AM1318" s="2">
        <v>7</v>
      </c>
    </row>
    <row r="1319" spans="2:39" x14ac:dyDescent="0.3">
      <c r="B1319" t="s">
        <v>1381</v>
      </c>
      <c r="C1319">
        <v>50</v>
      </c>
      <c r="D1319" t="s">
        <v>1271</v>
      </c>
      <c r="E1319" t="s">
        <v>49</v>
      </c>
      <c r="F1319" t="s">
        <v>56</v>
      </c>
      <c r="G1319">
        <v>1246</v>
      </c>
      <c r="H1319" t="s">
        <v>71</v>
      </c>
      <c r="I1319">
        <v>3</v>
      </c>
      <c r="J1319">
        <v>3</v>
      </c>
      <c r="K1319" t="s">
        <v>52</v>
      </c>
      <c r="L1319">
        <v>1</v>
      </c>
      <c r="M1319">
        <v>644</v>
      </c>
      <c r="N1319">
        <v>1</v>
      </c>
      <c r="O1319" t="s">
        <v>44</v>
      </c>
      <c r="P1319">
        <v>99</v>
      </c>
      <c r="Q1319">
        <v>3</v>
      </c>
      <c r="R1319">
        <v>5</v>
      </c>
      <c r="S1319" t="s">
        <v>442</v>
      </c>
      <c r="T1319">
        <v>2</v>
      </c>
      <c r="U1319" t="s">
        <v>105</v>
      </c>
      <c r="V1319">
        <v>18200</v>
      </c>
      <c r="W1319" t="s">
        <v>368</v>
      </c>
      <c r="X1319">
        <v>7999</v>
      </c>
      <c r="Y1319">
        <v>1</v>
      </c>
      <c r="Z1319" t="s">
        <v>48</v>
      </c>
      <c r="AA1319" t="s">
        <v>49</v>
      </c>
      <c r="AB1319">
        <v>11</v>
      </c>
      <c r="AC1319">
        <v>3</v>
      </c>
      <c r="AD1319">
        <v>3</v>
      </c>
      <c r="AE1319">
        <v>80</v>
      </c>
      <c r="AF1319">
        <v>1</v>
      </c>
      <c r="AG1319">
        <v>32</v>
      </c>
      <c r="AH1319">
        <v>2</v>
      </c>
      <c r="AI1319">
        <v>3</v>
      </c>
      <c r="AJ1319">
        <v>32</v>
      </c>
      <c r="AK1319">
        <v>5</v>
      </c>
      <c r="AL1319">
        <v>10</v>
      </c>
      <c r="AM1319">
        <v>7</v>
      </c>
    </row>
    <row r="1320" spans="2:39" x14ac:dyDescent="0.3">
      <c r="B1320" s="2" t="s">
        <v>1382</v>
      </c>
      <c r="C1320" s="2">
        <v>50</v>
      </c>
      <c r="D1320" s="2" t="s">
        <v>1271</v>
      </c>
      <c r="E1320" s="2" t="s">
        <v>49</v>
      </c>
      <c r="F1320" s="2" t="s">
        <v>41</v>
      </c>
      <c r="G1320" s="2">
        <v>1207</v>
      </c>
      <c r="H1320" s="2" t="s">
        <v>42</v>
      </c>
      <c r="I1320" s="2">
        <v>28</v>
      </c>
      <c r="J1320" s="2">
        <v>1</v>
      </c>
      <c r="K1320" s="2" t="s">
        <v>52</v>
      </c>
      <c r="L1320" s="2">
        <v>1</v>
      </c>
      <c r="M1320" s="2">
        <v>716</v>
      </c>
      <c r="N1320" s="2">
        <v>4</v>
      </c>
      <c r="O1320" s="2" t="s">
        <v>44</v>
      </c>
      <c r="P1320" s="2">
        <v>74</v>
      </c>
      <c r="Q1320" s="2">
        <v>4</v>
      </c>
      <c r="R1320" s="2">
        <v>1</v>
      </c>
      <c r="S1320" s="2" t="s">
        <v>45</v>
      </c>
      <c r="T1320" s="2">
        <v>3</v>
      </c>
      <c r="U1320" s="2" t="s">
        <v>105</v>
      </c>
      <c r="V1320" s="2">
        <v>3221</v>
      </c>
      <c r="W1320" s="2" t="s">
        <v>47</v>
      </c>
      <c r="X1320" s="2">
        <v>3297</v>
      </c>
      <c r="Y1320" s="2">
        <v>1</v>
      </c>
      <c r="Z1320" s="2" t="s">
        <v>48</v>
      </c>
      <c r="AA1320" s="2" t="s">
        <v>40</v>
      </c>
      <c r="AB1320" s="2">
        <v>11</v>
      </c>
      <c r="AC1320" s="2">
        <v>3</v>
      </c>
      <c r="AD1320" s="2">
        <v>3</v>
      </c>
      <c r="AE1320" s="2">
        <v>80</v>
      </c>
      <c r="AF1320" s="2">
        <v>3</v>
      </c>
      <c r="AG1320" s="2">
        <v>20</v>
      </c>
      <c r="AH1320" s="2">
        <v>3</v>
      </c>
      <c r="AI1320" s="2">
        <v>3</v>
      </c>
      <c r="AJ1320" s="2">
        <v>20</v>
      </c>
      <c r="AK1320" s="2">
        <v>8</v>
      </c>
      <c r="AL1320" s="2">
        <v>3</v>
      </c>
      <c r="AM1320" s="2">
        <v>8</v>
      </c>
    </row>
    <row r="1321" spans="2:39" x14ac:dyDescent="0.3">
      <c r="B1321" t="s">
        <v>1383</v>
      </c>
      <c r="C1321">
        <v>50</v>
      </c>
      <c r="D1321" t="s">
        <v>1271</v>
      </c>
      <c r="E1321" t="s">
        <v>40</v>
      </c>
      <c r="F1321" t="s">
        <v>56</v>
      </c>
      <c r="G1321">
        <v>562</v>
      </c>
      <c r="H1321" t="s">
        <v>51</v>
      </c>
      <c r="I1321">
        <v>8</v>
      </c>
      <c r="J1321">
        <v>2</v>
      </c>
      <c r="K1321" t="s">
        <v>68</v>
      </c>
      <c r="L1321">
        <v>1</v>
      </c>
      <c r="M1321">
        <v>723</v>
      </c>
      <c r="N1321">
        <v>2</v>
      </c>
      <c r="O1321" t="s">
        <v>44</v>
      </c>
      <c r="P1321">
        <v>50</v>
      </c>
      <c r="Q1321">
        <v>3</v>
      </c>
      <c r="R1321">
        <v>2</v>
      </c>
      <c r="S1321" t="s">
        <v>137</v>
      </c>
      <c r="T1321">
        <v>3</v>
      </c>
      <c r="U1321" t="s">
        <v>105</v>
      </c>
      <c r="V1321">
        <v>6796</v>
      </c>
      <c r="W1321" t="s">
        <v>163</v>
      </c>
      <c r="X1321">
        <v>23452</v>
      </c>
      <c r="Y1321">
        <v>3</v>
      </c>
      <c r="Z1321" t="s">
        <v>48</v>
      </c>
      <c r="AA1321" t="s">
        <v>40</v>
      </c>
      <c r="AB1321">
        <v>14</v>
      </c>
      <c r="AC1321">
        <v>3</v>
      </c>
      <c r="AD1321">
        <v>1</v>
      </c>
      <c r="AE1321">
        <v>80</v>
      </c>
      <c r="AF1321">
        <v>1</v>
      </c>
      <c r="AG1321">
        <v>18</v>
      </c>
      <c r="AH1321">
        <v>4</v>
      </c>
      <c r="AI1321">
        <v>3</v>
      </c>
      <c r="AJ1321">
        <v>4</v>
      </c>
      <c r="AK1321">
        <v>3</v>
      </c>
      <c r="AL1321">
        <v>1</v>
      </c>
      <c r="AM1321">
        <v>3</v>
      </c>
    </row>
    <row r="1322" spans="2:39" x14ac:dyDescent="0.3">
      <c r="B1322" s="2" t="s">
        <v>1384</v>
      </c>
      <c r="C1322" s="2">
        <v>50</v>
      </c>
      <c r="D1322" s="2" t="s">
        <v>1271</v>
      </c>
      <c r="E1322" s="2" t="s">
        <v>49</v>
      </c>
      <c r="F1322" s="2" t="s">
        <v>41</v>
      </c>
      <c r="G1322" s="2">
        <v>316</v>
      </c>
      <c r="H1322" s="2" t="s">
        <v>51</v>
      </c>
      <c r="I1322" s="2">
        <v>8</v>
      </c>
      <c r="J1322" s="2">
        <v>4</v>
      </c>
      <c r="K1322" s="2" t="s">
        <v>57</v>
      </c>
      <c r="L1322" s="2">
        <v>1</v>
      </c>
      <c r="M1322" s="2">
        <v>738</v>
      </c>
      <c r="N1322" s="2">
        <v>4</v>
      </c>
      <c r="O1322" s="2" t="s">
        <v>44</v>
      </c>
      <c r="P1322" s="2">
        <v>54</v>
      </c>
      <c r="Q1322" s="2">
        <v>3</v>
      </c>
      <c r="R1322" s="2">
        <v>1</v>
      </c>
      <c r="S1322" s="2" t="s">
        <v>54</v>
      </c>
      <c r="T1322" s="2">
        <v>2</v>
      </c>
      <c r="U1322" s="2" t="s">
        <v>105</v>
      </c>
      <c r="V1322" s="2">
        <v>3875</v>
      </c>
      <c r="W1322" s="2" t="s">
        <v>47</v>
      </c>
      <c r="X1322" s="2">
        <v>9983</v>
      </c>
      <c r="Y1322" s="2">
        <v>7</v>
      </c>
      <c r="Z1322" s="2" t="s">
        <v>48</v>
      </c>
      <c r="AA1322" s="2" t="s">
        <v>49</v>
      </c>
      <c r="AB1322" s="2">
        <v>15</v>
      </c>
      <c r="AC1322" s="2">
        <v>3</v>
      </c>
      <c r="AD1322" s="2">
        <v>4</v>
      </c>
      <c r="AE1322" s="2">
        <v>80</v>
      </c>
      <c r="AF1322" s="2">
        <v>1</v>
      </c>
      <c r="AG1322" s="2">
        <v>4</v>
      </c>
      <c r="AH1322" s="2">
        <v>2</v>
      </c>
      <c r="AI1322" s="2">
        <v>3</v>
      </c>
      <c r="AJ1322" s="2">
        <v>2</v>
      </c>
      <c r="AK1322" s="2">
        <v>2</v>
      </c>
      <c r="AL1322" s="2">
        <v>2</v>
      </c>
      <c r="AM1322" s="2">
        <v>2</v>
      </c>
    </row>
    <row r="1323" spans="2:39" x14ac:dyDescent="0.3">
      <c r="B1323" t="s">
        <v>1385</v>
      </c>
      <c r="C1323">
        <v>50</v>
      </c>
      <c r="D1323" t="s">
        <v>1271</v>
      </c>
      <c r="E1323" t="s">
        <v>49</v>
      </c>
      <c r="F1323" t="s">
        <v>41</v>
      </c>
      <c r="G1323">
        <v>691</v>
      </c>
      <c r="H1323" t="s">
        <v>42</v>
      </c>
      <c r="I1323">
        <v>2</v>
      </c>
      <c r="J1323">
        <v>3</v>
      </c>
      <c r="K1323" t="s">
        <v>52</v>
      </c>
      <c r="L1323">
        <v>1</v>
      </c>
      <c r="M1323">
        <v>815</v>
      </c>
      <c r="N1323">
        <v>3</v>
      </c>
      <c r="O1323" t="s">
        <v>44</v>
      </c>
      <c r="P1323">
        <v>64</v>
      </c>
      <c r="Q1323">
        <v>3</v>
      </c>
      <c r="R1323">
        <v>4</v>
      </c>
      <c r="S1323" t="s">
        <v>252</v>
      </c>
      <c r="T1323">
        <v>3</v>
      </c>
      <c r="U1323" t="s">
        <v>105</v>
      </c>
      <c r="V1323">
        <v>17639</v>
      </c>
      <c r="W1323" t="s">
        <v>368</v>
      </c>
      <c r="X1323">
        <v>6881</v>
      </c>
      <c r="Y1323">
        <v>5</v>
      </c>
      <c r="Z1323" t="s">
        <v>48</v>
      </c>
      <c r="AA1323" t="s">
        <v>49</v>
      </c>
      <c r="AB1323">
        <v>16</v>
      </c>
      <c r="AC1323">
        <v>3</v>
      </c>
      <c r="AD1323">
        <v>4</v>
      </c>
      <c r="AE1323">
        <v>80</v>
      </c>
      <c r="AF1323">
        <v>0</v>
      </c>
      <c r="AG1323">
        <v>30</v>
      </c>
      <c r="AH1323">
        <v>3</v>
      </c>
      <c r="AI1323">
        <v>3</v>
      </c>
      <c r="AJ1323">
        <v>4</v>
      </c>
      <c r="AK1323">
        <v>3</v>
      </c>
      <c r="AL1323">
        <v>0</v>
      </c>
      <c r="AM1323">
        <v>3</v>
      </c>
    </row>
    <row r="1324" spans="2:39" x14ac:dyDescent="0.3">
      <c r="B1324" s="2" t="s">
        <v>1386</v>
      </c>
      <c r="C1324" s="2">
        <v>50</v>
      </c>
      <c r="D1324" s="2" t="s">
        <v>1271</v>
      </c>
      <c r="E1324" s="2" t="s">
        <v>49</v>
      </c>
      <c r="F1324" s="2" t="s">
        <v>59</v>
      </c>
      <c r="G1324" s="2">
        <v>881</v>
      </c>
      <c r="H1324" s="2" t="s">
        <v>42</v>
      </c>
      <c r="I1324" s="2">
        <v>2</v>
      </c>
      <c r="J1324" s="2">
        <v>4</v>
      </c>
      <c r="K1324" s="2" t="s">
        <v>43</v>
      </c>
      <c r="L1324" s="2">
        <v>1</v>
      </c>
      <c r="M1324" s="2">
        <v>905</v>
      </c>
      <c r="N1324" s="2">
        <v>1</v>
      </c>
      <c r="O1324" s="2" t="s">
        <v>44</v>
      </c>
      <c r="P1324" s="2">
        <v>98</v>
      </c>
      <c r="Q1324" s="2">
        <v>3</v>
      </c>
      <c r="R1324" s="2">
        <v>4</v>
      </c>
      <c r="S1324" s="2" t="s">
        <v>442</v>
      </c>
      <c r="T1324" s="2">
        <v>1</v>
      </c>
      <c r="U1324" s="2" t="s">
        <v>102</v>
      </c>
      <c r="V1324" s="2">
        <v>17924</v>
      </c>
      <c r="W1324" s="2" t="s">
        <v>368</v>
      </c>
      <c r="X1324" s="2">
        <v>4544</v>
      </c>
      <c r="Y1324" s="2">
        <v>1</v>
      </c>
      <c r="Z1324" s="2" t="s">
        <v>48</v>
      </c>
      <c r="AA1324" s="2" t="s">
        <v>49</v>
      </c>
      <c r="AB1324" s="2">
        <v>11</v>
      </c>
      <c r="AC1324" s="2">
        <v>3</v>
      </c>
      <c r="AD1324" s="2">
        <v>4</v>
      </c>
      <c r="AE1324" s="2">
        <v>80</v>
      </c>
      <c r="AF1324" s="2">
        <v>1</v>
      </c>
      <c r="AG1324" s="2">
        <v>31</v>
      </c>
      <c r="AH1324" s="2">
        <v>3</v>
      </c>
      <c r="AI1324" s="2">
        <v>3</v>
      </c>
      <c r="AJ1324" s="2">
        <v>31</v>
      </c>
      <c r="AK1324" s="2">
        <v>6</v>
      </c>
      <c r="AL1324" s="2">
        <v>14</v>
      </c>
      <c r="AM1324" s="2">
        <v>7</v>
      </c>
    </row>
    <row r="1325" spans="2:39" x14ac:dyDescent="0.3">
      <c r="B1325" t="s">
        <v>1387</v>
      </c>
      <c r="C1325">
        <v>50</v>
      </c>
      <c r="D1325" t="s">
        <v>1271</v>
      </c>
      <c r="E1325" t="s">
        <v>49</v>
      </c>
      <c r="F1325" t="s">
        <v>41</v>
      </c>
      <c r="G1325">
        <v>1126</v>
      </c>
      <c r="H1325" t="s">
        <v>42</v>
      </c>
      <c r="I1325">
        <v>1</v>
      </c>
      <c r="J1325">
        <v>2</v>
      </c>
      <c r="K1325" t="s">
        <v>52</v>
      </c>
      <c r="L1325">
        <v>1</v>
      </c>
      <c r="M1325">
        <v>997</v>
      </c>
      <c r="N1325">
        <v>4</v>
      </c>
      <c r="O1325" t="s">
        <v>44</v>
      </c>
      <c r="P1325">
        <v>66</v>
      </c>
      <c r="Q1325">
        <v>3</v>
      </c>
      <c r="R1325">
        <v>4</v>
      </c>
      <c r="S1325" t="s">
        <v>252</v>
      </c>
      <c r="T1325">
        <v>4</v>
      </c>
      <c r="U1325" t="s">
        <v>102</v>
      </c>
      <c r="V1325">
        <v>17399</v>
      </c>
      <c r="W1325" t="s">
        <v>368</v>
      </c>
      <c r="X1325">
        <v>6615</v>
      </c>
      <c r="Y1325">
        <v>9</v>
      </c>
      <c r="Z1325" t="s">
        <v>48</v>
      </c>
      <c r="AA1325" t="s">
        <v>49</v>
      </c>
      <c r="AB1325">
        <v>22</v>
      </c>
      <c r="AC1325">
        <v>4</v>
      </c>
      <c r="AD1325">
        <v>3</v>
      </c>
      <c r="AE1325">
        <v>80</v>
      </c>
      <c r="AF1325">
        <v>1</v>
      </c>
      <c r="AG1325">
        <v>32</v>
      </c>
      <c r="AH1325">
        <v>1</v>
      </c>
      <c r="AI1325">
        <v>2</v>
      </c>
      <c r="AJ1325">
        <v>5</v>
      </c>
      <c r="AK1325">
        <v>4</v>
      </c>
      <c r="AL1325">
        <v>1</v>
      </c>
      <c r="AM1325">
        <v>3</v>
      </c>
    </row>
    <row r="1326" spans="2:39" x14ac:dyDescent="0.3">
      <c r="B1326" s="2" t="s">
        <v>1388</v>
      </c>
      <c r="C1326" s="2">
        <v>50</v>
      </c>
      <c r="D1326" s="2" t="s">
        <v>1271</v>
      </c>
      <c r="E1326" s="2" t="s">
        <v>49</v>
      </c>
      <c r="F1326" s="2" t="s">
        <v>41</v>
      </c>
      <c r="G1326" s="2">
        <v>939</v>
      </c>
      <c r="H1326" s="2" t="s">
        <v>42</v>
      </c>
      <c r="I1326" s="2">
        <v>24</v>
      </c>
      <c r="J1326" s="2">
        <v>3</v>
      </c>
      <c r="K1326" s="2" t="s">
        <v>43</v>
      </c>
      <c r="L1326" s="2">
        <v>1</v>
      </c>
      <c r="M1326" s="2">
        <v>1005</v>
      </c>
      <c r="N1326" s="2">
        <v>4</v>
      </c>
      <c r="O1326" s="2" t="s">
        <v>44</v>
      </c>
      <c r="P1326" s="2">
        <v>95</v>
      </c>
      <c r="Q1326" s="2">
        <v>3</v>
      </c>
      <c r="R1326" s="2">
        <v>4</v>
      </c>
      <c r="S1326" s="2" t="s">
        <v>112</v>
      </c>
      <c r="T1326" s="2">
        <v>3</v>
      </c>
      <c r="U1326" s="2" t="s">
        <v>105</v>
      </c>
      <c r="V1326" s="2">
        <v>13973</v>
      </c>
      <c r="W1326" s="2" t="s">
        <v>253</v>
      </c>
      <c r="X1326" s="2">
        <v>4161</v>
      </c>
      <c r="Y1326" s="2">
        <v>3</v>
      </c>
      <c r="Z1326" s="2" t="s">
        <v>48</v>
      </c>
      <c r="AA1326" s="2" t="s">
        <v>40</v>
      </c>
      <c r="AB1326" s="2">
        <v>18</v>
      </c>
      <c r="AC1326" s="2">
        <v>3</v>
      </c>
      <c r="AD1326" s="2">
        <v>4</v>
      </c>
      <c r="AE1326" s="2">
        <v>80</v>
      </c>
      <c r="AF1326" s="2">
        <v>1</v>
      </c>
      <c r="AG1326" s="2">
        <v>22</v>
      </c>
      <c r="AH1326" s="2">
        <v>2</v>
      </c>
      <c r="AI1326" s="2">
        <v>3</v>
      </c>
      <c r="AJ1326" s="2">
        <v>12</v>
      </c>
      <c r="AK1326" s="2">
        <v>11</v>
      </c>
      <c r="AL1326" s="2">
        <v>1</v>
      </c>
      <c r="AM1326" s="2">
        <v>5</v>
      </c>
    </row>
    <row r="1327" spans="2:39" x14ac:dyDescent="0.3">
      <c r="B1327" t="s">
        <v>1389</v>
      </c>
      <c r="C1327">
        <v>50</v>
      </c>
      <c r="D1327" t="s">
        <v>1271</v>
      </c>
      <c r="E1327" t="s">
        <v>49</v>
      </c>
      <c r="F1327" t="s">
        <v>41</v>
      </c>
      <c r="G1327">
        <v>804</v>
      </c>
      <c r="H1327" t="s">
        <v>42</v>
      </c>
      <c r="I1327">
        <v>9</v>
      </c>
      <c r="J1327">
        <v>3</v>
      </c>
      <c r="K1327" t="s">
        <v>43</v>
      </c>
      <c r="L1327">
        <v>1</v>
      </c>
      <c r="M1327">
        <v>1030</v>
      </c>
      <c r="N1327">
        <v>1</v>
      </c>
      <c r="O1327" t="s">
        <v>44</v>
      </c>
      <c r="P1327">
        <v>64</v>
      </c>
      <c r="Q1327">
        <v>3</v>
      </c>
      <c r="R1327">
        <v>1</v>
      </c>
      <c r="S1327" t="s">
        <v>45</v>
      </c>
      <c r="T1327">
        <v>4</v>
      </c>
      <c r="U1327" t="s">
        <v>105</v>
      </c>
      <c r="V1327">
        <v>2380</v>
      </c>
      <c r="W1327" t="s">
        <v>47</v>
      </c>
      <c r="X1327">
        <v>20165</v>
      </c>
      <c r="Y1327">
        <v>4</v>
      </c>
      <c r="Z1327" t="s">
        <v>48</v>
      </c>
      <c r="AA1327" t="s">
        <v>49</v>
      </c>
      <c r="AB1327">
        <v>18</v>
      </c>
      <c r="AC1327">
        <v>3</v>
      </c>
      <c r="AD1327">
        <v>2</v>
      </c>
      <c r="AE1327">
        <v>80</v>
      </c>
      <c r="AF1327">
        <v>0</v>
      </c>
      <c r="AG1327">
        <v>8</v>
      </c>
      <c r="AH1327">
        <v>5</v>
      </c>
      <c r="AI1327">
        <v>3</v>
      </c>
      <c r="AJ1327">
        <v>1</v>
      </c>
      <c r="AK1327">
        <v>0</v>
      </c>
      <c r="AL1327">
        <v>0</v>
      </c>
      <c r="AM1327">
        <v>0</v>
      </c>
    </row>
    <row r="1328" spans="2:39" x14ac:dyDescent="0.3">
      <c r="B1328" s="2" t="s">
        <v>1390</v>
      </c>
      <c r="C1328" s="2">
        <v>50</v>
      </c>
      <c r="D1328" s="2" t="s">
        <v>1271</v>
      </c>
      <c r="E1328" s="2" t="s">
        <v>49</v>
      </c>
      <c r="F1328" s="2" t="s">
        <v>59</v>
      </c>
      <c r="G1328" s="2">
        <v>145</v>
      </c>
      <c r="H1328" s="2" t="s">
        <v>51</v>
      </c>
      <c r="I1328" s="2">
        <v>1</v>
      </c>
      <c r="J1328" s="2">
        <v>3</v>
      </c>
      <c r="K1328" s="2" t="s">
        <v>43</v>
      </c>
      <c r="L1328" s="2">
        <v>1</v>
      </c>
      <c r="M1328" s="2">
        <v>1040</v>
      </c>
      <c r="N1328" s="2">
        <v>4</v>
      </c>
      <c r="O1328" s="2" t="s">
        <v>53</v>
      </c>
      <c r="P1328" s="2">
        <v>95</v>
      </c>
      <c r="Q1328" s="2">
        <v>3</v>
      </c>
      <c r="R1328" s="2">
        <v>2</v>
      </c>
      <c r="S1328" s="2" t="s">
        <v>137</v>
      </c>
      <c r="T1328" s="2">
        <v>3</v>
      </c>
      <c r="U1328" s="2" t="s">
        <v>105</v>
      </c>
      <c r="V1328" s="2">
        <v>6347</v>
      </c>
      <c r="W1328" s="2" t="s">
        <v>163</v>
      </c>
      <c r="X1328" s="2">
        <v>24920</v>
      </c>
      <c r="Y1328" s="2">
        <v>0</v>
      </c>
      <c r="Z1328" s="2" t="s">
        <v>48</v>
      </c>
      <c r="AA1328" s="2" t="s">
        <v>49</v>
      </c>
      <c r="AB1328" s="2">
        <v>12</v>
      </c>
      <c r="AC1328" s="2">
        <v>3</v>
      </c>
      <c r="AD1328" s="2">
        <v>1</v>
      </c>
      <c r="AE1328" s="2">
        <v>80</v>
      </c>
      <c r="AF1328" s="2">
        <v>1</v>
      </c>
      <c r="AG1328" s="2">
        <v>19</v>
      </c>
      <c r="AH1328" s="2">
        <v>3</v>
      </c>
      <c r="AI1328" s="2">
        <v>3</v>
      </c>
      <c r="AJ1328" s="2">
        <v>18</v>
      </c>
      <c r="AK1328" s="2">
        <v>7</v>
      </c>
      <c r="AL1328" s="2">
        <v>0</v>
      </c>
      <c r="AM1328" s="2">
        <v>13</v>
      </c>
    </row>
    <row r="1329" spans="2:39" x14ac:dyDescent="0.3">
      <c r="B1329" t="s">
        <v>1391</v>
      </c>
      <c r="C1329">
        <v>50</v>
      </c>
      <c r="D1329" t="s">
        <v>1271</v>
      </c>
      <c r="E1329" t="s">
        <v>49</v>
      </c>
      <c r="F1329" t="s">
        <v>41</v>
      </c>
      <c r="G1329">
        <v>1464</v>
      </c>
      <c r="H1329" t="s">
        <v>42</v>
      </c>
      <c r="I1329">
        <v>2</v>
      </c>
      <c r="J1329">
        <v>4</v>
      </c>
      <c r="K1329" t="s">
        <v>52</v>
      </c>
      <c r="L1329">
        <v>1</v>
      </c>
      <c r="M1329">
        <v>1061</v>
      </c>
      <c r="N1329">
        <v>2</v>
      </c>
      <c r="O1329" t="s">
        <v>44</v>
      </c>
      <c r="P1329">
        <v>62</v>
      </c>
      <c r="Q1329">
        <v>3</v>
      </c>
      <c r="R1329">
        <v>5</v>
      </c>
      <c r="S1329" t="s">
        <v>252</v>
      </c>
      <c r="T1329">
        <v>3</v>
      </c>
      <c r="U1329" t="s">
        <v>105</v>
      </c>
      <c r="V1329">
        <v>19237</v>
      </c>
      <c r="W1329" t="s">
        <v>368</v>
      </c>
      <c r="X1329">
        <v>12853</v>
      </c>
      <c r="Y1329">
        <v>2</v>
      </c>
      <c r="Z1329" t="s">
        <v>48</v>
      </c>
      <c r="AA1329" t="s">
        <v>40</v>
      </c>
      <c r="AB1329">
        <v>11</v>
      </c>
      <c r="AC1329">
        <v>3</v>
      </c>
      <c r="AD1329">
        <v>4</v>
      </c>
      <c r="AE1329">
        <v>80</v>
      </c>
      <c r="AF1329">
        <v>1</v>
      </c>
      <c r="AG1329">
        <v>29</v>
      </c>
      <c r="AH1329">
        <v>2</v>
      </c>
      <c r="AI1329">
        <v>2</v>
      </c>
      <c r="AJ1329">
        <v>8</v>
      </c>
      <c r="AK1329">
        <v>1</v>
      </c>
      <c r="AL1329">
        <v>7</v>
      </c>
      <c r="AM1329">
        <v>7</v>
      </c>
    </row>
    <row r="1330" spans="2:39" x14ac:dyDescent="0.3">
      <c r="B1330" s="2" t="s">
        <v>1392</v>
      </c>
      <c r="C1330" s="2">
        <v>50</v>
      </c>
      <c r="D1330" s="2" t="s">
        <v>1271</v>
      </c>
      <c r="E1330" s="2" t="s">
        <v>40</v>
      </c>
      <c r="F1330" s="2" t="s">
        <v>56</v>
      </c>
      <c r="G1330" s="2">
        <v>959</v>
      </c>
      <c r="H1330" s="2" t="s">
        <v>51</v>
      </c>
      <c r="I1330" s="2">
        <v>1</v>
      </c>
      <c r="J1330" s="2">
        <v>4</v>
      </c>
      <c r="K1330" s="2" t="s">
        <v>73</v>
      </c>
      <c r="L1330" s="2">
        <v>1</v>
      </c>
      <c r="M1330" s="2">
        <v>1113</v>
      </c>
      <c r="N1330" s="2">
        <v>4</v>
      </c>
      <c r="O1330" s="2" t="s">
        <v>44</v>
      </c>
      <c r="P1330" s="2">
        <v>81</v>
      </c>
      <c r="Q1330" s="2">
        <v>3</v>
      </c>
      <c r="R1330" s="2">
        <v>2</v>
      </c>
      <c r="S1330" s="2" t="s">
        <v>137</v>
      </c>
      <c r="T1330" s="2">
        <v>3</v>
      </c>
      <c r="U1330" s="2" t="s">
        <v>46</v>
      </c>
      <c r="V1330" s="2">
        <v>4728</v>
      </c>
      <c r="W1330" s="2" t="s">
        <v>47</v>
      </c>
      <c r="X1330" s="2">
        <v>17251</v>
      </c>
      <c r="Y1330" s="2">
        <v>3</v>
      </c>
      <c r="Z1330" s="2" t="s">
        <v>48</v>
      </c>
      <c r="AA1330" s="2" t="s">
        <v>40</v>
      </c>
      <c r="AB1330" s="2">
        <v>14</v>
      </c>
      <c r="AC1330" s="2">
        <v>3</v>
      </c>
      <c r="AD1330" s="2">
        <v>4</v>
      </c>
      <c r="AE1330" s="2">
        <v>80</v>
      </c>
      <c r="AF1330" s="2">
        <v>0</v>
      </c>
      <c r="AG1330" s="2">
        <v>5</v>
      </c>
      <c r="AH1330" s="2">
        <v>4</v>
      </c>
      <c r="AI1330" s="2">
        <v>3</v>
      </c>
      <c r="AJ1330" s="2">
        <v>0</v>
      </c>
      <c r="AK1330" s="2">
        <v>0</v>
      </c>
      <c r="AL1330" s="2">
        <v>0</v>
      </c>
      <c r="AM1330" s="2">
        <v>0</v>
      </c>
    </row>
    <row r="1331" spans="2:39" x14ac:dyDescent="0.3">
      <c r="B1331" t="s">
        <v>1393</v>
      </c>
      <c r="C1331">
        <v>50</v>
      </c>
      <c r="D1331" t="s">
        <v>1271</v>
      </c>
      <c r="E1331" t="s">
        <v>49</v>
      </c>
      <c r="F1331" t="s">
        <v>56</v>
      </c>
      <c r="G1331">
        <v>1421</v>
      </c>
      <c r="H1331" t="s">
        <v>42</v>
      </c>
      <c r="I1331">
        <v>2</v>
      </c>
      <c r="J1331">
        <v>3</v>
      </c>
      <c r="K1331" t="s">
        <v>52</v>
      </c>
      <c r="L1331">
        <v>1</v>
      </c>
      <c r="M1331">
        <v>1215</v>
      </c>
      <c r="N1331">
        <v>4</v>
      </c>
      <c r="O1331" t="s">
        <v>53</v>
      </c>
      <c r="P1331">
        <v>30</v>
      </c>
      <c r="Q1331">
        <v>3</v>
      </c>
      <c r="R1331">
        <v>4</v>
      </c>
      <c r="S1331" t="s">
        <v>442</v>
      </c>
      <c r="T1331">
        <v>1</v>
      </c>
      <c r="U1331" t="s">
        <v>105</v>
      </c>
      <c r="V1331">
        <v>17856</v>
      </c>
      <c r="W1331" t="s">
        <v>368</v>
      </c>
      <c r="X1331">
        <v>9490</v>
      </c>
      <c r="Y1331">
        <v>2</v>
      </c>
      <c r="Z1331" t="s">
        <v>48</v>
      </c>
      <c r="AA1331" t="s">
        <v>49</v>
      </c>
      <c r="AB1331">
        <v>22</v>
      </c>
      <c r="AC1331">
        <v>4</v>
      </c>
      <c r="AD1331">
        <v>3</v>
      </c>
      <c r="AE1331">
        <v>80</v>
      </c>
      <c r="AF1331">
        <v>1</v>
      </c>
      <c r="AG1331">
        <v>32</v>
      </c>
      <c r="AH1331">
        <v>3</v>
      </c>
      <c r="AI1331">
        <v>3</v>
      </c>
      <c r="AJ1331">
        <v>2</v>
      </c>
      <c r="AK1331">
        <v>2</v>
      </c>
      <c r="AL1331">
        <v>2</v>
      </c>
      <c r="AM1331">
        <v>2</v>
      </c>
    </row>
    <row r="1332" spans="2:39" x14ac:dyDescent="0.3">
      <c r="B1332" s="2" t="s">
        <v>1394</v>
      </c>
      <c r="C1332" s="2">
        <v>50</v>
      </c>
      <c r="D1332" s="2" t="s">
        <v>1271</v>
      </c>
      <c r="E1332" s="2" t="s">
        <v>49</v>
      </c>
      <c r="F1332" s="2" t="s">
        <v>41</v>
      </c>
      <c r="G1332" s="2">
        <v>1322</v>
      </c>
      <c r="H1332" s="2" t="s">
        <v>42</v>
      </c>
      <c r="I1332" s="2">
        <v>28</v>
      </c>
      <c r="J1332" s="2">
        <v>3</v>
      </c>
      <c r="K1332" s="2" t="s">
        <v>43</v>
      </c>
      <c r="L1332" s="2">
        <v>1</v>
      </c>
      <c r="M1332" s="2">
        <v>1317</v>
      </c>
      <c r="N1332" s="2">
        <v>4</v>
      </c>
      <c r="O1332" s="2" t="s">
        <v>53</v>
      </c>
      <c r="P1332" s="2">
        <v>43</v>
      </c>
      <c r="Q1332" s="2">
        <v>3</v>
      </c>
      <c r="R1332" s="2">
        <v>4</v>
      </c>
      <c r="S1332" s="2" t="s">
        <v>252</v>
      </c>
      <c r="T1332" s="2">
        <v>1</v>
      </c>
      <c r="U1332" s="2" t="s">
        <v>105</v>
      </c>
      <c r="V1332" s="2">
        <v>16880</v>
      </c>
      <c r="W1332" s="2" t="s">
        <v>368</v>
      </c>
      <c r="X1332" s="2">
        <v>22422</v>
      </c>
      <c r="Y1332" s="2">
        <v>4</v>
      </c>
      <c r="Z1332" s="2" t="s">
        <v>48</v>
      </c>
      <c r="AA1332" s="2" t="s">
        <v>40</v>
      </c>
      <c r="AB1332" s="2">
        <v>11</v>
      </c>
      <c r="AC1332" s="2">
        <v>3</v>
      </c>
      <c r="AD1332" s="2">
        <v>2</v>
      </c>
      <c r="AE1332" s="2">
        <v>80</v>
      </c>
      <c r="AF1332" s="2">
        <v>0</v>
      </c>
      <c r="AG1332" s="2">
        <v>25</v>
      </c>
      <c r="AH1332" s="2">
        <v>2</v>
      </c>
      <c r="AI1332" s="2">
        <v>3</v>
      </c>
      <c r="AJ1332" s="2">
        <v>3</v>
      </c>
      <c r="AK1332" s="2">
        <v>2</v>
      </c>
      <c r="AL1332" s="2">
        <v>1</v>
      </c>
      <c r="AM1332" s="2">
        <v>2</v>
      </c>
    </row>
    <row r="1333" spans="2:39" x14ac:dyDescent="0.3">
      <c r="B1333" t="s">
        <v>1395</v>
      </c>
      <c r="C1333">
        <v>50</v>
      </c>
      <c r="D1333" t="s">
        <v>1271</v>
      </c>
      <c r="E1333" t="s">
        <v>49</v>
      </c>
      <c r="F1333" t="s">
        <v>56</v>
      </c>
      <c r="G1333">
        <v>333</v>
      </c>
      <c r="H1333" t="s">
        <v>42</v>
      </c>
      <c r="I1333">
        <v>22</v>
      </c>
      <c r="J1333">
        <v>5</v>
      </c>
      <c r="K1333" t="s">
        <v>52</v>
      </c>
      <c r="L1333">
        <v>1</v>
      </c>
      <c r="M1333">
        <v>1539</v>
      </c>
      <c r="N1333">
        <v>3</v>
      </c>
      <c r="O1333" t="s">
        <v>44</v>
      </c>
      <c r="P1333">
        <v>88</v>
      </c>
      <c r="Q1333">
        <v>1</v>
      </c>
      <c r="R1333">
        <v>4</v>
      </c>
      <c r="S1333" t="s">
        <v>252</v>
      </c>
      <c r="T1333">
        <v>4</v>
      </c>
      <c r="U1333" t="s">
        <v>46</v>
      </c>
      <c r="V1333">
        <v>14411</v>
      </c>
      <c r="W1333" t="s">
        <v>253</v>
      </c>
      <c r="X1333">
        <v>24450</v>
      </c>
      <c r="Y1333">
        <v>1</v>
      </c>
      <c r="Z1333" t="s">
        <v>48</v>
      </c>
      <c r="AA1333" t="s">
        <v>40</v>
      </c>
      <c r="AB1333">
        <v>13</v>
      </c>
      <c r="AC1333">
        <v>3</v>
      </c>
      <c r="AD1333">
        <v>4</v>
      </c>
      <c r="AE1333">
        <v>80</v>
      </c>
      <c r="AF1333">
        <v>0</v>
      </c>
      <c r="AG1333">
        <v>32</v>
      </c>
      <c r="AH1333">
        <v>2</v>
      </c>
      <c r="AI1333">
        <v>3</v>
      </c>
      <c r="AJ1333">
        <v>32</v>
      </c>
      <c r="AK1333">
        <v>6</v>
      </c>
      <c r="AL1333">
        <v>13</v>
      </c>
      <c r="AM1333">
        <v>9</v>
      </c>
    </row>
    <row r="1334" spans="2:39" x14ac:dyDescent="0.3">
      <c r="B1334" s="2" t="s">
        <v>1396</v>
      </c>
      <c r="C1334" s="2">
        <v>50</v>
      </c>
      <c r="D1334" s="2" t="s">
        <v>1271</v>
      </c>
      <c r="E1334" s="2" t="s">
        <v>49</v>
      </c>
      <c r="F1334" s="2" t="s">
        <v>41</v>
      </c>
      <c r="G1334" s="2">
        <v>264</v>
      </c>
      <c r="H1334" s="2" t="s">
        <v>51</v>
      </c>
      <c r="I1334" s="2">
        <v>9</v>
      </c>
      <c r="J1334" s="2">
        <v>3</v>
      </c>
      <c r="K1334" s="2" t="s">
        <v>57</v>
      </c>
      <c r="L1334" s="2">
        <v>1</v>
      </c>
      <c r="M1334" s="2">
        <v>1591</v>
      </c>
      <c r="N1334" s="2">
        <v>3</v>
      </c>
      <c r="O1334" s="2" t="s">
        <v>44</v>
      </c>
      <c r="P1334" s="2">
        <v>59</v>
      </c>
      <c r="Q1334" s="2">
        <v>3</v>
      </c>
      <c r="R1334" s="2">
        <v>5</v>
      </c>
      <c r="S1334" s="2" t="s">
        <v>442</v>
      </c>
      <c r="T1334" s="2">
        <v>3</v>
      </c>
      <c r="U1334" s="2" t="s">
        <v>105</v>
      </c>
      <c r="V1334" s="2">
        <v>19331</v>
      </c>
      <c r="W1334" s="2" t="s">
        <v>368</v>
      </c>
      <c r="X1334" s="2">
        <v>19519</v>
      </c>
      <c r="Y1334" s="2">
        <v>4</v>
      </c>
      <c r="Z1334" s="2" t="s">
        <v>48</v>
      </c>
      <c r="AA1334" s="2" t="s">
        <v>40</v>
      </c>
      <c r="AB1334" s="2">
        <v>16</v>
      </c>
      <c r="AC1334" s="2">
        <v>3</v>
      </c>
      <c r="AD1334" s="2">
        <v>3</v>
      </c>
      <c r="AE1334" s="2">
        <v>80</v>
      </c>
      <c r="AF1334" s="2">
        <v>1</v>
      </c>
      <c r="AG1334" s="2">
        <v>27</v>
      </c>
      <c r="AH1334" s="2">
        <v>2</v>
      </c>
      <c r="AI1334" s="2">
        <v>3</v>
      </c>
      <c r="AJ1334" s="2">
        <v>1</v>
      </c>
      <c r="AK1334" s="2">
        <v>0</v>
      </c>
      <c r="AL1334" s="2">
        <v>0</v>
      </c>
      <c r="AM1334" s="2">
        <v>0</v>
      </c>
    </row>
    <row r="1335" spans="2:39" x14ac:dyDescent="0.3">
      <c r="B1335" t="s">
        <v>1397</v>
      </c>
      <c r="C1335">
        <v>50</v>
      </c>
      <c r="D1335" t="s">
        <v>1271</v>
      </c>
      <c r="E1335" t="s">
        <v>49</v>
      </c>
      <c r="F1335" t="s">
        <v>56</v>
      </c>
      <c r="G1335">
        <v>1234</v>
      </c>
      <c r="H1335" t="s">
        <v>42</v>
      </c>
      <c r="I1335">
        <v>20</v>
      </c>
      <c r="J1335">
        <v>5</v>
      </c>
      <c r="K1335" t="s">
        <v>52</v>
      </c>
      <c r="L1335">
        <v>1</v>
      </c>
      <c r="M1335">
        <v>1606</v>
      </c>
      <c r="N1335">
        <v>2</v>
      </c>
      <c r="O1335" t="s">
        <v>44</v>
      </c>
      <c r="P1335">
        <v>41</v>
      </c>
      <c r="Q1335">
        <v>3</v>
      </c>
      <c r="R1335">
        <v>4</v>
      </c>
      <c r="S1335" t="s">
        <v>161</v>
      </c>
      <c r="T1335">
        <v>3</v>
      </c>
      <c r="U1335" t="s">
        <v>105</v>
      </c>
      <c r="V1335">
        <v>11245</v>
      </c>
      <c r="W1335" t="s">
        <v>253</v>
      </c>
      <c r="X1335">
        <v>20689</v>
      </c>
      <c r="Y1335">
        <v>2</v>
      </c>
      <c r="Z1335" t="s">
        <v>48</v>
      </c>
      <c r="AA1335" t="s">
        <v>40</v>
      </c>
      <c r="AB1335">
        <v>15</v>
      </c>
      <c r="AC1335">
        <v>3</v>
      </c>
      <c r="AD1335">
        <v>3</v>
      </c>
      <c r="AE1335">
        <v>80</v>
      </c>
      <c r="AF1335">
        <v>1</v>
      </c>
      <c r="AG1335">
        <v>32</v>
      </c>
      <c r="AH1335">
        <v>3</v>
      </c>
      <c r="AI1335">
        <v>3</v>
      </c>
      <c r="AJ1335">
        <v>30</v>
      </c>
      <c r="AK1335">
        <v>8</v>
      </c>
      <c r="AL1335">
        <v>12</v>
      </c>
      <c r="AM1335">
        <v>13</v>
      </c>
    </row>
    <row r="1336" spans="2:39" x14ac:dyDescent="0.3">
      <c r="B1336" s="2" t="s">
        <v>1398</v>
      </c>
      <c r="C1336" s="2">
        <v>50</v>
      </c>
      <c r="D1336" s="2" t="s">
        <v>1271</v>
      </c>
      <c r="E1336" s="2" t="s">
        <v>49</v>
      </c>
      <c r="F1336" s="2" t="s">
        <v>41</v>
      </c>
      <c r="G1336" s="2">
        <v>813</v>
      </c>
      <c r="H1336" s="2" t="s">
        <v>42</v>
      </c>
      <c r="I1336" s="2">
        <v>17</v>
      </c>
      <c r="J1336" s="2">
        <v>5</v>
      </c>
      <c r="K1336" s="2" t="s">
        <v>43</v>
      </c>
      <c r="L1336" s="2">
        <v>1</v>
      </c>
      <c r="M1336" s="2">
        <v>1656</v>
      </c>
      <c r="N1336" s="2">
        <v>4</v>
      </c>
      <c r="O1336" s="2" t="s">
        <v>53</v>
      </c>
      <c r="P1336" s="2">
        <v>50</v>
      </c>
      <c r="Q1336" s="2">
        <v>2</v>
      </c>
      <c r="R1336" s="2">
        <v>3</v>
      </c>
      <c r="S1336" s="2" t="s">
        <v>252</v>
      </c>
      <c r="T1336" s="2">
        <v>1</v>
      </c>
      <c r="U1336" s="2" t="s">
        <v>102</v>
      </c>
      <c r="V1336" s="2">
        <v>13269</v>
      </c>
      <c r="W1336" s="2" t="s">
        <v>253</v>
      </c>
      <c r="X1336" s="2">
        <v>21981</v>
      </c>
      <c r="Y1336" s="2">
        <v>5</v>
      </c>
      <c r="Z1336" s="2" t="s">
        <v>48</v>
      </c>
      <c r="AA1336" s="2" t="s">
        <v>49</v>
      </c>
      <c r="AB1336" s="2">
        <v>15</v>
      </c>
      <c r="AC1336" s="2">
        <v>3</v>
      </c>
      <c r="AD1336" s="2">
        <v>3</v>
      </c>
      <c r="AE1336" s="2">
        <v>80</v>
      </c>
      <c r="AF1336" s="2">
        <v>3</v>
      </c>
      <c r="AG1336" s="2">
        <v>19</v>
      </c>
      <c r="AH1336" s="2">
        <v>3</v>
      </c>
      <c r="AI1336" s="2">
        <v>3</v>
      </c>
      <c r="AJ1336" s="2">
        <v>14</v>
      </c>
      <c r="AK1336" s="2">
        <v>11</v>
      </c>
      <c r="AL1336" s="2">
        <v>1</v>
      </c>
      <c r="AM1336" s="2">
        <v>11</v>
      </c>
    </row>
    <row r="1337" spans="2:39" x14ac:dyDescent="0.3">
      <c r="B1337" t="s">
        <v>1399</v>
      </c>
      <c r="C1337">
        <v>50</v>
      </c>
      <c r="D1337" t="s">
        <v>1271</v>
      </c>
      <c r="E1337" t="s">
        <v>40</v>
      </c>
      <c r="F1337" t="s">
        <v>56</v>
      </c>
      <c r="G1337">
        <v>878</v>
      </c>
      <c r="H1337" t="s">
        <v>51</v>
      </c>
      <c r="I1337">
        <v>1</v>
      </c>
      <c r="J1337">
        <v>4</v>
      </c>
      <c r="K1337" t="s">
        <v>43</v>
      </c>
      <c r="L1337">
        <v>1</v>
      </c>
      <c r="M1337">
        <v>2044</v>
      </c>
      <c r="N1337">
        <v>2</v>
      </c>
      <c r="O1337" t="s">
        <v>44</v>
      </c>
      <c r="P1337">
        <v>94</v>
      </c>
      <c r="Q1337">
        <v>3</v>
      </c>
      <c r="R1337">
        <v>2</v>
      </c>
      <c r="S1337" t="s">
        <v>137</v>
      </c>
      <c r="T1337">
        <v>3</v>
      </c>
      <c r="U1337" t="s">
        <v>102</v>
      </c>
      <c r="V1337">
        <v>6728</v>
      </c>
      <c r="W1337" t="s">
        <v>163</v>
      </c>
      <c r="X1337">
        <v>14255</v>
      </c>
      <c r="Y1337">
        <v>7</v>
      </c>
      <c r="Z1337" t="s">
        <v>48</v>
      </c>
      <c r="AA1337" t="s">
        <v>49</v>
      </c>
      <c r="AB1337">
        <v>12</v>
      </c>
      <c r="AC1337">
        <v>3</v>
      </c>
      <c r="AD1337">
        <v>4</v>
      </c>
      <c r="AE1337">
        <v>80</v>
      </c>
      <c r="AF1337">
        <v>2</v>
      </c>
      <c r="AG1337">
        <v>12</v>
      </c>
      <c r="AH1337">
        <v>3</v>
      </c>
      <c r="AI1337">
        <v>3</v>
      </c>
      <c r="AJ1337">
        <v>6</v>
      </c>
      <c r="AK1337">
        <v>3</v>
      </c>
      <c r="AL1337">
        <v>0</v>
      </c>
      <c r="AM1337">
        <v>1</v>
      </c>
    </row>
    <row r="1338" spans="2:39" x14ac:dyDescent="0.3">
      <c r="B1338" s="2" t="s">
        <v>1400</v>
      </c>
      <c r="C1338" s="2">
        <v>50</v>
      </c>
      <c r="D1338" s="2" t="s">
        <v>1271</v>
      </c>
      <c r="E1338" s="2" t="s">
        <v>40</v>
      </c>
      <c r="F1338" s="2" t="s">
        <v>41</v>
      </c>
      <c r="G1338" s="2">
        <v>410</v>
      </c>
      <c r="H1338" s="2" t="s">
        <v>51</v>
      </c>
      <c r="I1338" s="2">
        <v>28</v>
      </c>
      <c r="J1338" s="2">
        <v>3</v>
      </c>
      <c r="K1338" s="2" t="s">
        <v>57</v>
      </c>
      <c r="L1338" s="2">
        <v>1</v>
      </c>
      <c r="M1338" s="2">
        <v>2055</v>
      </c>
      <c r="N1338" s="2">
        <v>4</v>
      </c>
      <c r="O1338" s="2" t="s">
        <v>44</v>
      </c>
      <c r="P1338" s="2">
        <v>39</v>
      </c>
      <c r="Q1338" s="2">
        <v>2</v>
      </c>
      <c r="R1338" s="2">
        <v>3</v>
      </c>
      <c r="S1338" s="2" t="s">
        <v>137</v>
      </c>
      <c r="T1338" s="2">
        <v>1</v>
      </c>
      <c r="U1338" s="2" t="s">
        <v>102</v>
      </c>
      <c r="V1338" s="2">
        <v>10854</v>
      </c>
      <c r="W1338" s="2" t="s">
        <v>253</v>
      </c>
      <c r="X1338" s="2">
        <v>16586</v>
      </c>
      <c r="Y1338" s="2">
        <v>4</v>
      </c>
      <c r="Z1338" s="2" t="s">
        <v>48</v>
      </c>
      <c r="AA1338" s="2" t="s">
        <v>40</v>
      </c>
      <c r="AB1338" s="2">
        <v>13</v>
      </c>
      <c r="AC1338" s="2">
        <v>3</v>
      </c>
      <c r="AD1338" s="2">
        <v>2</v>
      </c>
      <c r="AE1338" s="2">
        <v>80</v>
      </c>
      <c r="AF1338" s="2">
        <v>1</v>
      </c>
      <c r="AG1338" s="2">
        <v>20</v>
      </c>
      <c r="AH1338" s="2">
        <v>3</v>
      </c>
      <c r="AI1338" s="2">
        <v>3</v>
      </c>
      <c r="AJ1338" s="2">
        <v>3</v>
      </c>
      <c r="AK1338" s="2">
        <v>2</v>
      </c>
      <c r="AL1338" s="2">
        <v>2</v>
      </c>
      <c r="AM1338" s="2">
        <v>0</v>
      </c>
    </row>
    <row r="1339" spans="2:39" x14ac:dyDescent="0.3">
      <c r="B1339" t="s">
        <v>1400</v>
      </c>
      <c r="C1339">
        <v>50</v>
      </c>
      <c r="D1339" t="s">
        <v>1271</v>
      </c>
      <c r="E1339" t="s">
        <v>40</v>
      </c>
      <c r="F1339" t="s">
        <v>41</v>
      </c>
      <c r="G1339">
        <v>410</v>
      </c>
      <c r="H1339" t="s">
        <v>51</v>
      </c>
      <c r="I1339">
        <v>28</v>
      </c>
      <c r="J1339">
        <v>3</v>
      </c>
      <c r="K1339" t="s">
        <v>57</v>
      </c>
      <c r="L1339">
        <v>1</v>
      </c>
      <c r="M1339">
        <v>2055</v>
      </c>
      <c r="N1339">
        <v>4</v>
      </c>
      <c r="O1339" t="s">
        <v>44</v>
      </c>
      <c r="P1339">
        <v>39</v>
      </c>
      <c r="Q1339">
        <v>2</v>
      </c>
      <c r="R1339">
        <v>3</v>
      </c>
      <c r="S1339" t="s">
        <v>137</v>
      </c>
      <c r="T1339">
        <v>1</v>
      </c>
      <c r="U1339" t="s">
        <v>102</v>
      </c>
      <c r="V1339">
        <v>10854</v>
      </c>
      <c r="W1339" t="s">
        <v>253</v>
      </c>
      <c r="X1339">
        <v>16586</v>
      </c>
      <c r="Y1339">
        <v>4</v>
      </c>
      <c r="Z1339" t="s">
        <v>48</v>
      </c>
      <c r="AA1339" t="s">
        <v>40</v>
      </c>
      <c r="AB1339">
        <v>13</v>
      </c>
      <c r="AC1339">
        <v>3</v>
      </c>
      <c r="AD1339">
        <v>2</v>
      </c>
      <c r="AE1339">
        <v>80</v>
      </c>
      <c r="AF1339">
        <v>1</v>
      </c>
      <c r="AG1339">
        <v>20</v>
      </c>
      <c r="AH1339">
        <v>3</v>
      </c>
      <c r="AI1339">
        <v>3</v>
      </c>
      <c r="AJ1339">
        <v>3</v>
      </c>
      <c r="AK1339">
        <v>2</v>
      </c>
      <c r="AL1339">
        <v>2</v>
      </c>
      <c r="AM1339">
        <v>0</v>
      </c>
    </row>
    <row r="1340" spans="2:39" x14ac:dyDescent="0.3">
      <c r="B1340" s="2" t="s">
        <v>1401</v>
      </c>
      <c r="C1340" s="2">
        <v>51</v>
      </c>
      <c r="D1340" s="2" t="s">
        <v>1271</v>
      </c>
      <c r="E1340" s="2" t="s">
        <v>49</v>
      </c>
      <c r="F1340" s="2" t="s">
        <v>41</v>
      </c>
      <c r="G1340" s="2">
        <v>432</v>
      </c>
      <c r="H1340" s="2" t="s">
        <v>42</v>
      </c>
      <c r="I1340" s="2">
        <v>9</v>
      </c>
      <c r="J1340" s="2">
        <v>4</v>
      </c>
      <c r="K1340" s="2" t="s">
        <v>43</v>
      </c>
      <c r="L1340" s="2">
        <v>1</v>
      </c>
      <c r="M1340" s="2">
        <v>116</v>
      </c>
      <c r="N1340" s="2">
        <v>4</v>
      </c>
      <c r="O1340" s="2" t="s">
        <v>44</v>
      </c>
      <c r="P1340" s="2">
        <v>96</v>
      </c>
      <c r="Q1340" s="2">
        <v>3</v>
      </c>
      <c r="R1340" s="2">
        <v>1</v>
      </c>
      <c r="S1340" s="2" t="s">
        <v>45</v>
      </c>
      <c r="T1340" s="2">
        <v>4</v>
      </c>
      <c r="U1340" s="2" t="s">
        <v>105</v>
      </c>
      <c r="V1340" s="2">
        <v>2075</v>
      </c>
      <c r="W1340" s="2" t="s">
        <v>47</v>
      </c>
      <c r="X1340" s="2">
        <v>18725</v>
      </c>
      <c r="Y1340" s="2">
        <v>3</v>
      </c>
      <c r="Z1340" s="2" t="s">
        <v>48</v>
      </c>
      <c r="AA1340" s="2" t="s">
        <v>49</v>
      </c>
      <c r="AB1340" s="2">
        <v>23</v>
      </c>
      <c r="AC1340" s="2">
        <v>4</v>
      </c>
      <c r="AD1340" s="2">
        <v>2</v>
      </c>
      <c r="AE1340" s="2">
        <v>80</v>
      </c>
      <c r="AF1340" s="2">
        <v>2</v>
      </c>
      <c r="AG1340" s="2">
        <v>10</v>
      </c>
      <c r="AH1340" s="2">
        <v>4</v>
      </c>
      <c r="AI1340" s="2">
        <v>3</v>
      </c>
      <c r="AJ1340" s="2">
        <v>4</v>
      </c>
      <c r="AK1340" s="2">
        <v>2</v>
      </c>
      <c r="AL1340" s="2">
        <v>0</v>
      </c>
      <c r="AM1340" s="2">
        <v>3</v>
      </c>
    </row>
    <row r="1341" spans="2:39" x14ac:dyDescent="0.3">
      <c r="B1341" t="s">
        <v>1402</v>
      </c>
      <c r="C1341">
        <v>51</v>
      </c>
      <c r="D1341" t="s">
        <v>1271</v>
      </c>
      <c r="E1341" t="s">
        <v>49</v>
      </c>
      <c r="F1341" t="s">
        <v>41</v>
      </c>
      <c r="G1341">
        <v>632</v>
      </c>
      <c r="H1341" t="s">
        <v>51</v>
      </c>
      <c r="I1341">
        <v>21</v>
      </c>
      <c r="J1341">
        <v>4</v>
      </c>
      <c r="K1341" t="s">
        <v>57</v>
      </c>
      <c r="L1341">
        <v>1</v>
      </c>
      <c r="M1341">
        <v>120</v>
      </c>
      <c r="N1341">
        <v>3</v>
      </c>
      <c r="O1341" t="s">
        <v>44</v>
      </c>
      <c r="P1341">
        <v>71</v>
      </c>
      <c r="Q1341">
        <v>3</v>
      </c>
      <c r="R1341">
        <v>2</v>
      </c>
      <c r="S1341" t="s">
        <v>137</v>
      </c>
      <c r="T1341">
        <v>4</v>
      </c>
      <c r="U1341" t="s">
        <v>46</v>
      </c>
      <c r="V1341">
        <v>5441</v>
      </c>
      <c r="W1341" t="s">
        <v>163</v>
      </c>
      <c r="X1341">
        <v>8423</v>
      </c>
      <c r="Y1341">
        <v>0</v>
      </c>
      <c r="Z1341" t="s">
        <v>48</v>
      </c>
      <c r="AA1341" t="s">
        <v>40</v>
      </c>
      <c r="AB1341">
        <v>22</v>
      </c>
      <c r="AC1341">
        <v>4</v>
      </c>
      <c r="AD1341">
        <v>4</v>
      </c>
      <c r="AE1341">
        <v>80</v>
      </c>
      <c r="AF1341">
        <v>0</v>
      </c>
      <c r="AG1341">
        <v>11</v>
      </c>
      <c r="AH1341">
        <v>2</v>
      </c>
      <c r="AI1341">
        <v>1</v>
      </c>
      <c r="AJ1341">
        <v>10</v>
      </c>
      <c r="AK1341">
        <v>7</v>
      </c>
      <c r="AL1341">
        <v>1</v>
      </c>
      <c r="AM1341">
        <v>0</v>
      </c>
    </row>
    <row r="1342" spans="2:39" x14ac:dyDescent="0.3">
      <c r="B1342" s="2" t="s">
        <v>1403</v>
      </c>
      <c r="C1342" s="2">
        <v>51</v>
      </c>
      <c r="D1342" s="2" t="s">
        <v>1271</v>
      </c>
      <c r="E1342" s="2" t="s">
        <v>49</v>
      </c>
      <c r="F1342" s="2" t="s">
        <v>56</v>
      </c>
      <c r="G1342" s="2">
        <v>1456</v>
      </c>
      <c r="H1342" s="2" t="s">
        <v>42</v>
      </c>
      <c r="I1342" s="2">
        <v>1</v>
      </c>
      <c r="J1342" s="2">
        <v>4</v>
      </c>
      <c r="K1342" s="2" t="s">
        <v>52</v>
      </c>
      <c r="L1342" s="2">
        <v>1</v>
      </c>
      <c r="M1342" s="2">
        <v>145</v>
      </c>
      <c r="N1342" s="2">
        <v>1</v>
      </c>
      <c r="O1342" s="2" t="s">
        <v>53</v>
      </c>
      <c r="P1342" s="2">
        <v>30</v>
      </c>
      <c r="Q1342" s="2">
        <v>2</v>
      </c>
      <c r="R1342" s="2">
        <v>3</v>
      </c>
      <c r="S1342" s="2" t="s">
        <v>161</v>
      </c>
      <c r="T1342" s="2">
        <v>1</v>
      </c>
      <c r="U1342" s="2" t="s">
        <v>46</v>
      </c>
      <c r="V1342" s="2">
        <v>7484</v>
      </c>
      <c r="W1342" s="2" t="s">
        <v>163</v>
      </c>
      <c r="X1342" s="2">
        <v>25796</v>
      </c>
      <c r="Y1342" s="2">
        <v>3</v>
      </c>
      <c r="Z1342" s="2" t="s">
        <v>48</v>
      </c>
      <c r="AA1342" s="2" t="s">
        <v>49</v>
      </c>
      <c r="AB1342" s="2">
        <v>20</v>
      </c>
      <c r="AC1342" s="2">
        <v>4</v>
      </c>
      <c r="AD1342" s="2">
        <v>3</v>
      </c>
      <c r="AE1342" s="2">
        <v>80</v>
      </c>
      <c r="AF1342" s="2">
        <v>0</v>
      </c>
      <c r="AG1342" s="2">
        <v>23</v>
      </c>
      <c r="AH1342" s="2">
        <v>1</v>
      </c>
      <c r="AI1342" s="2">
        <v>2</v>
      </c>
      <c r="AJ1342" s="2">
        <v>13</v>
      </c>
      <c r="AK1342" s="2">
        <v>12</v>
      </c>
      <c r="AL1342" s="2">
        <v>12</v>
      </c>
      <c r="AM1342" s="2">
        <v>8</v>
      </c>
    </row>
    <row r="1343" spans="2:39" x14ac:dyDescent="0.3">
      <c r="B1343" t="s">
        <v>1404</v>
      </c>
      <c r="C1343">
        <v>51</v>
      </c>
      <c r="D1343" t="s">
        <v>1271</v>
      </c>
      <c r="E1343" t="s">
        <v>49</v>
      </c>
      <c r="F1343" t="s">
        <v>41</v>
      </c>
      <c r="G1343">
        <v>684</v>
      </c>
      <c r="H1343" t="s">
        <v>42</v>
      </c>
      <c r="I1343">
        <v>6</v>
      </c>
      <c r="J1343">
        <v>3</v>
      </c>
      <c r="K1343" t="s">
        <v>43</v>
      </c>
      <c r="L1343">
        <v>1</v>
      </c>
      <c r="M1343">
        <v>162</v>
      </c>
      <c r="N1343">
        <v>1</v>
      </c>
      <c r="O1343" t="s">
        <v>44</v>
      </c>
      <c r="P1343">
        <v>51</v>
      </c>
      <c r="Q1343">
        <v>3</v>
      </c>
      <c r="R1343">
        <v>5</v>
      </c>
      <c r="S1343" t="s">
        <v>252</v>
      </c>
      <c r="T1343">
        <v>3</v>
      </c>
      <c r="U1343" t="s">
        <v>46</v>
      </c>
      <c r="V1343">
        <v>19537</v>
      </c>
      <c r="W1343" t="s">
        <v>368</v>
      </c>
      <c r="X1343">
        <v>6462</v>
      </c>
      <c r="Y1343">
        <v>7</v>
      </c>
      <c r="Z1343" t="s">
        <v>48</v>
      </c>
      <c r="AA1343" t="s">
        <v>49</v>
      </c>
      <c r="AB1343">
        <v>13</v>
      </c>
      <c r="AC1343">
        <v>3</v>
      </c>
      <c r="AD1343">
        <v>3</v>
      </c>
      <c r="AE1343">
        <v>80</v>
      </c>
      <c r="AF1343">
        <v>0</v>
      </c>
      <c r="AG1343">
        <v>23</v>
      </c>
      <c r="AH1343">
        <v>5</v>
      </c>
      <c r="AI1343">
        <v>3</v>
      </c>
      <c r="AJ1343">
        <v>20</v>
      </c>
      <c r="AK1343">
        <v>18</v>
      </c>
      <c r="AL1343">
        <v>15</v>
      </c>
      <c r="AM1343">
        <v>15</v>
      </c>
    </row>
    <row r="1344" spans="2:39" x14ac:dyDescent="0.3">
      <c r="B1344" s="2" t="s">
        <v>1405</v>
      </c>
      <c r="C1344" s="2">
        <v>51</v>
      </c>
      <c r="D1344" s="2" t="s">
        <v>1271</v>
      </c>
      <c r="E1344" s="2" t="s">
        <v>40</v>
      </c>
      <c r="F1344" s="2" t="s">
        <v>56</v>
      </c>
      <c r="G1344" s="2">
        <v>1150</v>
      </c>
      <c r="H1344" s="2" t="s">
        <v>42</v>
      </c>
      <c r="I1344" s="2">
        <v>8</v>
      </c>
      <c r="J1344" s="2">
        <v>4</v>
      </c>
      <c r="K1344" s="2" t="s">
        <v>43</v>
      </c>
      <c r="L1344" s="2">
        <v>1</v>
      </c>
      <c r="M1344" s="2">
        <v>179</v>
      </c>
      <c r="N1344" s="2">
        <v>1</v>
      </c>
      <c r="O1344" s="2" t="s">
        <v>44</v>
      </c>
      <c r="P1344" s="2">
        <v>53</v>
      </c>
      <c r="Q1344" s="2">
        <v>1</v>
      </c>
      <c r="R1344" s="2">
        <v>3</v>
      </c>
      <c r="S1344" s="2" t="s">
        <v>112</v>
      </c>
      <c r="T1344" s="2">
        <v>4</v>
      </c>
      <c r="U1344" s="2" t="s">
        <v>46</v>
      </c>
      <c r="V1344" s="2">
        <v>10650</v>
      </c>
      <c r="W1344" s="2" t="s">
        <v>253</v>
      </c>
      <c r="X1344" s="2">
        <v>25150</v>
      </c>
      <c r="Y1344" s="2">
        <v>2</v>
      </c>
      <c r="Z1344" s="2" t="s">
        <v>48</v>
      </c>
      <c r="AA1344" s="2" t="s">
        <v>49</v>
      </c>
      <c r="AB1344" s="2">
        <v>15</v>
      </c>
      <c r="AC1344" s="2">
        <v>3</v>
      </c>
      <c r="AD1344" s="2">
        <v>4</v>
      </c>
      <c r="AE1344" s="2">
        <v>80</v>
      </c>
      <c r="AF1344" s="2">
        <v>0</v>
      </c>
      <c r="AG1344" s="2">
        <v>18</v>
      </c>
      <c r="AH1344" s="2">
        <v>2</v>
      </c>
      <c r="AI1344" s="2">
        <v>3</v>
      </c>
      <c r="AJ1344" s="2">
        <v>4</v>
      </c>
      <c r="AK1344" s="2">
        <v>2</v>
      </c>
      <c r="AL1344" s="2">
        <v>0</v>
      </c>
      <c r="AM1344" s="2">
        <v>3</v>
      </c>
    </row>
    <row r="1345" spans="2:39" x14ac:dyDescent="0.3">
      <c r="B1345" t="s">
        <v>1406</v>
      </c>
      <c r="C1345">
        <v>51</v>
      </c>
      <c r="D1345" t="s">
        <v>1271</v>
      </c>
      <c r="E1345" t="s">
        <v>49</v>
      </c>
      <c r="F1345" t="s">
        <v>41</v>
      </c>
      <c r="G1345">
        <v>1169</v>
      </c>
      <c r="H1345" t="s">
        <v>42</v>
      </c>
      <c r="I1345">
        <v>7</v>
      </c>
      <c r="J1345">
        <v>4</v>
      </c>
      <c r="K1345" t="s">
        <v>52</v>
      </c>
      <c r="L1345">
        <v>1</v>
      </c>
      <c r="M1345">
        <v>211</v>
      </c>
      <c r="N1345">
        <v>2</v>
      </c>
      <c r="O1345" t="s">
        <v>44</v>
      </c>
      <c r="P1345">
        <v>34</v>
      </c>
      <c r="Q1345">
        <v>2</v>
      </c>
      <c r="R1345">
        <v>2</v>
      </c>
      <c r="S1345" t="s">
        <v>112</v>
      </c>
      <c r="T1345">
        <v>3</v>
      </c>
      <c r="U1345" t="s">
        <v>105</v>
      </c>
      <c r="V1345">
        <v>6132</v>
      </c>
      <c r="W1345" t="s">
        <v>163</v>
      </c>
      <c r="X1345">
        <v>13983</v>
      </c>
      <c r="Y1345">
        <v>2</v>
      </c>
      <c r="Z1345" t="s">
        <v>48</v>
      </c>
      <c r="AA1345" t="s">
        <v>49</v>
      </c>
      <c r="AB1345">
        <v>17</v>
      </c>
      <c r="AC1345">
        <v>3</v>
      </c>
      <c r="AD1345">
        <v>3</v>
      </c>
      <c r="AE1345">
        <v>80</v>
      </c>
      <c r="AF1345">
        <v>0</v>
      </c>
      <c r="AG1345">
        <v>10</v>
      </c>
      <c r="AH1345">
        <v>2</v>
      </c>
      <c r="AI1345">
        <v>3</v>
      </c>
      <c r="AJ1345">
        <v>1</v>
      </c>
      <c r="AK1345">
        <v>0</v>
      </c>
      <c r="AL1345">
        <v>0</v>
      </c>
      <c r="AM1345">
        <v>0</v>
      </c>
    </row>
    <row r="1346" spans="2:39" x14ac:dyDescent="0.3">
      <c r="B1346" s="2" t="s">
        <v>1407</v>
      </c>
      <c r="C1346" s="2">
        <v>51</v>
      </c>
      <c r="D1346" s="2" t="s">
        <v>1271</v>
      </c>
      <c r="E1346" s="2" t="s">
        <v>49</v>
      </c>
      <c r="F1346" s="2" t="s">
        <v>41</v>
      </c>
      <c r="G1346" s="2">
        <v>313</v>
      </c>
      <c r="H1346" s="2" t="s">
        <v>42</v>
      </c>
      <c r="I1346" s="2">
        <v>3</v>
      </c>
      <c r="J1346" s="2">
        <v>3</v>
      </c>
      <c r="K1346" s="2" t="s">
        <v>52</v>
      </c>
      <c r="L1346" s="2">
        <v>1</v>
      </c>
      <c r="M1346" s="2">
        <v>258</v>
      </c>
      <c r="N1346" s="2">
        <v>4</v>
      </c>
      <c r="O1346" s="2" t="s">
        <v>53</v>
      </c>
      <c r="P1346" s="2">
        <v>98</v>
      </c>
      <c r="Q1346" s="2">
        <v>3</v>
      </c>
      <c r="R1346" s="2">
        <v>4</v>
      </c>
      <c r="S1346" s="2" t="s">
        <v>161</v>
      </c>
      <c r="T1346" s="2">
        <v>2</v>
      </c>
      <c r="U1346" s="2" t="s">
        <v>46</v>
      </c>
      <c r="V1346" s="2">
        <v>13734</v>
      </c>
      <c r="W1346" s="2" t="s">
        <v>253</v>
      </c>
      <c r="X1346" s="2">
        <v>7192</v>
      </c>
      <c r="Y1346" s="2">
        <v>3</v>
      </c>
      <c r="Z1346" s="2" t="s">
        <v>48</v>
      </c>
      <c r="AA1346" s="2" t="s">
        <v>49</v>
      </c>
      <c r="AB1346" s="2">
        <v>18</v>
      </c>
      <c r="AC1346" s="2">
        <v>3</v>
      </c>
      <c r="AD1346" s="2">
        <v>3</v>
      </c>
      <c r="AE1346" s="2">
        <v>80</v>
      </c>
      <c r="AF1346" s="2">
        <v>0</v>
      </c>
      <c r="AG1346" s="2">
        <v>21</v>
      </c>
      <c r="AH1346" s="2">
        <v>6</v>
      </c>
      <c r="AI1346" s="2">
        <v>3</v>
      </c>
      <c r="AJ1346" s="2">
        <v>7</v>
      </c>
      <c r="AK1346" s="2">
        <v>7</v>
      </c>
      <c r="AL1346" s="2">
        <v>1</v>
      </c>
      <c r="AM1346" s="2">
        <v>0</v>
      </c>
    </row>
    <row r="1347" spans="2:39" x14ac:dyDescent="0.3">
      <c r="B1347" t="s">
        <v>1408</v>
      </c>
      <c r="C1347">
        <v>51</v>
      </c>
      <c r="D1347" t="s">
        <v>1271</v>
      </c>
      <c r="E1347" t="s">
        <v>49</v>
      </c>
      <c r="F1347" t="s">
        <v>41</v>
      </c>
      <c r="G1347">
        <v>1469</v>
      </c>
      <c r="H1347" t="s">
        <v>42</v>
      </c>
      <c r="I1347">
        <v>8</v>
      </c>
      <c r="J1347">
        <v>4</v>
      </c>
      <c r="K1347" t="s">
        <v>43</v>
      </c>
      <c r="L1347">
        <v>1</v>
      </c>
      <c r="M1347">
        <v>296</v>
      </c>
      <c r="N1347">
        <v>2</v>
      </c>
      <c r="O1347" t="s">
        <v>44</v>
      </c>
      <c r="P1347">
        <v>81</v>
      </c>
      <c r="Q1347">
        <v>2</v>
      </c>
      <c r="R1347">
        <v>3</v>
      </c>
      <c r="S1347" t="s">
        <v>252</v>
      </c>
      <c r="T1347">
        <v>2</v>
      </c>
      <c r="U1347" t="s">
        <v>105</v>
      </c>
      <c r="V1347">
        <v>12490</v>
      </c>
      <c r="W1347" t="s">
        <v>253</v>
      </c>
      <c r="X1347">
        <v>15736</v>
      </c>
      <c r="Y1347">
        <v>5</v>
      </c>
      <c r="Z1347" t="s">
        <v>48</v>
      </c>
      <c r="AA1347" t="s">
        <v>49</v>
      </c>
      <c r="AB1347">
        <v>16</v>
      </c>
      <c r="AC1347">
        <v>3</v>
      </c>
      <c r="AD1347">
        <v>4</v>
      </c>
      <c r="AE1347">
        <v>80</v>
      </c>
      <c r="AF1347">
        <v>2</v>
      </c>
      <c r="AG1347">
        <v>16</v>
      </c>
      <c r="AH1347">
        <v>5</v>
      </c>
      <c r="AI1347">
        <v>1</v>
      </c>
      <c r="AJ1347">
        <v>10</v>
      </c>
      <c r="AK1347">
        <v>9</v>
      </c>
      <c r="AL1347">
        <v>4</v>
      </c>
      <c r="AM1347">
        <v>7</v>
      </c>
    </row>
    <row r="1348" spans="2:39" x14ac:dyDescent="0.3">
      <c r="B1348" s="2" t="s">
        <v>1409</v>
      </c>
      <c r="C1348" s="2">
        <v>51</v>
      </c>
      <c r="D1348" s="2" t="s">
        <v>1271</v>
      </c>
      <c r="E1348" s="2" t="s">
        <v>49</v>
      </c>
      <c r="F1348" s="2" t="s">
        <v>41</v>
      </c>
      <c r="G1348" s="2">
        <v>833</v>
      </c>
      <c r="H1348" s="2" t="s">
        <v>42</v>
      </c>
      <c r="I1348" s="2">
        <v>1</v>
      </c>
      <c r="J1348" s="2">
        <v>3</v>
      </c>
      <c r="K1348" s="2" t="s">
        <v>43</v>
      </c>
      <c r="L1348" s="2">
        <v>1</v>
      </c>
      <c r="M1348" s="2">
        <v>353</v>
      </c>
      <c r="N1348" s="2">
        <v>3</v>
      </c>
      <c r="O1348" s="2" t="s">
        <v>44</v>
      </c>
      <c r="P1348" s="2">
        <v>96</v>
      </c>
      <c r="Q1348" s="2">
        <v>3</v>
      </c>
      <c r="R1348" s="2">
        <v>1</v>
      </c>
      <c r="S1348" s="2" t="s">
        <v>60</v>
      </c>
      <c r="T1348" s="2">
        <v>4</v>
      </c>
      <c r="U1348" s="2" t="s">
        <v>105</v>
      </c>
      <c r="V1348" s="2">
        <v>2723</v>
      </c>
      <c r="W1348" s="2" t="s">
        <v>47</v>
      </c>
      <c r="X1348" s="2">
        <v>23231</v>
      </c>
      <c r="Y1348" s="2">
        <v>1</v>
      </c>
      <c r="Z1348" s="2" t="s">
        <v>48</v>
      </c>
      <c r="AA1348" s="2" t="s">
        <v>49</v>
      </c>
      <c r="AB1348" s="2">
        <v>11</v>
      </c>
      <c r="AC1348" s="2">
        <v>3</v>
      </c>
      <c r="AD1348" s="2">
        <v>2</v>
      </c>
      <c r="AE1348" s="2">
        <v>80</v>
      </c>
      <c r="AF1348" s="2">
        <v>0</v>
      </c>
      <c r="AG1348" s="2">
        <v>1</v>
      </c>
      <c r="AH1348" s="2">
        <v>0</v>
      </c>
      <c r="AI1348" s="2">
        <v>2</v>
      </c>
      <c r="AJ1348" s="2">
        <v>1</v>
      </c>
      <c r="AK1348" s="2">
        <v>0</v>
      </c>
      <c r="AL1348" s="2">
        <v>0</v>
      </c>
      <c r="AM1348" s="2"/>
    </row>
    <row r="1349" spans="2:39" x14ac:dyDescent="0.3">
      <c r="B1349" t="s">
        <v>1410</v>
      </c>
      <c r="C1349">
        <v>51</v>
      </c>
      <c r="D1349" t="s">
        <v>1271</v>
      </c>
      <c r="E1349" t="s">
        <v>49</v>
      </c>
      <c r="F1349" t="s">
        <v>41</v>
      </c>
      <c r="G1349">
        <v>1302</v>
      </c>
      <c r="H1349" t="s">
        <v>42</v>
      </c>
      <c r="I1349">
        <v>2</v>
      </c>
      <c r="J1349">
        <v>3</v>
      </c>
      <c r="K1349" t="s">
        <v>52</v>
      </c>
      <c r="L1349">
        <v>1</v>
      </c>
      <c r="M1349">
        <v>408</v>
      </c>
      <c r="N1349">
        <v>4</v>
      </c>
      <c r="O1349" t="s">
        <v>44</v>
      </c>
      <c r="P1349">
        <v>84</v>
      </c>
      <c r="Q1349">
        <v>1</v>
      </c>
      <c r="R1349">
        <v>2</v>
      </c>
      <c r="S1349" t="s">
        <v>112</v>
      </c>
      <c r="T1349">
        <v>2</v>
      </c>
      <c r="U1349" t="s">
        <v>102</v>
      </c>
      <c r="V1349">
        <v>5482</v>
      </c>
      <c r="W1349" t="s">
        <v>163</v>
      </c>
      <c r="X1349">
        <v>16321</v>
      </c>
      <c r="Y1349">
        <v>5</v>
      </c>
      <c r="Z1349" t="s">
        <v>48</v>
      </c>
      <c r="AA1349" t="s">
        <v>49</v>
      </c>
      <c r="AB1349">
        <v>18</v>
      </c>
      <c r="AC1349">
        <v>3</v>
      </c>
      <c r="AD1349">
        <v>4</v>
      </c>
      <c r="AE1349">
        <v>80</v>
      </c>
      <c r="AF1349">
        <v>1</v>
      </c>
      <c r="AG1349">
        <v>13</v>
      </c>
      <c r="AH1349">
        <v>3</v>
      </c>
      <c r="AI1349">
        <v>3</v>
      </c>
      <c r="AJ1349">
        <v>4</v>
      </c>
      <c r="AK1349">
        <v>1</v>
      </c>
      <c r="AL1349">
        <v>1</v>
      </c>
      <c r="AM1349">
        <v>2</v>
      </c>
    </row>
    <row r="1350" spans="2:39" x14ac:dyDescent="0.3">
      <c r="B1350" s="2" t="s">
        <v>1411</v>
      </c>
      <c r="C1350" s="2">
        <v>51</v>
      </c>
      <c r="D1350" s="2" t="s">
        <v>1271</v>
      </c>
      <c r="E1350" s="2" t="s">
        <v>49</v>
      </c>
      <c r="F1350" s="2" t="s">
        <v>41</v>
      </c>
      <c r="G1350" s="2">
        <v>1178</v>
      </c>
      <c r="H1350" s="2" t="s">
        <v>51</v>
      </c>
      <c r="I1350" s="2">
        <v>14</v>
      </c>
      <c r="J1350" s="2">
        <v>2</v>
      </c>
      <c r="K1350" s="2" t="s">
        <v>43</v>
      </c>
      <c r="L1350" s="2">
        <v>1</v>
      </c>
      <c r="M1350" s="2">
        <v>500</v>
      </c>
      <c r="N1350" s="2">
        <v>3</v>
      </c>
      <c r="O1350" s="2" t="s">
        <v>53</v>
      </c>
      <c r="P1350" s="2">
        <v>87</v>
      </c>
      <c r="Q1350" s="2">
        <v>3</v>
      </c>
      <c r="R1350" s="2">
        <v>2</v>
      </c>
      <c r="S1350" s="2" t="s">
        <v>137</v>
      </c>
      <c r="T1350" s="2">
        <v>4</v>
      </c>
      <c r="U1350" s="2" t="s">
        <v>105</v>
      </c>
      <c r="V1350" s="2">
        <v>4936</v>
      </c>
      <c r="W1350" s="2" t="s">
        <v>47</v>
      </c>
      <c r="X1350" s="2">
        <v>14862</v>
      </c>
      <c r="Y1350" s="2">
        <v>4</v>
      </c>
      <c r="Z1350" s="2" t="s">
        <v>48</v>
      </c>
      <c r="AA1350" s="2" t="s">
        <v>49</v>
      </c>
      <c r="AB1350" s="2">
        <v>11</v>
      </c>
      <c r="AC1350" s="2">
        <v>3</v>
      </c>
      <c r="AD1350" s="2">
        <v>3</v>
      </c>
      <c r="AE1350" s="2">
        <v>80</v>
      </c>
      <c r="AF1350" s="2">
        <v>1</v>
      </c>
      <c r="AG1350" s="2">
        <v>18</v>
      </c>
      <c r="AH1350" s="2">
        <v>2</v>
      </c>
      <c r="AI1350" s="2">
        <v>2</v>
      </c>
      <c r="AJ1350" s="2">
        <v>7</v>
      </c>
      <c r="AK1350" s="2">
        <v>7</v>
      </c>
      <c r="AL1350" s="2">
        <v>0</v>
      </c>
      <c r="AM1350" s="2">
        <v>7</v>
      </c>
    </row>
    <row r="1351" spans="2:39" x14ac:dyDescent="0.3">
      <c r="B1351" t="s">
        <v>1412</v>
      </c>
      <c r="C1351">
        <v>51</v>
      </c>
      <c r="D1351" t="s">
        <v>1271</v>
      </c>
      <c r="E1351" t="s">
        <v>49</v>
      </c>
      <c r="F1351" t="s">
        <v>41</v>
      </c>
      <c r="G1351">
        <v>1318</v>
      </c>
      <c r="H1351" t="s">
        <v>51</v>
      </c>
      <c r="I1351">
        <v>26</v>
      </c>
      <c r="J1351">
        <v>4</v>
      </c>
      <c r="K1351" t="s">
        <v>57</v>
      </c>
      <c r="L1351">
        <v>1</v>
      </c>
      <c r="M1351">
        <v>851</v>
      </c>
      <c r="N1351">
        <v>1</v>
      </c>
      <c r="O1351" t="s">
        <v>53</v>
      </c>
      <c r="P1351">
        <v>66</v>
      </c>
      <c r="Q1351">
        <v>3</v>
      </c>
      <c r="R1351">
        <v>4</v>
      </c>
      <c r="S1351" t="s">
        <v>442</v>
      </c>
      <c r="T1351">
        <v>3</v>
      </c>
      <c r="U1351" t="s">
        <v>105</v>
      </c>
      <c r="V1351">
        <v>16307</v>
      </c>
      <c r="W1351" t="s">
        <v>368</v>
      </c>
      <c r="X1351">
        <v>5594</v>
      </c>
      <c r="Y1351">
        <v>2</v>
      </c>
      <c r="Z1351" t="s">
        <v>48</v>
      </c>
      <c r="AA1351" t="s">
        <v>49</v>
      </c>
      <c r="AB1351">
        <v>14</v>
      </c>
      <c r="AC1351">
        <v>3</v>
      </c>
      <c r="AD1351">
        <v>3</v>
      </c>
      <c r="AE1351">
        <v>80</v>
      </c>
      <c r="AF1351">
        <v>1</v>
      </c>
      <c r="AG1351">
        <v>29</v>
      </c>
      <c r="AH1351">
        <v>2</v>
      </c>
      <c r="AI1351">
        <v>2</v>
      </c>
      <c r="AJ1351">
        <v>20</v>
      </c>
      <c r="AK1351">
        <v>6</v>
      </c>
      <c r="AL1351">
        <v>4</v>
      </c>
      <c r="AM1351">
        <v>17</v>
      </c>
    </row>
    <row r="1352" spans="2:39" x14ac:dyDescent="0.3">
      <c r="B1352" s="2" t="s">
        <v>1413</v>
      </c>
      <c r="C1352" s="2">
        <v>51</v>
      </c>
      <c r="D1352" s="2" t="s">
        <v>1271</v>
      </c>
      <c r="E1352" s="2" t="s">
        <v>40</v>
      </c>
      <c r="F1352" s="2" t="s">
        <v>41</v>
      </c>
      <c r="G1352" s="2">
        <v>1323</v>
      </c>
      <c r="H1352" s="2" t="s">
        <v>42</v>
      </c>
      <c r="I1352" s="2">
        <v>4</v>
      </c>
      <c r="J1352" s="2">
        <v>4</v>
      </c>
      <c r="K1352" s="2" t="s">
        <v>43</v>
      </c>
      <c r="L1352" s="2">
        <v>1</v>
      </c>
      <c r="M1352" s="2">
        <v>1081</v>
      </c>
      <c r="N1352" s="2">
        <v>1</v>
      </c>
      <c r="O1352" s="2" t="s">
        <v>44</v>
      </c>
      <c r="P1352" s="2">
        <v>34</v>
      </c>
      <c r="Q1352" s="2">
        <v>3</v>
      </c>
      <c r="R1352" s="2">
        <v>1</v>
      </c>
      <c r="S1352" s="2" t="s">
        <v>60</v>
      </c>
      <c r="T1352" s="2">
        <v>3</v>
      </c>
      <c r="U1352" s="2" t="s">
        <v>105</v>
      </c>
      <c r="V1352" s="2">
        <v>2461</v>
      </c>
      <c r="W1352" s="2" t="s">
        <v>47</v>
      </c>
      <c r="X1352" s="2">
        <v>10332</v>
      </c>
      <c r="Y1352" s="2">
        <v>9</v>
      </c>
      <c r="Z1352" s="2" t="s">
        <v>48</v>
      </c>
      <c r="AA1352" s="2" t="s">
        <v>40</v>
      </c>
      <c r="AB1352" s="2">
        <v>12</v>
      </c>
      <c r="AC1352" s="2">
        <v>3</v>
      </c>
      <c r="AD1352" s="2">
        <v>3</v>
      </c>
      <c r="AE1352" s="2">
        <v>80</v>
      </c>
      <c r="AF1352" s="2">
        <v>3</v>
      </c>
      <c r="AG1352" s="2">
        <v>18</v>
      </c>
      <c r="AH1352" s="2">
        <v>2</v>
      </c>
      <c r="AI1352" s="2">
        <v>4</v>
      </c>
      <c r="AJ1352" s="2">
        <v>10</v>
      </c>
      <c r="AK1352" s="2">
        <v>0</v>
      </c>
      <c r="AL1352" s="2">
        <v>2</v>
      </c>
      <c r="AM1352" s="2">
        <v>7</v>
      </c>
    </row>
    <row r="1353" spans="2:39" x14ac:dyDescent="0.3">
      <c r="B1353" t="s">
        <v>1414</v>
      </c>
      <c r="C1353">
        <v>51</v>
      </c>
      <c r="D1353" t="s">
        <v>1271</v>
      </c>
      <c r="E1353" t="s">
        <v>49</v>
      </c>
      <c r="F1353" t="s">
        <v>56</v>
      </c>
      <c r="G1353">
        <v>237</v>
      </c>
      <c r="H1353" t="s">
        <v>51</v>
      </c>
      <c r="I1353">
        <v>9</v>
      </c>
      <c r="J1353">
        <v>3</v>
      </c>
      <c r="K1353" t="s">
        <v>43</v>
      </c>
      <c r="L1353">
        <v>1</v>
      </c>
      <c r="M1353">
        <v>1282</v>
      </c>
      <c r="N1353">
        <v>4</v>
      </c>
      <c r="O1353" t="s">
        <v>44</v>
      </c>
      <c r="P1353">
        <v>83</v>
      </c>
      <c r="Q1353">
        <v>3</v>
      </c>
      <c r="R1353">
        <v>5</v>
      </c>
      <c r="S1353" t="s">
        <v>442</v>
      </c>
      <c r="T1353">
        <v>2</v>
      </c>
      <c r="U1353" t="s">
        <v>102</v>
      </c>
      <c r="V1353">
        <v>19847</v>
      </c>
      <c r="W1353" t="s">
        <v>368</v>
      </c>
      <c r="X1353">
        <v>19196</v>
      </c>
      <c r="Y1353">
        <v>4</v>
      </c>
      <c r="Z1353" t="s">
        <v>48</v>
      </c>
      <c r="AA1353" t="s">
        <v>40</v>
      </c>
      <c r="AB1353">
        <v>24</v>
      </c>
      <c r="AC1353">
        <v>4</v>
      </c>
      <c r="AD1353">
        <v>1</v>
      </c>
      <c r="AE1353">
        <v>80</v>
      </c>
      <c r="AF1353">
        <v>1</v>
      </c>
      <c r="AG1353">
        <v>31</v>
      </c>
      <c r="AH1353">
        <v>5</v>
      </c>
      <c r="AI1353">
        <v>2</v>
      </c>
      <c r="AJ1353">
        <v>29</v>
      </c>
      <c r="AK1353">
        <v>10</v>
      </c>
      <c r="AL1353">
        <v>11</v>
      </c>
      <c r="AM1353">
        <v>10</v>
      </c>
    </row>
    <row r="1354" spans="2:39" x14ac:dyDescent="0.3">
      <c r="B1354" s="2" t="s">
        <v>1415</v>
      </c>
      <c r="C1354" s="2">
        <v>51</v>
      </c>
      <c r="D1354" s="2" t="s">
        <v>1271</v>
      </c>
      <c r="E1354" s="2" t="s">
        <v>49</v>
      </c>
      <c r="F1354" s="2" t="s">
        <v>56</v>
      </c>
      <c r="G1354" s="2">
        <v>968</v>
      </c>
      <c r="H1354" s="2" t="s">
        <v>42</v>
      </c>
      <c r="I1354" s="2">
        <v>6</v>
      </c>
      <c r="J1354" s="2">
        <v>2</v>
      </c>
      <c r="K1354" s="2" t="s">
        <v>52</v>
      </c>
      <c r="L1354" s="2">
        <v>1</v>
      </c>
      <c r="M1354" s="2">
        <v>1297</v>
      </c>
      <c r="N1354" s="2">
        <v>2</v>
      </c>
      <c r="O1354" s="2" t="s">
        <v>53</v>
      </c>
      <c r="P1354" s="2">
        <v>40</v>
      </c>
      <c r="Q1354" s="2">
        <v>2</v>
      </c>
      <c r="R1354" s="2">
        <v>1</v>
      </c>
      <c r="S1354" s="2" t="s">
        <v>45</v>
      </c>
      <c r="T1354" s="2">
        <v>3</v>
      </c>
      <c r="U1354" s="2" t="s">
        <v>46</v>
      </c>
      <c r="V1354" s="2">
        <v>2838</v>
      </c>
      <c r="W1354" s="2" t="s">
        <v>47</v>
      </c>
      <c r="X1354" s="2">
        <v>4257</v>
      </c>
      <c r="Y1354" s="2">
        <v>0</v>
      </c>
      <c r="Z1354" s="2" t="s">
        <v>48</v>
      </c>
      <c r="AA1354" s="2" t="s">
        <v>49</v>
      </c>
      <c r="AB1354" s="2">
        <v>14</v>
      </c>
      <c r="AC1354" s="2">
        <v>3</v>
      </c>
      <c r="AD1354" s="2">
        <v>2</v>
      </c>
      <c r="AE1354" s="2">
        <v>80</v>
      </c>
      <c r="AF1354" s="2">
        <v>0</v>
      </c>
      <c r="AG1354" s="2">
        <v>8</v>
      </c>
      <c r="AH1354" s="2">
        <v>6</v>
      </c>
      <c r="AI1354" s="2">
        <v>2</v>
      </c>
      <c r="AJ1354" s="2">
        <v>7</v>
      </c>
      <c r="AK1354" s="2">
        <v>0</v>
      </c>
      <c r="AL1354" s="2">
        <v>7</v>
      </c>
      <c r="AM1354" s="2">
        <v>7</v>
      </c>
    </row>
    <row r="1355" spans="2:39" x14ac:dyDescent="0.3">
      <c r="B1355" t="s">
        <v>1416</v>
      </c>
      <c r="C1355">
        <v>51</v>
      </c>
      <c r="D1355" t="s">
        <v>1271</v>
      </c>
      <c r="E1355" t="s">
        <v>49</v>
      </c>
      <c r="F1355" t="s">
        <v>41</v>
      </c>
      <c r="G1355">
        <v>770</v>
      </c>
      <c r="H1355" t="s">
        <v>71</v>
      </c>
      <c r="I1355">
        <v>5</v>
      </c>
      <c r="J1355">
        <v>3</v>
      </c>
      <c r="K1355" t="s">
        <v>43</v>
      </c>
      <c r="L1355">
        <v>1</v>
      </c>
      <c r="M1355">
        <v>1352</v>
      </c>
      <c r="N1355">
        <v>3</v>
      </c>
      <c r="O1355" t="s">
        <v>44</v>
      </c>
      <c r="P1355">
        <v>84</v>
      </c>
      <c r="Q1355">
        <v>3</v>
      </c>
      <c r="R1355">
        <v>4</v>
      </c>
      <c r="S1355" t="s">
        <v>442</v>
      </c>
      <c r="T1355">
        <v>2</v>
      </c>
      <c r="U1355" t="s">
        <v>102</v>
      </c>
      <c r="V1355">
        <v>14026</v>
      </c>
      <c r="W1355" t="s">
        <v>253</v>
      </c>
      <c r="X1355">
        <v>17588</v>
      </c>
      <c r="Y1355">
        <v>1</v>
      </c>
      <c r="Z1355" t="s">
        <v>48</v>
      </c>
      <c r="AA1355" t="s">
        <v>40</v>
      </c>
      <c r="AB1355">
        <v>11</v>
      </c>
      <c r="AC1355">
        <v>3</v>
      </c>
      <c r="AD1355">
        <v>2</v>
      </c>
      <c r="AE1355">
        <v>80</v>
      </c>
      <c r="AF1355">
        <v>1</v>
      </c>
      <c r="AG1355">
        <v>33</v>
      </c>
      <c r="AH1355">
        <v>2</v>
      </c>
      <c r="AI1355">
        <v>3</v>
      </c>
      <c r="AJ1355">
        <v>33</v>
      </c>
      <c r="AK1355">
        <v>9</v>
      </c>
      <c r="AL1355">
        <v>0</v>
      </c>
      <c r="AM1355">
        <v>10</v>
      </c>
    </row>
    <row r="1356" spans="2:39" x14ac:dyDescent="0.3">
      <c r="B1356" s="2" t="s">
        <v>1417</v>
      </c>
      <c r="C1356" s="2">
        <v>51</v>
      </c>
      <c r="D1356" s="2" t="s">
        <v>1271</v>
      </c>
      <c r="E1356" s="2" t="s">
        <v>49</v>
      </c>
      <c r="F1356" s="2" t="s">
        <v>41</v>
      </c>
      <c r="G1356" s="2">
        <v>1405</v>
      </c>
      <c r="H1356" s="2" t="s">
        <v>42</v>
      </c>
      <c r="I1356" s="2">
        <v>11</v>
      </c>
      <c r="J1356" s="2">
        <v>2</v>
      </c>
      <c r="K1356" s="2" t="s">
        <v>68</v>
      </c>
      <c r="L1356" s="2">
        <v>1</v>
      </c>
      <c r="M1356" s="2">
        <v>1367</v>
      </c>
      <c r="N1356" s="2">
        <v>4</v>
      </c>
      <c r="O1356" s="2" t="s">
        <v>53</v>
      </c>
      <c r="P1356" s="2">
        <v>82</v>
      </c>
      <c r="Q1356" s="2">
        <v>2</v>
      </c>
      <c r="R1356" s="2">
        <v>4</v>
      </c>
      <c r="S1356" s="2" t="s">
        <v>112</v>
      </c>
      <c r="T1356" s="2">
        <v>2</v>
      </c>
      <c r="U1356" s="2" t="s">
        <v>46</v>
      </c>
      <c r="V1356" s="2">
        <v>13142</v>
      </c>
      <c r="W1356" s="2" t="s">
        <v>253</v>
      </c>
      <c r="X1356" s="2">
        <v>24439</v>
      </c>
      <c r="Y1356" s="2">
        <v>3</v>
      </c>
      <c r="Z1356" s="2" t="s">
        <v>48</v>
      </c>
      <c r="AA1356" s="2" t="s">
        <v>49</v>
      </c>
      <c r="AB1356" s="2">
        <v>16</v>
      </c>
      <c r="AC1356" s="2">
        <v>3</v>
      </c>
      <c r="AD1356" s="2">
        <v>2</v>
      </c>
      <c r="AE1356" s="2">
        <v>80</v>
      </c>
      <c r="AF1356" s="2">
        <v>0</v>
      </c>
      <c r="AG1356" s="2">
        <v>29</v>
      </c>
      <c r="AH1356" s="2">
        <v>1</v>
      </c>
      <c r="AI1356" s="2">
        <v>2</v>
      </c>
      <c r="AJ1356" s="2">
        <v>5</v>
      </c>
      <c r="AK1356" s="2">
        <v>2</v>
      </c>
      <c r="AL1356" s="2">
        <v>0</v>
      </c>
      <c r="AM1356" s="2">
        <v>3</v>
      </c>
    </row>
    <row r="1357" spans="2:39" x14ac:dyDescent="0.3">
      <c r="B1357" t="s">
        <v>1418</v>
      </c>
      <c r="C1357">
        <v>51</v>
      </c>
      <c r="D1357" t="s">
        <v>1271</v>
      </c>
      <c r="E1357" t="s">
        <v>49</v>
      </c>
      <c r="F1357" t="s">
        <v>56</v>
      </c>
      <c r="G1357">
        <v>541</v>
      </c>
      <c r="H1357" t="s">
        <v>51</v>
      </c>
      <c r="I1357">
        <v>2</v>
      </c>
      <c r="J1357">
        <v>3</v>
      </c>
      <c r="K1357" t="s">
        <v>57</v>
      </c>
      <c r="L1357">
        <v>1</v>
      </c>
      <c r="M1357">
        <v>1391</v>
      </c>
      <c r="N1357">
        <v>2</v>
      </c>
      <c r="O1357" t="s">
        <v>44</v>
      </c>
      <c r="P1357">
        <v>52</v>
      </c>
      <c r="Q1357">
        <v>3</v>
      </c>
      <c r="R1357">
        <v>3</v>
      </c>
      <c r="S1357" t="s">
        <v>137</v>
      </c>
      <c r="T1357">
        <v>2</v>
      </c>
      <c r="U1357" t="s">
        <v>105</v>
      </c>
      <c r="V1357">
        <v>10596</v>
      </c>
      <c r="W1357" t="s">
        <v>253</v>
      </c>
      <c r="X1357">
        <v>15395</v>
      </c>
      <c r="Y1357">
        <v>2</v>
      </c>
      <c r="Z1357" t="s">
        <v>48</v>
      </c>
      <c r="AA1357" t="s">
        <v>49</v>
      </c>
      <c r="AB1357">
        <v>11</v>
      </c>
      <c r="AC1357">
        <v>3</v>
      </c>
      <c r="AD1357">
        <v>2</v>
      </c>
      <c r="AE1357">
        <v>80</v>
      </c>
      <c r="AF1357">
        <v>0</v>
      </c>
      <c r="AG1357">
        <v>14</v>
      </c>
      <c r="AH1357">
        <v>5</v>
      </c>
      <c r="AI1357">
        <v>3</v>
      </c>
      <c r="AJ1357">
        <v>4</v>
      </c>
      <c r="AK1357">
        <v>2</v>
      </c>
      <c r="AL1357">
        <v>3</v>
      </c>
      <c r="AM1357">
        <v>2</v>
      </c>
    </row>
    <row r="1358" spans="2:39" x14ac:dyDescent="0.3">
      <c r="B1358" s="2" t="s">
        <v>1419</v>
      </c>
      <c r="C1358" s="2">
        <v>51</v>
      </c>
      <c r="D1358" s="2" t="s">
        <v>1271</v>
      </c>
      <c r="E1358" s="2" t="s">
        <v>49</v>
      </c>
      <c r="F1358" s="2" t="s">
        <v>41</v>
      </c>
      <c r="G1358" s="2">
        <v>942</v>
      </c>
      <c r="H1358" s="2" t="s">
        <v>42</v>
      </c>
      <c r="I1358" s="2">
        <v>3</v>
      </c>
      <c r="J1358" s="2">
        <v>3</v>
      </c>
      <c r="K1358" s="2" t="s">
        <v>68</v>
      </c>
      <c r="L1358" s="2">
        <v>1</v>
      </c>
      <c r="M1358" s="2">
        <v>1786</v>
      </c>
      <c r="N1358" s="2">
        <v>1</v>
      </c>
      <c r="O1358" s="2" t="s">
        <v>53</v>
      </c>
      <c r="P1358" s="2">
        <v>53</v>
      </c>
      <c r="Q1358" s="2">
        <v>3</v>
      </c>
      <c r="R1358" s="2">
        <v>3</v>
      </c>
      <c r="S1358" s="2" t="s">
        <v>442</v>
      </c>
      <c r="T1358" s="2">
        <v>3</v>
      </c>
      <c r="U1358" s="2" t="s">
        <v>105</v>
      </c>
      <c r="V1358" s="2">
        <v>13116</v>
      </c>
      <c r="W1358" s="2" t="s">
        <v>253</v>
      </c>
      <c r="X1358" s="2">
        <v>22984</v>
      </c>
      <c r="Y1358" s="2">
        <v>2</v>
      </c>
      <c r="Z1358" s="2" t="s">
        <v>48</v>
      </c>
      <c r="AA1358" s="2" t="s">
        <v>49</v>
      </c>
      <c r="AB1358" s="2">
        <v>11</v>
      </c>
      <c r="AC1358" s="2">
        <v>3</v>
      </c>
      <c r="AD1358" s="2">
        <v>4</v>
      </c>
      <c r="AE1358" s="2">
        <v>80</v>
      </c>
      <c r="AF1358" s="2">
        <v>0</v>
      </c>
      <c r="AG1358" s="2">
        <v>15</v>
      </c>
      <c r="AH1358" s="2">
        <v>2</v>
      </c>
      <c r="AI1358" s="2">
        <v>3</v>
      </c>
      <c r="AJ1358" s="2">
        <v>2</v>
      </c>
      <c r="AK1358" s="2">
        <v>2</v>
      </c>
      <c r="AL1358" s="2">
        <v>2</v>
      </c>
      <c r="AM1358" s="2">
        <v>2</v>
      </c>
    </row>
    <row r="1359" spans="2:39" x14ac:dyDescent="0.3">
      <c r="B1359" t="s">
        <v>1420</v>
      </c>
      <c r="C1359">
        <v>52</v>
      </c>
      <c r="D1359" t="s">
        <v>1271</v>
      </c>
      <c r="E1359" t="s">
        <v>49</v>
      </c>
      <c r="F1359" t="s">
        <v>41</v>
      </c>
      <c r="G1359">
        <v>699</v>
      </c>
      <c r="H1359" t="s">
        <v>42</v>
      </c>
      <c r="I1359">
        <v>1</v>
      </c>
      <c r="J1359">
        <v>4</v>
      </c>
      <c r="K1359" t="s">
        <v>43</v>
      </c>
      <c r="L1359">
        <v>1</v>
      </c>
      <c r="M1359">
        <v>259</v>
      </c>
      <c r="N1359">
        <v>3</v>
      </c>
      <c r="O1359" t="s">
        <v>44</v>
      </c>
      <c r="P1359">
        <v>65</v>
      </c>
      <c r="Q1359">
        <v>2</v>
      </c>
      <c r="R1359">
        <v>5</v>
      </c>
      <c r="S1359" t="s">
        <v>442</v>
      </c>
      <c r="T1359">
        <v>3</v>
      </c>
      <c r="U1359" t="s">
        <v>105</v>
      </c>
      <c r="V1359">
        <v>19999</v>
      </c>
      <c r="W1359" t="s">
        <v>368</v>
      </c>
      <c r="X1359">
        <v>5678</v>
      </c>
      <c r="Y1359">
        <v>0</v>
      </c>
      <c r="Z1359" t="s">
        <v>48</v>
      </c>
      <c r="AA1359" t="s">
        <v>49</v>
      </c>
      <c r="AB1359">
        <v>14</v>
      </c>
      <c r="AC1359">
        <v>3</v>
      </c>
      <c r="AD1359">
        <v>1</v>
      </c>
      <c r="AE1359">
        <v>80</v>
      </c>
      <c r="AF1359">
        <v>1</v>
      </c>
      <c r="AG1359">
        <v>34</v>
      </c>
      <c r="AH1359">
        <v>5</v>
      </c>
      <c r="AI1359">
        <v>3</v>
      </c>
      <c r="AJ1359">
        <v>33</v>
      </c>
      <c r="AK1359">
        <v>18</v>
      </c>
      <c r="AL1359">
        <v>11</v>
      </c>
      <c r="AM1359">
        <v>9</v>
      </c>
    </row>
    <row r="1360" spans="2:39" x14ac:dyDescent="0.3">
      <c r="B1360" s="2" t="s">
        <v>1421</v>
      </c>
      <c r="C1360" s="2">
        <v>52</v>
      </c>
      <c r="D1360" s="2" t="s">
        <v>1271</v>
      </c>
      <c r="E1360" s="2" t="s">
        <v>49</v>
      </c>
      <c r="F1360" s="2" t="s">
        <v>41</v>
      </c>
      <c r="G1360" s="2">
        <v>1323</v>
      </c>
      <c r="H1360" s="2" t="s">
        <v>42</v>
      </c>
      <c r="I1360" s="2">
        <v>2</v>
      </c>
      <c r="J1360" s="2">
        <v>3</v>
      </c>
      <c r="K1360" s="2" t="s">
        <v>43</v>
      </c>
      <c r="L1360" s="2">
        <v>1</v>
      </c>
      <c r="M1360" s="2">
        <v>316</v>
      </c>
      <c r="N1360" s="2">
        <v>3</v>
      </c>
      <c r="O1360" s="2" t="s">
        <v>53</v>
      </c>
      <c r="P1360" s="2">
        <v>89</v>
      </c>
      <c r="Q1360" s="2">
        <v>2</v>
      </c>
      <c r="R1360" s="2">
        <v>1</v>
      </c>
      <c r="S1360" s="2" t="s">
        <v>45</v>
      </c>
      <c r="T1360" s="2">
        <v>4</v>
      </c>
      <c r="U1360" s="2" t="s">
        <v>46</v>
      </c>
      <c r="V1360" s="2">
        <v>3212</v>
      </c>
      <c r="W1360" s="2" t="s">
        <v>47</v>
      </c>
      <c r="X1360" s="2">
        <v>3300</v>
      </c>
      <c r="Y1360" s="2">
        <v>7</v>
      </c>
      <c r="Z1360" s="2" t="s">
        <v>48</v>
      </c>
      <c r="AA1360" s="2" t="s">
        <v>49</v>
      </c>
      <c r="AB1360" s="2">
        <v>15</v>
      </c>
      <c r="AC1360" s="2">
        <v>3</v>
      </c>
      <c r="AD1360" s="2">
        <v>2</v>
      </c>
      <c r="AE1360" s="2">
        <v>80</v>
      </c>
      <c r="AF1360" s="2">
        <v>0</v>
      </c>
      <c r="AG1360" s="2">
        <v>6</v>
      </c>
      <c r="AH1360" s="2">
        <v>3</v>
      </c>
      <c r="AI1360" s="2">
        <v>2</v>
      </c>
      <c r="AJ1360" s="2">
        <v>2</v>
      </c>
      <c r="AK1360" s="2">
        <v>2</v>
      </c>
      <c r="AL1360" s="2">
        <v>2</v>
      </c>
      <c r="AM1360" s="2">
        <v>2</v>
      </c>
    </row>
    <row r="1361" spans="2:39" x14ac:dyDescent="0.3">
      <c r="B1361" t="s">
        <v>1422</v>
      </c>
      <c r="C1361">
        <v>52</v>
      </c>
      <c r="D1361" t="s">
        <v>1271</v>
      </c>
      <c r="E1361" t="s">
        <v>49</v>
      </c>
      <c r="F1361" t="s">
        <v>59</v>
      </c>
      <c r="G1361">
        <v>771</v>
      </c>
      <c r="H1361" t="s">
        <v>51</v>
      </c>
      <c r="I1361">
        <v>2</v>
      </c>
      <c r="J1361">
        <v>4</v>
      </c>
      <c r="K1361" t="s">
        <v>43</v>
      </c>
      <c r="L1361">
        <v>1</v>
      </c>
      <c r="M1361">
        <v>329</v>
      </c>
      <c r="N1361">
        <v>1</v>
      </c>
      <c r="O1361" t="s">
        <v>44</v>
      </c>
      <c r="P1361">
        <v>79</v>
      </c>
      <c r="Q1361">
        <v>2</v>
      </c>
      <c r="R1361">
        <v>5</v>
      </c>
      <c r="S1361" t="s">
        <v>442</v>
      </c>
      <c r="T1361">
        <v>3</v>
      </c>
      <c r="U1361" t="s">
        <v>46</v>
      </c>
      <c r="V1361">
        <v>19068</v>
      </c>
      <c r="W1361" t="s">
        <v>368</v>
      </c>
      <c r="X1361">
        <v>21030</v>
      </c>
      <c r="Y1361">
        <v>1</v>
      </c>
      <c r="Z1361" t="s">
        <v>48</v>
      </c>
      <c r="AA1361" t="s">
        <v>40</v>
      </c>
      <c r="AB1361">
        <v>18</v>
      </c>
      <c r="AC1361">
        <v>3</v>
      </c>
      <c r="AD1361">
        <v>4</v>
      </c>
      <c r="AE1361">
        <v>80</v>
      </c>
      <c r="AF1361">
        <v>0</v>
      </c>
      <c r="AG1361">
        <v>33</v>
      </c>
      <c r="AH1361">
        <v>2</v>
      </c>
      <c r="AI1361">
        <v>4</v>
      </c>
      <c r="AJ1361">
        <v>33</v>
      </c>
      <c r="AK1361">
        <v>7</v>
      </c>
      <c r="AL1361">
        <v>15</v>
      </c>
      <c r="AM1361">
        <v>12</v>
      </c>
    </row>
    <row r="1362" spans="2:39" x14ac:dyDescent="0.3">
      <c r="B1362" s="2" t="s">
        <v>1423</v>
      </c>
      <c r="C1362" s="2">
        <v>52</v>
      </c>
      <c r="D1362" s="2" t="s">
        <v>1271</v>
      </c>
      <c r="E1362" s="2" t="s">
        <v>40</v>
      </c>
      <c r="F1362" s="2" t="s">
        <v>41</v>
      </c>
      <c r="G1362" s="2">
        <v>723</v>
      </c>
      <c r="H1362" s="2" t="s">
        <v>42</v>
      </c>
      <c r="I1362" s="2">
        <v>8</v>
      </c>
      <c r="J1362" s="2">
        <v>4</v>
      </c>
      <c r="K1362" s="2" t="s">
        <v>52</v>
      </c>
      <c r="L1362" s="2">
        <v>1</v>
      </c>
      <c r="M1362" s="2">
        <v>433</v>
      </c>
      <c r="N1362" s="2">
        <v>3</v>
      </c>
      <c r="O1362" s="2" t="s">
        <v>44</v>
      </c>
      <c r="P1362" s="2">
        <v>85</v>
      </c>
      <c r="Q1362" s="2">
        <v>2</v>
      </c>
      <c r="R1362" s="2">
        <v>2</v>
      </c>
      <c r="S1362" s="2" t="s">
        <v>60</v>
      </c>
      <c r="T1362" s="2">
        <v>2</v>
      </c>
      <c r="U1362" s="2" t="s">
        <v>105</v>
      </c>
      <c r="V1362" s="2">
        <v>4941</v>
      </c>
      <c r="W1362" s="2" t="s">
        <v>47</v>
      </c>
      <c r="X1362" s="2">
        <v>17747</v>
      </c>
      <c r="Y1362" s="2">
        <v>2</v>
      </c>
      <c r="Z1362" s="2" t="s">
        <v>48</v>
      </c>
      <c r="AA1362" s="2" t="s">
        <v>49</v>
      </c>
      <c r="AB1362" s="2">
        <v>15</v>
      </c>
      <c r="AC1362" s="2">
        <v>3</v>
      </c>
      <c r="AD1362" s="2">
        <v>1</v>
      </c>
      <c r="AE1362" s="2">
        <v>80</v>
      </c>
      <c r="AF1362" s="2">
        <v>0</v>
      </c>
      <c r="AG1362" s="2">
        <v>11</v>
      </c>
      <c r="AH1362" s="2">
        <v>3</v>
      </c>
      <c r="AI1362" s="2">
        <v>2</v>
      </c>
      <c r="AJ1362" s="2">
        <v>8</v>
      </c>
      <c r="AK1362" s="2">
        <v>2</v>
      </c>
      <c r="AL1362" s="2">
        <v>7</v>
      </c>
      <c r="AM1362" s="2">
        <v>7</v>
      </c>
    </row>
    <row r="1363" spans="2:39" x14ac:dyDescent="0.3">
      <c r="B1363" t="s">
        <v>1424</v>
      </c>
      <c r="C1363">
        <v>52</v>
      </c>
      <c r="D1363" t="s">
        <v>1271</v>
      </c>
      <c r="E1363" t="s">
        <v>49</v>
      </c>
      <c r="F1363" t="s">
        <v>41</v>
      </c>
      <c r="G1363">
        <v>319</v>
      </c>
      <c r="H1363" t="s">
        <v>42</v>
      </c>
      <c r="I1363">
        <v>3</v>
      </c>
      <c r="J1363">
        <v>3</v>
      </c>
      <c r="K1363" t="s">
        <v>52</v>
      </c>
      <c r="L1363">
        <v>1</v>
      </c>
      <c r="M1363">
        <v>543</v>
      </c>
      <c r="N1363">
        <v>4</v>
      </c>
      <c r="O1363" t="s">
        <v>44</v>
      </c>
      <c r="P1363">
        <v>39</v>
      </c>
      <c r="Q1363">
        <v>2</v>
      </c>
      <c r="R1363">
        <v>3</v>
      </c>
      <c r="S1363" t="s">
        <v>112</v>
      </c>
      <c r="T1363">
        <v>3</v>
      </c>
      <c r="U1363" t="s">
        <v>105</v>
      </c>
      <c r="V1363">
        <v>7969</v>
      </c>
      <c r="W1363" t="s">
        <v>163</v>
      </c>
      <c r="X1363">
        <v>19609</v>
      </c>
      <c r="Y1363">
        <v>2</v>
      </c>
      <c r="Z1363" t="s">
        <v>48</v>
      </c>
      <c r="AA1363" t="s">
        <v>40</v>
      </c>
      <c r="AB1363">
        <v>14</v>
      </c>
      <c r="AC1363">
        <v>3</v>
      </c>
      <c r="AD1363">
        <v>3</v>
      </c>
      <c r="AE1363">
        <v>80</v>
      </c>
      <c r="AF1363">
        <v>0</v>
      </c>
      <c r="AG1363">
        <v>28</v>
      </c>
      <c r="AH1363">
        <v>4</v>
      </c>
      <c r="AI1363">
        <v>3</v>
      </c>
      <c r="AJ1363">
        <v>5</v>
      </c>
      <c r="AK1363">
        <v>4</v>
      </c>
      <c r="AL1363">
        <v>0</v>
      </c>
    </row>
    <row r="1364" spans="2:39" x14ac:dyDescent="0.3">
      <c r="B1364" s="2" t="s">
        <v>1425</v>
      </c>
      <c r="C1364" s="2">
        <v>52</v>
      </c>
      <c r="D1364" s="2" t="s">
        <v>1271</v>
      </c>
      <c r="E1364" s="2" t="s">
        <v>49</v>
      </c>
      <c r="F1364" s="2" t="s">
        <v>41</v>
      </c>
      <c r="G1364" s="2">
        <v>1490</v>
      </c>
      <c r="H1364" s="2" t="s">
        <v>42</v>
      </c>
      <c r="I1364" s="2">
        <v>4</v>
      </c>
      <c r="J1364" s="2">
        <v>2</v>
      </c>
      <c r="K1364" s="2" t="s">
        <v>43</v>
      </c>
      <c r="L1364" s="2">
        <v>1</v>
      </c>
      <c r="M1364" s="2">
        <v>546</v>
      </c>
      <c r="N1364" s="2">
        <v>4</v>
      </c>
      <c r="O1364" s="2" t="s">
        <v>53</v>
      </c>
      <c r="P1364" s="2">
        <v>30</v>
      </c>
      <c r="Q1364" s="2">
        <v>3</v>
      </c>
      <c r="R1364" s="2">
        <v>4</v>
      </c>
      <c r="S1364" s="2" t="s">
        <v>442</v>
      </c>
      <c r="T1364" s="2">
        <v>4</v>
      </c>
      <c r="U1364" s="2" t="s">
        <v>105</v>
      </c>
      <c r="V1364" s="2">
        <v>16555</v>
      </c>
      <c r="W1364" s="2" t="s">
        <v>368</v>
      </c>
      <c r="X1364" s="2">
        <v>10310</v>
      </c>
      <c r="Y1364" s="2">
        <v>2</v>
      </c>
      <c r="Z1364" s="2" t="s">
        <v>48</v>
      </c>
      <c r="AA1364" s="2" t="s">
        <v>49</v>
      </c>
      <c r="AB1364" s="2">
        <v>13</v>
      </c>
      <c r="AC1364" s="2">
        <v>3</v>
      </c>
      <c r="AD1364" s="2">
        <v>4</v>
      </c>
      <c r="AE1364" s="2">
        <v>80</v>
      </c>
      <c r="AF1364" s="2">
        <v>0</v>
      </c>
      <c r="AG1364" s="2">
        <v>31</v>
      </c>
      <c r="AH1364" s="2">
        <v>2</v>
      </c>
      <c r="AI1364" s="2">
        <v>1</v>
      </c>
      <c r="AJ1364" s="2">
        <v>5</v>
      </c>
      <c r="AK1364" s="2">
        <v>2</v>
      </c>
      <c r="AL1364" s="2">
        <v>1</v>
      </c>
      <c r="AM1364" s="2">
        <v>4</v>
      </c>
    </row>
    <row r="1365" spans="2:39" x14ac:dyDescent="0.3">
      <c r="B1365" t="s">
        <v>1426</v>
      </c>
      <c r="C1365">
        <v>52</v>
      </c>
      <c r="D1365" t="s">
        <v>1271</v>
      </c>
      <c r="E1365" t="s">
        <v>49</v>
      </c>
      <c r="F1365" t="s">
        <v>41</v>
      </c>
      <c r="G1365">
        <v>956</v>
      </c>
      <c r="H1365" t="s">
        <v>42</v>
      </c>
      <c r="I1365">
        <v>6</v>
      </c>
      <c r="J1365">
        <v>2</v>
      </c>
      <c r="K1365" t="s">
        <v>68</v>
      </c>
      <c r="L1365">
        <v>1</v>
      </c>
      <c r="M1365">
        <v>630</v>
      </c>
      <c r="N1365">
        <v>4</v>
      </c>
      <c r="O1365" t="s">
        <v>44</v>
      </c>
      <c r="P1365">
        <v>78</v>
      </c>
      <c r="Q1365">
        <v>3</v>
      </c>
      <c r="R1365">
        <v>2</v>
      </c>
      <c r="S1365" t="s">
        <v>60</v>
      </c>
      <c r="T1365">
        <v>1</v>
      </c>
      <c r="U1365" t="s">
        <v>102</v>
      </c>
      <c r="V1365">
        <v>5577</v>
      </c>
      <c r="W1365" t="s">
        <v>163</v>
      </c>
      <c r="X1365">
        <v>22087</v>
      </c>
      <c r="Y1365">
        <v>3</v>
      </c>
      <c r="Z1365" t="s">
        <v>48</v>
      </c>
      <c r="AA1365" t="s">
        <v>40</v>
      </c>
      <c r="AB1365">
        <v>12</v>
      </c>
      <c r="AC1365">
        <v>3</v>
      </c>
      <c r="AD1365">
        <v>2</v>
      </c>
      <c r="AE1365">
        <v>80</v>
      </c>
      <c r="AF1365">
        <v>2</v>
      </c>
      <c r="AG1365">
        <v>18</v>
      </c>
      <c r="AH1365">
        <v>3</v>
      </c>
      <c r="AI1365">
        <v>3</v>
      </c>
      <c r="AJ1365">
        <v>10</v>
      </c>
      <c r="AK1365">
        <v>9</v>
      </c>
      <c r="AL1365">
        <v>6</v>
      </c>
      <c r="AM1365">
        <v>9</v>
      </c>
    </row>
    <row r="1366" spans="2:39" x14ac:dyDescent="0.3">
      <c r="B1366" s="2" t="s">
        <v>1427</v>
      </c>
      <c r="C1366" s="2">
        <v>52</v>
      </c>
      <c r="D1366" s="2" t="s">
        <v>1271</v>
      </c>
      <c r="E1366" s="2" t="s">
        <v>49</v>
      </c>
      <c r="F1366" s="2" t="s">
        <v>41</v>
      </c>
      <c r="G1366" s="2">
        <v>621</v>
      </c>
      <c r="H1366" s="2" t="s">
        <v>51</v>
      </c>
      <c r="I1366" s="2">
        <v>3</v>
      </c>
      <c r="J1366" s="2">
        <v>4</v>
      </c>
      <c r="K1366" s="2" t="s">
        <v>57</v>
      </c>
      <c r="L1366" s="2">
        <v>1</v>
      </c>
      <c r="M1366" s="2">
        <v>776</v>
      </c>
      <c r="N1366" s="2">
        <v>3</v>
      </c>
      <c r="O1366" s="2" t="s">
        <v>44</v>
      </c>
      <c r="P1366" s="2">
        <v>31</v>
      </c>
      <c r="Q1366" s="2">
        <v>2</v>
      </c>
      <c r="R1366" s="2">
        <v>4</v>
      </c>
      <c r="S1366" s="2" t="s">
        <v>442</v>
      </c>
      <c r="T1366" s="2">
        <v>1</v>
      </c>
      <c r="U1366" s="2" t="s">
        <v>105</v>
      </c>
      <c r="V1366" s="2">
        <v>16856</v>
      </c>
      <c r="W1366" s="2" t="s">
        <v>368</v>
      </c>
      <c r="X1366" s="2">
        <v>10084</v>
      </c>
      <c r="Y1366" s="2">
        <v>1</v>
      </c>
      <c r="Z1366" s="2" t="s">
        <v>48</v>
      </c>
      <c r="AA1366" s="2" t="s">
        <v>49</v>
      </c>
      <c r="AB1366" s="2">
        <v>11</v>
      </c>
      <c r="AC1366" s="2">
        <v>3</v>
      </c>
      <c r="AD1366" s="2">
        <v>1</v>
      </c>
      <c r="AE1366" s="2">
        <v>80</v>
      </c>
      <c r="AF1366" s="2">
        <v>0</v>
      </c>
      <c r="AG1366" s="2">
        <v>34</v>
      </c>
      <c r="AH1366" s="2">
        <v>3</v>
      </c>
      <c r="AI1366" s="2">
        <v>4</v>
      </c>
      <c r="AJ1366" s="2">
        <v>34</v>
      </c>
      <c r="AK1366" s="2">
        <v>6</v>
      </c>
      <c r="AL1366" s="2">
        <v>1</v>
      </c>
      <c r="AM1366" s="2">
        <v>16</v>
      </c>
    </row>
    <row r="1367" spans="2:39" x14ac:dyDescent="0.3">
      <c r="B1367" t="s">
        <v>1428</v>
      </c>
      <c r="C1367">
        <v>52</v>
      </c>
      <c r="D1367" t="s">
        <v>1271</v>
      </c>
      <c r="E1367" t="s">
        <v>49</v>
      </c>
      <c r="F1367" t="s">
        <v>59</v>
      </c>
      <c r="G1367">
        <v>715</v>
      </c>
      <c r="H1367" t="s">
        <v>42</v>
      </c>
      <c r="I1367">
        <v>19</v>
      </c>
      <c r="J1367">
        <v>4</v>
      </c>
      <c r="K1367" t="s">
        <v>52</v>
      </c>
      <c r="L1367">
        <v>1</v>
      </c>
      <c r="M1367">
        <v>791</v>
      </c>
      <c r="N1367">
        <v>4</v>
      </c>
      <c r="O1367" t="s">
        <v>44</v>
      </c>
      <c r="P1367">
        <v>41</v>
      </c>
      <c r="Q1367">
        <v>3</v>
      </c>
      <c r="R1367">
        <v>1</v>
      </c>
      <c r="S1367" t="s">
        <v>60</v>
      </c>
      <c r="T1367">
        <v>4</v>
      </c>
      <c r="U1367" t="s">
        <v>105</v>
      </c>
      <c r="V1367">
        <v>4258</v>
      </c>
      <c r="W1367" t="s">
        <v>47</v>
      </c>
      <c r="X1367">
        <v>26589</v>
      </c>
      <c r="Y1367">
        <v>0</v>
      </c>
      <c r="Z1367" t="s">
        <v>48</v>
      </c>
      <c r="AA1367" t="s">
        <v>49</v>
      </c>
      <c r="AB1367">
        <v>18</v>
      </c>
      <c r="AC1367">
        <v>3</v>
      </c>
      <c r="AD1367">
        <v>1</v>
      </c>
      <c r="AE1367">
        <v>80</v>
      </c>
      <c r="AF1367">
        <v>1</v>
      </c>
      <c r="AG1367">
        <v>5</v>
      </c>
      <c r="AH1367">
        <v>3</v>
      </c>
      <c r="AI1367">
        <v>3</v>
      </c>
      <c r="AJ1367">
        <v>4</v>
      </c>
      <c r="AK1367">
        <v>3</v>
      </c>
      <c r="AL1367">
        <v>1</v>
      </c>
      <c r="AM1367">
        <v>2</v>
      </c>
    </row>
    <row r="1368" spans="2:39" x14ac:dyDescent="0.3">
      <c r="B1368" s="2" t="s">
        <v>1429</v>
      </c>
      <c r="C1368" s="2">
        <v>52</v>
      </c>
      <c r="D1368" s="2" t="s">
        <v>1271</v>
      </c>
      <c r="E1368" s="2" t="s">
        <v>49</v>
      </c>
      <c r="F1368" s="2" t="s">
        <v>41</v>
      </c>
      <c r="G1368" s="2">
        <v>1325</v>
      </c>
      <c r="H1368" s="2" t="s">
        <v>42</v>
      </c>
      <c r="I1368" s="2">
        <v>11</v>
      </c>
      <c r="J1368" s="2">
        <v>4</v>
      </c>
      <c r="K1368" s="2" t="s">
        <v>43</v>
      </c>
      <c r="L1368" s="2">
        <v>1</v>
      </c>
      <c r="M1368" s="2">
        <v>813</v>
      </c>
      <c r="N1368" s="2">
        <v>4</v>
      </c>
      <c r="O1368" s="2" t="s">
        <v>53</v>
      </c>
      <c r="P1368" s="2">
        <v>82</v>
      </c>
      <c r="Q1368" s="2">
        <v>3</v>
      </c>
      <c r="R1368" s="2">
        <v>2</v>
      </c>
      <c r="S1368" s="2" t="s">
        <v>45</v>
      </c>
      <c r="T1368" s="2">
        <v>3</v>
      </c>
      <c r="U1368" s="2" t="s">
        <v>105</v>
      </c>
      <c r="V1368" s="2">
        <v>3149</v>
      </c>
      <c r="W1368" s="2" t="s">
        <v>47</v>
      </c>
      <c r="X1368" s="2">
        <v>21821</v>
      </c>
      <c r="Y1368" s="2">
        <v>8</v>
      </c>
      <c r="Z1368" s="2" t="s">
        <v>48</v>
      </c>
      <c r="AA1368" s="2" t="s">
        <v>49</v>
      </c>
      <c r="AB1368" s="2">
        <v>20</v>
      </c>
      <c r="AC1368" s="2">
        <v>4</v>
      </c>
      <c r="AD1368" s="2">
        <v>2</v>
      </c>
      <c r="AE1368" s="2">
        <v>80</v>
      </c>
      <c r="AF1368" s="2">
        <v>1</v>
      </c>
      <c r="AG1368" s="2">
        <v>9</v>
      </c>
      <c r="AH1368" s="2">
        <v>3</v>
      </c>
      <c r="AI1368" s="2">
        <v>3</v>
      </c>
      <c r="AJ1368" s="2">
        <v>5</v>
      </c>
      <c r="AK1368" s="2">
        <v>2</v>
      </c>
      <c r="AL1368" s="2">
        <v>1</v>
      </c>
      <c r="AM1368" s="2">
        <v>4</v>
      </c>
    </row>
    <row r="1369" spans="2:39" x14ac:dyDescent="0.3">
      <c r="B1369" t="s">
        <v>1430</v>
      </c>
      <c r="C1369">
        <v>52</v>
      </c>
      <c r="D1369" t="s">
        <v>1271</v>
      </c>
      <c r="E1369" t="s">
        <v>49</v>
      </c>
      <c r="F1369" t="s">
        <v>56</v>
      </c>
      <c r="G1369">
        <v>890</v>
      </c>
      <c r="H1369" t="s">
        <v>42</v>
      </c>
      <c r="I1369">
        <v>25</v>
      </c>
      <c r="J1369">
        <v>4</v>
      </c>
      <c r="K1369" t="s">
        <v>52</v>
      </c>
      <c r="L1369">
        <v>1</v>
      </c>
      <c r="M1369">
        <v>867</v>
      </c>
      <c r="N1369">
        <v>3</v>
      </c>
      <c r="O1369" t="s">
        <v>53</v>
      </c>
      <c r="P1369">
        <v>81</v>
      </c>
      <c r="Q1369">
        <v>2</v>
      </c>
      <c r="R1369">
        <v>4</v>
      </c>
      <c r="S1369" t="s">
        <v>112</v>
      </c>
      <c r="T1369">
        <v>4</v>
      </c>
      <c r="U1369" t="s">
        <v>105</v>
      </c>
      <c r="V1369">
        <v>13826</v>
      </c>
      <c r="W1369" t="s">
        <v>253</v>
      </c>
      <c r="X1369">
        <v>19028</v>
      </c>
      <c r="Y1369">
        <v>3</v>
      </c>
      <c r="Z1369" t="s">
        <v>48</v>
      </c>
      <c r="AA1369" t="s">
        <v>49</v>
      </c>
      <c r="AB1369">
        <v>22</v>
      </c>
      <c r="AC1369">
        <v>4</v>
      </c>
      <c r="AD1369">
        <v>3</v>
      </c>
      <c r="AE1369">
        <v>80</v>
      </c>
      <c r="AF1369">
        <v>0</v>
      </c>
      <c r="AG1369">
        <v>31</v>
      </c>
      <c r="AH1369">
        <v>3</v>
      </c>
      <c r="AI1369">
        <v>3</v>
      </c>
      <c r="AJ1369">
        <v>9</v>
      </c>
      <c r="AK1369">
        <v>8</v>
      </c>
      <c r="AL1369">
        <v>0</v>
      </c>
      <c r="AM1369">
        <v>0</v>
      </c>
    </row>
    <row r="1370" spans="2:39" x14ac:dyDescent="0.3">
      <c r="B1370" s="2" t="s">
        <v>1431</v>
      </c>
      <c r="C1370" s="2">
        <v>52</v>
      </c>
      <c r="D1370" s="2" t="s">
        <v>1271</v>
      </c>
      <c r="E1370" s="2" t="s">
        <v>49</v>
      </c>
      <c r="F1370" s="2" t="s">
        <v>41</v>
      </c>
      <c r="G1370" s="2">
        <v>1053</v>
      </c>
      <c r="H1370" s="2" t="s">
        <v>42</v>
      </c>
      <c r="I1370" s="2">
        <v>1</v>
      </c>
      <c r="J1370" s="2">
        <v>2</v>
      </c>
      <c r="K1370" s="2" t="s">
        <v>43</v>
      </c>
      <c r="L1370" s="2">
        <v>1</v>
      </c>
      <c r="M1370" s="2">
        <v>976</v>
      </c>
      <c r="N1370" s="2">
        <v>4</v>
      </c>
      <c r="O1370" s="2" t="s">
        <v>44</v>
      </c>
      <c r="P1370" s="2">
        <v>70</v>
      </c>
      <c r="Q1370" s="2">
        <v>3</v>
      </c>
      <c r="R1370" s="2">
        <v>4</v>
      </c>
      <c r="S1370" s="2" t="s">
        <v>442</v>
      </c>
      <c r="T1370" s="2">
        <v>4</v>
      </c>
      <c r="U1370" s="2" t="s">
        <v>105</v>
      </c>
      <c r="V1370" s="2">
        <v>17099</v>
      </c>
      <c r="W1370" s="2" t="s">
        <v>368</v>
      </c>
      <c r="X1370" s="2">
        <v>13829</v>
      </c>
      <c r="Y1370" s="2">
        <v>2</v>
      </c>
      <c r="Z1370" s="2" t="s">
        <v>48</v>
      </c>
      <c r="AA1370" s="2" t="s">
        <v>49</v>
      </c>
      <c r="AB1370" s="2">
        <v>15</v>
      </c>
      <c r="AC1370" s="2">
        <v>3</v>
      </c>
      <c r="AD1370" s="2">
        <v>2</v>
      </c>
      <c r="AE1370" s="2">
        <v>80</v>
      </c>
      <c r="AF1370" s="2">
        <v>1</v>
      </c>
      <c r="AG1370" s="2">
        <v>26</v>
      </c>
      <c r="AH1370" s="2">
        <v>2</v>
      </c>
      <c r="AI1370" s="2">
        <v>2</v>
      </c>
      <c r="AJ1370" s="2">
        <v>9</v>
      </c>
      <c r="AK1370" s="2">
        <v>8</v>
      </c>
      <c r="AL1370" s="2">
        <v>7</v>
      </c>
      <c r="AM1370" s="2">
        <v>8</v>
      </c>
    </row>
    <row r="1371" spans="2:39" x14ac:dyDescent="0.3">
      <c r="B1371" t="s">
        <v>1432</v>
      </c>
      <c r="C1371">
        <v>52</v>
      </c>
      <c r="D1371" t="s">
        <v>1271</v>
      </c>
      <c r="E1371" t="s">
        <v>40</v>
      </c>
      <c r="F1371" t="s">
        <v>41</v>
      </c>
      <c r="G1371">
        <v>266</v>
      </c>
      <c r="H1371" t="s">
        <v>51</v>
      </c>
      <c r="I1371">
        <v>2</v>
      </c>
      <c r="J1371">
        <v>1</v>
      </c>
      <c r="K1371" t="s">
        <v>57</v>
      </c>
      <c r="L1371">
        <v>1</v>
      </c>
      <c r="M1371">
        <v>1038</v>
      </c>
      <c r="N1371">
        <v>1</v>
      </c>
      <c r="O1371" t="s">
        <v>53</v>
      </c>
      <c r="P1371">
        <v>57</v>
      </c>
      <c r="Q1371">
        <v>1</v>
      </c>
      <c r="R1371">
        <v>5</v>
      </c>
      <c r="S1371" t="s">
        <v>442</v>
      </c>
      <c r="T1371">
        <v>4</v>
      </c>
      <c r="U1371" t="s">
        <v>105</v>
      </c>
      <c r="V1371">
        <v>19845</v>
      </c>
      <c r="W1371" t="s">
        <v>368</v>
      </c>
      <c r="X1371">
        <v>25846</v>
      </c>
      <c r="Y1371">
        <v>1</v>
      </c>
      <c r="Z1371" t="s">
        <v>48</v>
      </c>
      <c r="AA1371" t="s">
        <v>49</v>
      </c>
      <c r="AB1371">
        <v>15</v>
      </c>
      <c r="AC1371">
        <v>3</v>
      </c>
      <c r="AD1371">
        <v>4</v>
      </c>
      <c r="AE1371">
        <v>80</v>
      </c>
      <c r="AF1371">
        <v>1</v>
      </c>
      <c r="AG1371">
        <v>33</v>
      </c>
      <c r="AH1371">
        <v>3</v>
      </c>
      <c r="AI1371">
        <v>3</v>
      </c>
      <c r="AJ1371">
        <v>32</v>
      </c>
      <c r="AK1371">
        <v>14</v>
      </c>
      <c r="AL1371">
        <v>6</v>
      </c>
      <c r="AM1371">
        <v>9</v>
      </c>
    </row>
    <row r="1372" spans="2:39" x14ac:dyDescent="0.3">
      <c r="B1372" s="2" t="s">
        <v>1433</v>
      </c>
      <c r="C1372" s="2">
        <v>52</v>
      </c>
      <c r="D1372" s="2" t="s">
        <v>1271</v>
      </c>
      <c r="E1372" s="2" t="s">
        <v>49</v>
      </c>
      <c r="F1372" s="2" t="s">
        <v>41</v>
      </c>
      <c r="G1372" s="2">
        <v>994</v>
      </c>
      <c r="H1372" s="2" t="s">
        <v>42</v>
      </c>
      <c r="I1372" s="2">
        <v>7</v>
      </c>
      <c r="J1372" s="2">
        <v>4</v>
      </c>
      <c r="K1372" s="2" t="s">
        <v>43</v>
      </c>
      <c r="L1372" s="2">
        <v>1</v>
      </c>
      <c r="M1372" s="2">
        <v>1118</v>
      </c>
      <c r="N1372" s="2">
        <v>2</v>
      </c>
      <c r="O1372" s="2" t="s">
        <v>44</v>
      </c>
      <c r="P1372" s="2">
        <v>87</v>
      </c>
      <c r="Q1372" s="2">
        <v>3</v>
      </c>
      <c r="R1372" s="2">
        <v>3</v>
      </c>
      <c r="S1372" s="2" t="s">
        <v>161</v>
      </c>
      <c r="T1372" s="2">
        <v>2</v>
      </c>
      <c r="U1372" s="2" t="s">
        <v>46</v>
      </c>
      <c r="V1372" s="2">
        <v>10445</v>
      </c>
      <c r="W1372" s="2" t="s">
        <v>253</v>
      </c>
      <c r="X1372" s="2">
        <v>15322</v>
      </c>
      <c r="Y1372" s="2">
        <v>7</v>
      </c>
      <c r="Z1372" s="2" t="s">
        <v>48</v>
      </c>
      <c r="AA1372" s="2" t="s">
        <v>49</v>
      </c>
      <c r="AB1372" s="2">
        <v>19</v>
      </c>
      <c r="AC1372" s="2">
        <v>3</v>
      </c>
      <c r="AD1372" s="2">
        <v>4</v>
      </c>
      <c r="AE1372" s="2">
        <v>80</v>
      </c>
      <c r="AF1372" s="2">
        <v>0</v>
      </c>
      <c r="AG1372" s="2">
        <v>18</v>
      </c>
      <c r="AH1372" s="2">
        <v>4</v>
      </c>
      <c r="AI1372" s="2">
        <v>3</v>
      </c>
      <c r="AJ1372" s="2">
        <v>8</v>
      </c>
      <c r="AK1372" s="2">
        <v>6</v>
      </c>
      <c r="AL1372" s="2">
        <v>4</v>
      </c>
      <c r="AM1372" s="2">
        <v>0</v>
      </c>
    </row>
    <row r="1373" spans="2:39" x14ac:dyDescent="0.3">
      <c r="B1373" t="s">
        <v>1434</v>
      </c>
      <c r="C1373">
        <v>52</v>
      </c>
      <c r="D1373" t="s">
        <v>1271</v>
      </c>
      <c r="E1373" t="s">
        <v>40</v>
      </c>
      <c r="F1373" t="s">
        <v>41</v>
      </c>
      <c r="G1373">
        <v>1030</v>
      </c>
      <c r="H1373" t="s">
        <v>51</v>
      </c>
      <c r="I1373">
        <v>5</v>
      </c>
      <c r="J1373">
        <v>3</v>
      </c>
      <c r="K1373" t="s">
        <v>43</v>
      </c>
      <c r="L1373">
        <v>1</v>
      </c>
      <c r="M1373">
        <v>1319</v>
      </c>
      <c r="N1373">
        <v>2</v>
      </c>
      <c r="O1373" t="s">
        <v>44</v>
      </c>
      <c r="P1373">
        <v>64</v>
      </c>
      <c r="Q1373">
        <v>3</v>
      </c>
      <c r="R1373">
        <v>3</v>
      </c>
      <c r="S1373" t="s">
        <v>137</v>
      </c>
      <c r="T1373">
        <v>2</v>
      </c>
      <c r="U1373" t="s">
        <v>46</v>
      </c>
      <c r="V1373">
        <v>8446</v>
      </c>
      <c r="W1373" t="s">
        <v>163</v>
      </c>
      <c r="X1373">
        <v>21534</v>
      </c>
      <c r="Y1373">
        <v>9</v>
      </c>
      <c r="Z1373" t="s">
        <v>48</v>
      </c>
      <c r="AA1373" t="s">
        <v>40</v>
      </c>
      <c r="AB1373">
        <v>19</v>
      </c>
      <c r="AC1373">
        <v>3</v>
      </c>
      <c r="AD1373">
        <v>3</v>
      </c>
      <c r="AE1373">
        <v>80</v>
      </c>
      <c r="AF1373">
        <v>0</v>
      </c>
      <c r="AG1373">
        <v>10</v>
      </c>
      <c r="AH1373">
        <v>2</v>
      </c>
      <c r="AI1373">
        <v>2</v>
      </c>
      <c r="AJ1373">
        <v>8</v>
      </c>
      <c r="AK1373">
        <v>7</v>
      </c>
      <c r="AL1373">
        <v>7</v>
      </c>
      <c r="AM1373">
        <v>7</v>
      </c>
    </row>
    <row r="1374" spans="2:39" x14ac:dyDescent="0.3">
      <c r="B1374" s="2" t="s">
        <v>1435</v>
      </c>
      <c r="C1374" s="2">
        <v>52</v>
      </c>
      <c r="D1374" s="2" t="s">
        <v>1271</v>
      </c>
      <c r="E1374" s="2" t="s">
        <v>49</v>
      </c>
      <c r="F1374" s="2" t="s">
        <v>56</v>
      </c>
      <c r="G1374" s="2">
        <v>322</v>
      </c>
      <c r="H1374" s="2" t="s">
        <v>42</v>
      </c>
      <c r="I1374" s="2">
        <v>28</v>
      </c>
      <c r="J1374" s="2">
        <v>2</v>
      </c>
      <c r="K1374" s="2" t="s">
        <v>52</v>
      </c>
      <c r="L1374" s="2">
        <v>1</v>
      </c>
      <c r="M1374" s="2">
        <v>1401</v>
      </c>
      <c r="N1374" s="2">
        <v>4</v>
      </c>
      <c r="O1374" s="2" t="s">
        <v>53</v>
      </c>
      <c r="P1374" s="2">
        <v>59</v>
      </c>
      <c r="Q1374" s="2">
        <v>4</v>
      </c>
      <c r="R1374" s="2">
        <v>4</v>
      </c>
      <c r="S1374" s="2" t="s">
        <v>112</v>
      </c>
      <c r="T1374" s="2">
        <v>3</v>
      </c>
      <c r="U1374" s="2" t="s">
        <v>105</v>
      </c>
      <c r="V1374" s="2">
        <v>13247</v>
      </c>
      <c r="W1374" s="2" t="s">
        <v>253</v>
      </c>
      <c r="X1374" s="2">
        <v>9731</v>
      </c>
      <c r="Y1374" s="2">
        <v>2</v>
      </c>
      <c r="Z1374" s="2" t="s">
        <v>48</v>
      </c>
      <c r="AA1374" s="2" t="s">
        <v>40</v>
      </c>
      <c r="AB1374" s="2">
        <v>11</v>
      </c>
      <c r="AC1374" s="2">
        <v>3</v>
      </c>
      <c r="AD1374" s="2">
        <v>2</v>
      </c>
      <c r="AE1374" s="2">
        <v>80</v>
      </c>
      <c r="AF1374" s="2">
        <v>1</v>
      </c>
      <c r="AG1374" s="2">
        <v>24</v>
      </c>
      <c r="AH1374" s="2">
        <v>3</v>
      </c>
      <c r="AI1374" s="2">
        <v>2</v>
      </c>
      <c r="AJ1374" s="2">
        <v>5</v>
      </c>
      <c r="AK1374" s="2">
        <v>3</v>
      </c>
      <c r="AL1374" s="2">
        <v>0</v>
      </c>
      <c r="AM1374" s="2">
        <v>2</v>
      </c>
    </row>
    <row r="1375" spans="2:39" x14ac:dyDescent="0.3">
      <c r="B1375" t="s">
        <v>1436</v>
      </c>
      <c r="C1375">
        <v>52</v>
      </c>
      <c r="D1375" t="s">
        <v>1271</v>
      </c>
      <c r="E1375" t="s">
        <v>49</v>
      </c>
      <c r="F1375" t="s">
        <v>41</v>
      </c>
      <c r="G1375">
        <v>258</v>
      </c>
      <c r="H1375" t="s">
        <v>42</v>
      </c>
      <c r="I1375">
        <v>8</v>
      </c>
      <c r="J1375">
        <v>4</v>
      </c>
      <c r="K1375" t="s">
        <v>73</v>
      </c>
      <c r="L1375">
        <v>1</v>
      </c>
      <c r="M1375">
        <v>1409</v>
      </c>
      <c r="N1375">
        <v>3</v>
      </c>
      <c r="O1375" t="s">
        <v>53</v>
      </c>
      <c r="P1375">
        <v>54</v>
      </c>
      <c r="Q1375">
        <v>3</v>
      </c>
      <c r="R1375">
        <v>1</v>
      </c>
      <c r="S1375" t="s">
        <v>45</v>
      </c>
      <c r="T1375">
        <v>1</v>
      </c>
      <c r="U1375" t="s">
        <v>105</v>
      </c>
      <c r="V1375">
        <v>2950</v>
      </c>
      <c r="W1375" t="s">
        <v>47</v>
      </c>
      <c r="X1375">
        <v>17363</v>
      </c>
      <c r="Y1375">
        <v>9</v>
      </c>
      <c r="Z1375" t="s">
        <v>48</v>
      </c>
      <c r="AA1375" t="s">
        <v>49</v>
      </c>
      <c r="AB1375">
        <v>13</v>
      </c>
      <c r="AC1375">
        <v>3</v>
      </c>
      <c r="AD1375">
        <v>3</v>
      </c>
      <c r="AE1375">
        <v>80</v>
      </c>
      <c r="AF1375">
        <v>0</v>
      </c>
      <c r="AG1375">
        <v>12</v>
      </c>
      <c r="AH1375">
        <v>2</v>
      </c>
      <c r="AI1375">
        <v>1</v>
      </c>
      <c r="AJ1375">
        <v>5</v>
      </c>
      <c r="AK1375">
        <v>4</v>
      </c>
      <c r="AL1375">
        <v>0</v>
      </c>
      <c r="AM1375">
        <v>4</v>
      </c>
    </row>
    <row r="1376" spans="2:39" x14ac:dyDescent="0.3">
      <c r="B1376" s="2" t="s">
        <v>1437</v>
      </c>
      <c r="C1376" s="2">
        <v>52</v>
      </c>
      <c r="D1376" s="2" t="s">
        <v>1271</v>
      </c>
      <c r="E1376" s="2" t="s">
        <v>49</v>
      </c>
      <c r="F1376" s="2" t="s">
        <v>59</v>
      </c>
      <c r="G1376" s="2">
        <v>585</v>
      </c>
      <c r="H1376" s="2" t="s">
        <v>51</v>
      </c>
      <c r="I1376" s="2">
        <v>29</v>
      </c>
      <c r="J1376" s="2">
        <v>4</v>
      </c>
      <c r="K1376" s="2" t="s">
        <v>43</v>
      </c>
      <c r="L1376" s="2">
        <v>1</v>
      </c>
      <c r="M1376" s="2">
        <v>2019</v>
      </c>
      <c r="N1376" s="2">
        <v>1</v>
      </c>
      <c r="O1376" s="2" t="s">
        <v>44</v>
      </c>
      <c r="P1376" s="2">
        <v>40</v>
      </c>
      <c r="Q1376" s="2">
        <v>3</v>
      </c>
      <c r="R1376" s="2">
        <v>1</v>
      </c>
      <c r="S1376" s="2" t="s">
        <v>54</v>
      </c>
      <c r="T1376" s="2">
        <v>4</v>
      </c>
      <c r="U1376" s="2" t="s">
        <v>102</v>
      </c>
      <c r="V1376" s="2">
        <v>3482</v>
      </c>
      <c r="W1376" s="2" t="s">
        <v>47</v>
      </c>
      <c r="X1376" s="2">
        <v>19788</v>
      </c>
      <c r="Y1376" s="2">
        <v>2</v>
      </c>
      <c r="Z1376" s="2" t="s">
        <v>48</v>
      </c>
      <c r="AA1376" s="2" t="s">
        <v>49</v>
      </c>
      <c r="AB1376" s="2">
        <v>15</v>
      </c>
      <c r="AC1376" s="2">
        <v>3</v>
      </c>
      <c r="AD1376" s="2">
        <v>2</v>
      </c>
      <c r="AE1376" s="2">
        <v>80</v>
      </c>
      <c r="AF1376" s="2">
        <v>2</v>
      </c>
      <c r="AG1376" s="2">
        <v>16</v>
      </c>
      <c r="AH1376" s="2">
        <v>3</v>
      </c>
      <c r="AI1376" s="2">
        <v>2</v>
      </c>
      <c r="AJ1376" s="2">
        <v>9</v>
      </c>
      <c r="AK1376" s="2">
        <v>8</v>
      </c>
      <c r="AL1376" s="2">
        <v>0</v>
      </c>
      <c r="AM1376" s="2">
        <v>0</v>
      </c>
    </row>
    <row r="1377" spans="2:39" x14ac:dyDescent="0.3">
      <c r="B1377" t="s">
        <v>1438</v>
      </c>
      <c r="C1377">
        <v>53</v>
      </c>
      <c r="D1377" t="s">
        <v>1271</v>
      </c>
      <c r="E1377" t="s">
        <v>49</v>
      </c>
      <c r="F1377" t="s">
        <v>41</v>
      </c>
      <c r="G1377">
        <v>1219</v>
      </c>
      <c r="H1377" t="s">
        <v>51</v>
      </c>
      <c r="I1377">
        <v>2</v>
      </c>
      <c r="J1377">
        <v>4</v>
      </c>
      <c r="K1377" t="s">
        <v>43</v>
      </c>
      <c r="L1377">
        <v>1</v>
      </c>
      <c r="M1377">
        <v>23</v>
      </c>
      <c r="N1377">
        <v>1</v>
      </c>
      <c r="O1377" t="s">
        <v>53</v>
      </c>
      <c r="P1377">
        <v>78</v>
      </c>
      <c r="Q1377">
        <v>2</v>
      </c>
      <c r="R1377">
        <v>4</v>
      </c>
      <c r="S1377" t="s">
        <v>442</v>
      </c>
      <c r="T1377">
        <v>4</v>
      </c>
      <c r="U1377" t="s">
        <v>105</v>
      </c>
      <c r="V1377">
        <v>15427</v>
      </c>
      <c r="W1377" t="s">
        <v>368</v>
      </c>
      <c r="X1377">
        <v>22021</v>
      </c>
      <c r="Y1377">
        <v>2</v>
      </c>
      <c r="Z1377" t="s">
        <v>48</v>
      </c>
      <c r="AA1377" t="s">
        <v>49</v>
      </c>
      <c r="AB1377">
        <v>16</v>
      </c>
      <c r="AC1377">
        <v>3</v>
      </c>
      <c r="AD1377">
        <v>3</v>
      </c>
      <c r="AE1377">
        <v>80</v>
      </c>
      <c r="AF1377">
        <v>0</v>
      </c>
      <c r="AG1377">
        <v>31</v>
      </c>
      <c r="AH1377">
        <v>3</v>
      </c>
      <c r="AI1377">
        <v>3</v>
      </c>
      <c r="AJ1377">
        <v>25</v>
      </c>
      <c r="AK1377">
        <v>8</v>
      </c>
      <c r="AL1377">
        <v>3</v>
      </c>
      <c r="AM1377">
        <v>7</v>
      </c>
    </row>
    <row r="1378" spans="2:39" x14ac:dyDescent="0.3">
      <c r="B1378" s="2" t="s">
        <v>1439</v>
      </c>
      <c r="C1378" s="2">
        <v>53</v>
      </c>
      <c r="D1378" s="2" t="s">
        <v>1271</v>
      </c>
      <c r="E1378" s="2" t="s">
        <v>49</v>
      </c>
      <c r="F1378" s="2" t="s">
        <v>41</v>
      </c>
      <c r="G1378" s="2">
        <v>1282</v>
      </c>
      <c r="H1378" s="2" t="s">
        <v>42</v>
      </c>
      <c r="I1378" s="2">
        <v>5</v>
      </c>
      <c r="J1378" s="2">
        <v>3</v>
      </c>
      <c r="K1378" s="2" t="s">
        <v>73</v>
      </c>
      <c r="L1378" s="2">
        <v>1</v>
      </c>
      <c r="M1378" s="2">
        <v>32</v>
      </c>
      <c r="N1378" s="2">
        <v>3</v>
      </c>
      <c r="O1378" s="2" t="s">
        <v>53</v>
      </c>
      <c r="P1378" s="2">
        <v>58</v>
      </c>
      <c r="Q1378" s="2">
        <v>3</v>
      </c>
      <c r="R1378" s="2">
        <v>5</v>
      </c>
      <c r="S1378" s="2" t="s">
        <v>442</v>
      </c>
      <c r="T1378" s="2">
        <v>3</v>
      </c>
      <c r="U1378" s="2" t="s">
        <v>102</v>
      </c>
      <c r="V1378" s="2">
        <v>19094</v>
      </c>
      <c r="W1378" s="2" t="s">
        <v>368</v>
      </c>
      <c r="X1378" s="2">
        <v>10735</v>
      </c>
      <c r="Y1378" s="2">
        <v>4</v>
      </c>
      <c r="Z1378" s="2" t="s">
        <v>48</v>
      </c>
      <c r="AA1378" s="2" t="s">
        <v>49</v>
      </c>
      <c r="AB1378" s="2">
        <v>11</v>
      </c>
      <c r="AC1378" s="2">
        <v>3</v>
      </c>
      <c r="AD1378" s="2">
        <v>4</v>
      </c>
      <c r="AE1378" s="2">
        <v>80</v>
      </c>
      <c r="AF1378" s="2">
        <v>1</v>
      </c>
      <c r="AG1378" s="2">
        <v>26</v>
      </c>
      <c r="AH1378" s="2">
        <v>3</v>
      </c>
      <c r="AI1378" s="2">
        <v>2</v>
      </c>
      <c r="AJ1378" s="2">
        <v>14</v>
      </c>
      <c r="AK1378" s="2">
        <v>13</v>
      </c>
      <c r="AL1378" s="2">
        <v>4</v>
      </c>
      <c r="AM1378" s="2"/>
    </row>
    <row r="1379" spans="2:39" x14ac:dyDescent="0.3">
      <c r="B1379" t="s">
        <v>1440</v>
      </c>
      <c r="C1379">
        <v>53</v>
      </c>
      <c r="D1379" t="s">
        <v>1271</v>
      </c>
      <c r="E1379" t="s">
        <v>49</v>
      </c>
      <c r="F1379" t="s">
        <v>41</v>
      </c>
      <c r="G1379">
        <v>1436</v>
      </c>
      <c r="H1379" t="s">
        <v>51</v>
      </c>
      <c r="I1379">
        <v>6</v>
      </c>
      <c r="J1379">
        <v>2</v>
      </c>
      <c r="K1379" t="s">
        <v>57</v>
      </c>
      <c r="L1379">
        <v>1</v>
      </c>
      <c r="M1379">
        <v>205</v>
      </c>
      <c r="N1379">
        <v>2</v>
      </c>
      <c r="O1379" t="s">
        <v>44</v>
      </c>
      <c r="P1379">
        <v>34</v>
      </c>
      <c r="Q1379">
        <v>3</v>
      </c>
      <c r="R1379">
        <v>2</v>
      </c>
      <c r="S1379" t="s">
        <v>54</v>
      </c>
      <c r="T1379">
        <v>3</v>
      </c>
      <c r="U1379" t="s">
        <v>105</v>
      </c>
      <c r="V1379">
        <v>2306</v>
      </c>
      <c r="W1379" t="s">
        <v>47</v>
      </c>
      <c r="X1379">
        <v>16047</v>
      </c>
      <c r="Y1379">
        <v>2</v>
      </c>
      <c r="Z1379" t="s">
        <v>48</v>
      </c>
      <c r="AA1379" t="s">
        <v>40</v>
      </c>
      <c r="AB1379">
        <v>20</v>
      </c>
      <c r="AC1379">
        <v>4</v>
      </c>
      <c r="AD1379">
        <v>4</v>
      </c>
      <c r="AE1379">
        <v>80</v>
      </c>
      <c r="AF1379">
        <v>1</v>
      </c>
      <c r="AG1379">
        <v>13</v>
      </c>
      <c r="AH1379">
        <v>3</v>
      </c>
      <c r="AI1379">
        <v>1</v>
      </c>
      <c r="AJ1379">
        <v>7</v>
      </c>
      <c r="AK1379">
        <v>7</v>
      </c>
      <c r="AL1379">
        <v>4</v>
      </c>
      <c r="AM1379">
        <v>5</v>
      </c>
    </row>
    <row r="1380" spans="2:39" x14ac:dyDescent="0.3">
      <c r="B1380" s="2" t="s">
        <v>1441</v>
      </c>
      <c r="C1380" s="2">
        <v>53</v>
      </c>
      <c r="D1380" s="2" t="s">
        <v>1271</v>
      </c>
      <c r="E1380" s="2" t="s">
        <v>49</v>
      </c>
      <c r="F1380" s="2" t="s">
        <v>41</v>
      </c>
      <c r="G1380" s="2">
        <v>1084</v>
      </c>
      <c r="H1380" s="2" t="s">
        <v>42</v>
      </c>
      <c r="I1380" s="2">
        <v>13</v>
      </c>
      <c r="J1380" s="2">
        <v>2</v>
      </c>
      <c r="K1380" s="2" t="s">
        <v>52</v>
      </c>
      <c r="L1380" s="2">
        <v>1</v>
      </c>
      <c r="M1380" s="2">
        <v>250</v>
      </c>
      <c r="N1380" s="2">
        <v>4</v>
      </c>
      <c r="O1380" s="2" t="s">
        <v>53</v>
      </c>
      <c r="P1380" s="2">
        <v>57</v>
      </c>
      <c r="Q1380" s="2">
        <v>4</v>
      </c>
      <c r="R1380" s="2">
        <v>2</v>
      </c>
      <c r="S1380" s="2" t="s">
        <v>112</v>
      </c>
      <c r="T1380" s="2">
        <v>1</v>
      </c>
      <c r="U1380" s="2" t="s">
        <v>102</v>
      </c>
      <c r="V1380" s="2">
        <v>4450</v>
      </c>
      <c r="W1380" s="2" t="s">
        <v>47</v>
      </c>
      <c r="X1380" s="2">
        <v>26250</v>
      </c>
      <c r="Y1380" s="2">
        <v>1</v>
      </c>
      <c r="Z1380" s="2" t="s">
        <v>48</v>
      </c>
      <c r="AA1380" s="2" t="s">
        <v>49</v>
      </c>
      <c r="AB1380" s="2">
        <v>11</v>
      </c>
      <c r="AC1380" s="2">
        <v>3</v>
      </c>
      <c r="AD1380" s="2">
        <v>3</v>
      </c>
      <c r="AE1380" s="2">
        <v>80</v>
      </c>
      <c r="AF1380" s="2">
        <v>2</v>
      </c>
      <c r="AG1380" s="2">
        <v>5</v>
      </c>
      <c r="AH1380" s="2">
        <v>3</v>
      </c>
      <c r="AI1380" s="2">
        <v>3</v>
      </c>
      <c r="AJ1380" s="2">
        <v>4</v>
      </c>
      <c r="AK1380" s="2">
        <v>2</v>
      </c>
      <c r="AL1380" s="2">
        <v>1</v>
      </c>
      <c r="AM1380" s="2">
        <v>3</v>
      </c>
    </row>
    <row r="1381" spans="2:39" x14ac:dyDescent="0.3">
      <c r="B1381" t="s">
        <v>1442</v>
      </c>
      <c r="C1381">
        <v>53</v>
      </c>
      <c r="D1381" t="s">
        <v>1271</v>
      </c>
      <c r="E1381" t="s">
        <v>49</v>
      </c>
      <c r="F1381" t="s">
        <v>41</v>
      </c>
      <c r="G1381">
        <v>1070</v>
      </c>
      <c r="H1381" t="s">
        <v>42</v>
      </c>
      <c r="I1381">
        <v>3</v>
      </c>
      <c r="J1381">
        <v>4</v>
      </c>
      <c r="K1381" t="s">
        <v>52</v>
      </c>
      <c r="L1381">
        <v>1</v>
      </c>
      <c r="M1381">
        <v>386</v>
      </c>
      <c r="N1381">
        <v>3</v>
      </c>
      <c r="O1381" t="s">
        <v>44</v>
      </c>
      <c r="P1381">
        <v>45</v>
      </c>
      <c r="Q1381">
        <v>3</v>
      </c>
      <c r="R1381">
        <v>4</v>
      </c>
      <c r="S1381" t="s">
        <v>252</v>
      </c>
      <c r="T1381">
        <v>3</v>
      </c>
      <c r="U1381" t="s">
        <v>105</v>
      </c>
      <c r="V1381">
        <v>17584</v>
      </c>
      <c r="W1381" t="s">
        <v>368</v>
      </c>
      <c r="X1381">
        <v>21016</v>
      </c>
      <c r="Y1381">
        <v>3</v>
      </c>
      <c r="Z1381" t="s">
        <v>48</v>
      </c>
      <c r="AA1381" t="s">
        <v>40</v>
      </c>
      <c r="AB1381">
        <v>16</v>
      </c>
      <c r="AC1381">
        <v>3</v>
      </c>
      <c r="AD1381">
        <v>4</v>
      </c>
      <c r="AE1381">
        <v>80</v>
      </c>
      <c r="AF1381">
        <v>3</v>
      </c>
      <c r="AG1381">
        <v>21</v>
      </c>
      <c r="AH1381">
        <v>5</v>
      </c>
      <c r="AI1381">
        <v>2</v>
      </c>
      <c r="AJ1381">
        <v>5</v>
      </c>
      <c r="AK1381">
        <v>3</v>
      </c>
      <c r="AL1381">
        <v>1</v>
      </c>
      <c r="AM1381">
        <v>3</v>
      </c>
    </row>
    <row r="1382" spans="2:39" x14ac:dyDescent="0.3">
      <c r="B1382" s="2" t="s">
        <v>1443</v>
      </c>
      <c r="C1382" s="2">
        <v>53</v>
      </c>
      <c r="D1382" s="2" t="s">
        <v>1271</v>
      </c>
      <c r="E1382" s="2" t="s">
        <v>49</v>
      </c>
      <c r="F1382" s="2" t="s">
        <v>41</v>
      </c>
      <c r="G1382" s="2">
        <v>238</v>
      </c>
      <c r="H1382" s="2" t="s">
        <v>51</v>
      </c>
      <c r="I1382" s="2">
        <v>1</v>
      </c>
      <c r="J1382" s="2">
        <v>1</v>
      </c>
      <c r="K1382" s="2" t="s">
        <v>52</v>
      </c>
      <c r="L1382" s="2">
        <v>1</v>
      </c>
      <c r="M1382" s="2">
        <v>682</v>
      </c>
      <c r="N1382" s="2">
        <v>4</v>
      </c>
      <c r="O1382" s="2" t="s">
        <v>53</v>
      </c>
      <c r="P1382" s="2">
        <v>34</v>
      </c>
      <c r="Q1382" s="2">
        <v>3</v>
      </c>
      <c r="R1382" s="2">
        <v>2</v>
      </c>
      <c r="S1382" s="2" t="s">
        <v>137</v>
      </c>
      <c r="T1382" s="2">
        <v>1</v>
      </c>
      <c r="U1382" s="2" t="s">
        <v>46</v>
      </c>
      <c r="V1382" s="2">
        <v>8381</v>
      </c>
      <c r="W1382" s="2" t="s">
        <v>163</v>
      </c>
      <c r="X1382" s="2">
        <v>7507</v>
      </c>
      <c r="Y1382" s="2">
        <v>7</v>
      </c>
      <c r="Z1382" s="2" t="s">
        <v>48</v>
      </c>
      <c r="AA1382" s="2" t="s">
        <v>49</v>
      </c>
      <c r="AB1382" s="2">
        <v>20</v>
      </c>
      <c r="AC1382" s="2">
        <v>4</v>
      </c>
      <c r="AD1382" s="2">
        <v>4</v>
      </c>
      <c r="AE1382" s="2">
        <v>80</v>
      </c>
      <c r="AF1382" s="2">
        <v>0</v>
      </c>
      <c r="AG1382" s="2">
        <v>18</v>
      </c>
      <c r="AH1382" s="2">
        <v>2</v>
      </c>
      <c r="AI1382" s="2">
        <v>4</v>
      </c>
      <c r="AJ1382" s="2">
        <v>14</v>
      </c>
      <c r="AK1382" s="2">
        <v>7</v>
      </c>
      <c r="AL1382" s="2">
        <v>8</v>
      </c>
      <c r="AM1382" s="2">
        <v>10</v>
      </c>
    </row>
    <row r="1383" spans="2:39" x14ac:dyDescent="0.3">
      <c r="B1383" t="s">
        <v>1444</v>
      </c>
      <c r="C1383">
        <v>53</v>
      </c>
      <c r="D1383" t="s">
        <v>1271</v>
      </c>
      <c r="E1383" t="s">
        <v>49</v>
      </c>
      <c r="F1383" t="s">
        <v>41</v>
      </c>
      <c r="G1383">
        <v>970</v>
      </c>
      <c r="H1383" t="s">
        <v>42</v>
      </c>
      <c r="I1383">
        <v>7</v>
      </c>
      <c r="J1383">
        <v>3</v>
      </c>
      <c r="K1383" t="s">
        <v>43</v>
      </c>
      <c r="L1383">
        <v>1</v>
      </c>
      <c r="M1383">
        <v>730</v>
      </c>
      <c r="N1383">
        <v>3</v>
      </c>
      <c r="O1383" t="s">
        <v>44</v>
      </c>
      <c r="P1383">
        <v>59</v>
      </c>
      <c r="Q1383">
        <v>4</v>
      </c>
      <c r="R1383">
        <v>4</v>
      </c>
      <c r="S1383" t="s">
        <v>252</v>
      </c>
      <c r="T1383">
        <v>3</v>
      </c>
      <c r="U1383" t="s">
        <v>105</v>
      </c>
      <c r="V1383">
        <v>14814</v>
      </c>
      <c r="W1383" t="s">
        <v>253</v>
      </c>
      <c r="X1383">
        <v>13514</v>
      </c>
      <c r="Y1383">
        <v>3</v>
      </c>
      <c r="Z1383" t="s">
        <v>48</v>
      </c>
      <c r="AA1383" t="s">
        <v>49</v>
      </c>
      <c r="AB1383">
        <v>19</v>
      </c>
      <c r="AC1383">
        <v>3</v>
      </c>
      <c r="AD1383">
        <v>3</v>
      </c>
      <c r="AE1383">
        <v>80</v>
      </c>
      <c r="AF1383">
        <v>0</v>
      </c>
      <c r="AG1383">
        <v>32</v>
      </c>
      <c r="AH1383">
        <v>3</v>
      </c>
      <c r="AI1383">
        <v>3</v>
      </c>
      <c r="AJ1383">
        <v>5</v>
      </c>
      <c r="AK1383">
        <v>1</v>
      </c>
      <c r="AL1383">
        <v>1</v>
      </c>
      <c r="AM1383">
        <v>3</v>
      </c>
    </row>
    <row r="1384" spans="2:39" x14ac:dyDescent="0.3">
      <c r="B1384" s="2" t="s">
        <v>1445</v>
      </c>
      <c r="C1384" s="2">
        <v>53</v>
      </c>
      <c r="D1384" s="2" t="s">
        <v>1271</v>
      </c>
      <c r="E1384" s="2" t="s">
        <v>49</v>
      </c>
      <c r="F1384" s="2" t="s">
        <v>41</v>
      </c>
      <c r="G1384" s="2">
        <v>346</v>
      </c>
      <c r="H1384" s="2" t="s">
        <v>42</v>
      </c>
      <c r="I1384" s="2">
        <v>6</v>
      </c>
      <c r="J1384" s="2">
        <v>3</v>
      </c>
      <c r="K1384" s="2" t="s">
        <v>43</v>
      </c>
      <c r="L1384" s="2">
        <v>1</v>
      </c>
      <c r="M1384" s="2">
        <v>769</v>
      </c>
      <c r="N1384" s="2">
        <v>4</v>
      </c>
      <c r="O1384" s="2" t="s">
        <v>44</v>
      </c>
      <c r="P1384" s="2">
        <v>86</v>
      </c>
      <c r="Q1384" s="2">
        <v>3</v>
      </c>
      <c r="R1384" s="2">
        <v>2</v>
      </c>
      <c r="S1384" s="2" t="s">
        <v>45</v>
      </c>
      <c r="T1384" s="2">
        <v>4</v>
      </c>
      <c r="U1384" s="2" t="s">
        <v>46</v>
      </c>
      <c r="V1384" s="2">
        <v>2450</v>
      </c>
      <c r="W1384" s="2" t="s">
        <v>47</v>
      </c>
      <c r="X1384" s="2">
        <v>10919</v>
      </c>
      <c r="Y1384" s="2">
        <v>2</v>
      </c>
      <c r="Z1384" s="2" t="s">
        <v>48</v>
      </c>
      <c r="AA1384" s="2" t="s">
        <v>49</v>
      </c>
      <c r="AB1384" s="2">
        <v>17</v>
      </c>
      <c r="AC1384" s="2">
        <v>3</v>
      </c>
      <c r="AD1384" s="2">
        <v>4</v>
      </c>
      <c r="AE1384" s="2">
        <v>80</v>
      </c>
      <c r="AF1384" s="2">
        <v>0</v>
      </c>
      <c r="AG1384" s="2">
        <v>19</v>
      </c>
      <c r="AH1384" s="2">
        <v>4</v>
      </c>
      <c r="AI1384" s="2">
        <v>3</v>
      </c>
      <c r="AJ1384" s="2">
        <v>2</v>
      </c>
      <c r="AK1384" s="2">
        <v>2</v>
      </c>
      <c r="AL1384" s="2">
        <v>2</v>
      </c>
      <c r="AM1384" s="2">
        <v>2</v>
      </c>
    </row>
    <row r="1385" spans="2:39" x14ac:dyDescent="0.3">
      <c r="B1385" t="s">
        <v>1446</v>
      </c>
      <c r="C1385">
        <v>53</v>
      </c>
      <c r="D1385" t="s">
        <v>1271</v>
      </c>
      <c r="E1385" t="s">
        <v>49</v>
      </c>
      <c r="F1385" t="s">
        <v>41</v>
      </c>
      <c r="G1385">
        <v>661</v>
      </c>
      <c r="H1385" t="s">
        <v>51</v>
      </c>
      <c r="I1385">
        <v>7</v>
      </c>
      <c r="J1385">
        <v>2</v>
      </c>
      <c r="K1385" t="s">
        <v>57</v>
      </c>
      <c r="L1385">
        <v>1</v>
      </c>
      <c r="M1385">
        <v>862</v>
      </c>
      <c r="N1385">
        <v>1</v>
      </c>
      <c r="O1385" t="s">
        <v>53</v>
      </c>
      <c r="P1385">
        <v>78</v>
      </c>
      <c r="Q1385">
        <v>2</v>
      </c>
      <c r="R1385">
        <v>3</v>
      </c>
      <c r="S1385" t="s">
        <v>137</v>
      </c>
      <c r="T1385">
        <v>4</v>
      </c>
      <c r="U1385" t="s">
        <v>105</v>
      </c>
      <c r="V1385">
        <v>10934</v>
      </c>
      <c r="W1385" t="s">
        <v>253</v>
      </c>
      <c r="X1385">
        <v>20715</v>
      </c>
      <c r="Y1385">
        <v>7</v>
      </c>
      <c r="Z1385" t="s">
        <v>48</v>
      </c>
      <c r="AA1385" t="s">
        <v>40</v>
      </c>
      <c r="AB1385">
        <v>18</v>
      </c>
      <c r="AC1385">
        <v>3</v>
      </c>
      <c r="AD1385">
        <v>4</v>
      </c>
      <c r="AE1385">
        <v>80</v>
      </c>
      <c r="AF1385">
        <v>1</v>
      </c>
      <c r="AG1385">
        <v>35</v>
      </c>
      <c r="AH1385">
        <v>3</v>
      </c>
      <c r="AI1385">
        <v>3</v>
      </c>
      <c r="AJ1385">
        <v>5</v>
      </c>
      <c r="AK1385">
        <v>2</v>
      </c>
      <c r="AL1385">
        <v>0</v>
      </c>
      <c r="AM1385">
        <v>4</v>
      </c>
    </row>
    <row r="1386" spans="2:39" x14ac:dyDescent="0.3">
      <c r="B1386" s="2" t="s">
        <v>1447</v>
      </c>
      <c r="C1386" s="2">
        <v>53</v>
      </c>
      <c r="D1386" s="2" t="s">
        <v>1271</v>
      </c>
      <c r="E1386" s="2" t="s">
        <v>49</v>
      </c>
      <c r="F1386" s="2" t="s">
        <v>41</v>
      </c>
      <c r="G1386" s="2">
        <v>868</v>
      </c>
      <c r="H1386" s="2" t="s">
        <v>51</v>
      </c>
      <c r="I1386" s="2">
        <v>8</v>
      </c>
      <c r="J1386" s="2">
        <v>3</v>
      </c>
      <c r="K1386" s="2" t="s">
        <v>57</v>
      </c>
      <c r="L1386" s="2">
        <v>1</v>
      </c>
      <c r="M1386" s="2">
        <v>897</v>
      </c>
      <c r="N1386" s="2">
        <v>1</v>
      </c>
      <c r="O1386" s="2" t="s">
        <v>44</v>
      </c>
      <c r="P1386" s="2">
        <v>73</v>
      </c>
      <c r="Q1386" s="2">
        <v>3</v>
      </c>
      <c r="R1386" s="2">
        <v>4</v>
      </c>
      <c r="S1386" s="2" t="s">
        <v>137</v>
      </c>
      <c r="T1386" s="2">
        <v>4</v>
      </c>
      <c r="U1386" s="2" t="s">
        <v>105</v>
      </c>
      <c r="V1386" s="2">
        <v>11836</v>
      </c>
      <c r="W1386" s="2" t="s">
        <v>253</v>
      </c>
      <c r="X1386" s="2">
        <v>22789</v>
      </c>
      <c r="Y1386" s="2">
        <v>5</v>
      </c>
      <c r="Z1386" s="2" t="s">
        <v>48</v>
      </c>
      <c r="AA1386" s="2" t="s">
        <v>49</v>
      </c>
      <c r="AB1386" s="2">
        <v>14</v>
      </c>
      <c r="AC1386" s="2">
        <v>3</v>
      </c>
      <c r="AD1386" s="2">
        <v>3</v>
      </c>
      <c r="AE1386" s="2">
        <v>80</v>
      </c>
      <c r="AF1386" s="2">
        <v>1</v>
      </c>
      <c r="AG1386" s="2">
        <v>28</v>
      </c>
      <c r="AH1386" s="2">
        <v>3</v>
      </c>
      <c r="AI1386" s="2">
        <v>3</v>
      </c>
      <c r="AJ1386" s="2">
        <v>2</v>
      </c>
      <c r="AK1386" s="2">
        <v>0</v>
      </c>
      <c r="AL1386" s="2">
        <v>2</v>
      </c>
      <c r="AM1386" s="2">
        <v>2</v>
      </c>
    </row>
    <row r="1387" spans="2:39" x14ac:dyDescent="0.3">
      <c r="B1387" t="s">
        <v>1448</v>
      </c>
      <c r="C1387">
        <v>53</v>
      </c>
      <c r="D1387" t="s">
        <v>1271</v>
      </c>
      <c r="E1387" t="s">
        <v>49</v>
      </c>
      <c r="F1387" t="s">
        <v>41</v>
      </c>
      <c r="G1387">
        <v>102</v>
      </c>
      <c r="H1387" t="s">
        <v>42</v>
      </c>
      <c r="I1387">
        <v>23</v>
      </c>
      <c r="J1387">
        <v>4</v>
      </c>
      <c r="K1387" t="s">
        <v>43</v>
      </c>
      <c r="L1387">
        <v>1</v>
      </c>
      <c r="M1387">
        <v>901</v>
      </c>
      <c r="N1387">
        <v>4</v>
      </c>
      <c r="O1387" t="s">
        <v>53</v>
      </c>
      <c r="P1387">
        <v>72</v>
      </c>
      <c r="Q1387">
        <v>3</v>
      </c>
      <c r="R1387">
        <v>4</v>
      </c>
      <c r="S1387" t="s">
        <v>252</v>
      </c>
      <c r="T1387">
        <v>4</v>
      </c>
      <c r="U1387" t="s">
        <v>46</v>
      </c>
      <c r="V1387">
        <v>14275</v>
      </c>
      <c r="W1387" t="s">
        <v>253</v>
      </c>
      <c r="X1387">
        <v>20206</v>
      </c>
      <c r="Y1387">
        <v>6</v>
      </c>
      <c r="Z1387" t="s">
        <v>48</v>
      </c>
      <c r="AA1387" t="s">
        <v>49</v>
      </c>
      <c r="AB1387">
        <v>18</v>
      </c>
      <c r="AC1387">
        <v>3</v>
      </c>
      <c r="AD1387">
        <v>3</v>
      </c>
      <c r="AE1387">
        <v>80</v>
      </c>
      <c r="AF1387">
        <v>0</v>
      </c>
      <c r="AG1387">
        <v>33</v>
      </c>
      <c r="AH1387">
        <v>0</v>
      </c>
      <c r="AI1387">
        <v>3</v>
      </c>
      <c r="AJ1387">
        <v>12</v>
      </c>
      <c r="AK1387">
        <v>9</v>
      </c>
      <c r="AL1387">
        <v>3</v>
      </c>
      <c r="AM1387">
        <v>8</v>
      </c>
    </row>
    <row r="1388" spans="2:39" x14ac:dyDescent="0.3">
      <c r="B1388" s="2" t="s">
        <v>1449</v>
      </c>
      <c r="C1388" s="2">
        <v>53</v>
      </c>
      <c r="D1388" s="2" t="s">
        <v>1271</v>
      </c>
      <c r="E1388" s="2" t="s">
        <v>49</v>
      </c>
      <c r="F1388" s="2" t="s">
        <v>41</v>
      </c>
      <c r="G1388" s="2">
        <v>1376</v>
      </c>
      <c r="H1388" s="2" t="s">
        <v>51</v>
      </c>
      <c r="I1388" s="2">
        <v>2</v>
      </c>
      <c r="J1388" s="2">
        <v>2</v>
      </c>
      <c r="K1388" s="2" t="s">
        <v>52</v>
      </c>
      <c r="L1388" s="2">
        <v>1</v>
      </c>
      <c r="M1388" s="2">
        <v>981</v>
      </c>
      <c r="N1388" s="2">
        <v>3</v>
      </c>
      <c r="O1388" s="2" t="s">
        <v>44</v>
      </c>
      <c r="P1388" s="2">
        <v>45</v>
      </c>
      <c r="Q1388" s="2">
        <v>3</v>
      </c>
      <c r="R1388" s="2">
        <v>4</v>
      </c>
      <c r="S1388" s="2" t="s">
        <v>442</v>
      </c>
      <c r="T1388" s="2">
        <v>3</v>
      </c>
      <c r="U1388" s="2" t="s">
        <v>102</v>
      </c>
      <c r="V1388" s="2">
        <v>14852</v>
      </c>
      <c r="W1388" s="2" t="s">
        <v>253</v>
      </c>
      <c r="X1388" s="2">
        <v>13938</v>
      </c>
      <c r="Y1388" s="2">
        <v>6</v>
      </c>
      <c r="Z1388" s="2" t="s">
        <v>48</v>
      </c>
      <c r="AA1388" s="2" t="s">
        <v>49</v>
      </c>
      <c r="AB1388" s="2">
        <v>13</v>
      </c>
      <c r="AC1388" s="2">
        <v>3</v>
      </c>
      <c r="AD1388" s="2">
        <v>3</v>
      </c>
      <c r="AE1388" s="2">
        <v>80</v>
      </c>
      <c r="AF1388" s="2">
        <v>1</v>
      </c>
      <c r="AG1388" s="2">
        <v>22</v>
      </c>
      <c r="AH1388" s="2">
        <v>3</v>
      </c>
      <c r="AI1388" s="2">
        <v>4</v>
      </c>
      <c r="AJ1388" s="2">
        <v>17</v>
      </c>
      <c r="AK1388" s="2">
        <v>13</v>
      </c>
      <c r="AL1388" s="2">
        <v>15</v>
      </c>
      <c r="AM1388" s="2">
        <v>2</v>
      </c>
    </row>
    <row r="1389" spans="2:39" x14ac:dyDescent="0.3">
      <c r="B1389" t="s">
        <v>1450</v>
      </c>
      <c r="C1389">
        <v>53</v>
      </c>
      <c r="D1389" t="s">
        <v>1271</v>
      </c>
      <c r="E1389" t="s">
        <v>49</v>
      </c>
      <c r="F1389" t="s">
        <v>56</v>
      </c>
      <c r="G1389">
        <v>124</v>
      </c>
      <c r="H1389" t="s">
        <v>51</v>
      </c>
      <c r="I1389">
        <v>2</v>
      </c>
      <c r="J1389">
        <v>3</v>
      </c>
      <c r="K1389" t="s">
        <v>57</v>
      </c>
      <c r="L1389">
        <v>1</v>
      </c>
      <c r="M1389">
        <v>1050</v>
      </c>
      <c r="N1389">
        <v>3</v>
      </c>
      <c r="O1389" t="s">
        <v>53</v>
      </c>
      <c r="P1389">
        <v>38</v>
      </c>
      <c r="Q1389">
        <v>2</v>
      </c>
      <c r="R1389">
        <v>3</v>
      </c>
      <c r="S1389" t="s">
        <v>137</v>
      </c>
      <c r="T1389">
        <v>2</v>
      </c>
      <c r="U1389" t="s">
        <v>105</v>
      </c>
      <c r="V1389">
        <v>7525</v>
      </c>
      <c r="W1389" t="s">
        <v>163</v>
      </c>
      <c r="X1389">
        <v>23537</v>
      </c>
      <c r="Y1389">
        <v>2</v>
      </c>
      <c r="Z1389" t="s">
        <v>48</v>
      </c>
      <c r="AA1389" t="s">
        <v>49</v>
      </c>
      <c r="AB1389">
        <v>12</v>
      </c>
      <c r="AC1389">
        <v>3</v>
      </c>
      <c r="AD1389">
        <v>1</v>
      </c>
      <c r="AE1389">
        <v>80</v>
      </c>
      <c r="AF1389">
        <v>1</v>
      </c>
      <c r="AG1389">
        <v>30</v>
      </c>
      <c r="AH1389">
        <v>2</v>
      </c>
      <c r="AI1389">
        <v>3</v>
      </c>
      <c r="AJ1389">
        <v>15</v>
      </c>
      <c r="AK1389">
        <v>7</v>
      </c>
      <c r="AL1389">
        <v>6</v>
      </c>
      <c r="AM1389">
        <v>12</v>
      </c>
    </row>
    <row r="1390" spans="2:39" x14ac:dyDescent="0.3">
      <c r="B1390" s="2" t="s">
        <v>1451</v>
      </c>
      <c r="C1390" s="2">
        <v>53</v>
      </c>
      <c r="D1390" s="2" t="s">
        <v>1271</v>
      </c>
      <c r="E1390" s="2" t="s">
        <v>49</v>
      </c>
      <c r="F1390" s="2" t="s">
        <v>41</v>
      </c>
      <c r="G1390" s="2">
        <v>1223</v>
      </c>
      <c r="H1390" s="2" t="s">
        <v>42</v>
      </c>
      <c r="I1390" s="2">
        <v>7</v>
      </c>
      <c r="J1390" s="2">
        <v>2</v>
      </c>
      <c r="K1390" s="2" t="s">
        <v>52</v>
      </c>
      <c r="L1390" s="2">
        <v>1</v>
      </c>
      <c r="M1390" s="2">
        <v>1201</v>
      </c>
      <c r="N1390" s="2">
        <v>4</v>
      </c>
      <c r="O1390" s="2" t="s">
        <v>53</v>
      </c>
      <c r="P1390" s="2">
        <v>50</v>
      </c>
      <c r="Q1390" s="2">
        <v>3</v>
      </c>
      <c r="R1390" s="2">
        <v>5</v>
      </c>
      <c r="S1390" s="2" t="s">
        <v>442</v>
      </c>
      <c r="T1390" s="2">
        <v>3</v>
      </c>
      <c r="U1390" s="2" t="s">
        <v>102</v>
      </c>
      <c r="V1390" s="2">
        <v>18606</v>
      </c>
      <c r="W1390" s="2" t="s">
        <v>368</v>
      </c>
      <c r="X1390" s="2">
        <v>18640</v>
      </c>
      <c r="Y1390" s="2">
        <v>3</v>
      </c>
      <c r="Z1390" s="2" t="s">
        <v>48</v>
      </c>
      <c r="AA1390" s="2" t="s">
        <v>49</v>
      </c>
      <c r="AB1390" s="2">
        <v>18</v>
      </c>
      <c r="AC1390" s="2">
        <v>3</v>
      </c>
      <c r="AD1390" s="2">
        <v>2</v>
      </c>
      <c r="AE1390" s="2">
        <v>80</v>
      </c>
      <c r="AF1390" s="2">
        <v>1</v>
      </c>
      <c r="AG1390" s="2">
        <v>26</v>
      </c>
      <c r="AH1390" s="2">
        <v>6</v>
      </c>
      <c r="AI1390" s="2">
        <v>3</v>
      </c>
      <c r="AJ1390" s="2">
        <v>7</v>
      </c>
      <c r="AK1390" s="2">
        <v>7</v>
      </c>
      <c r="AL1390" s="2">
        <v>4</v>
      </c>
      <c r="AM1390" s="2">
        <v>7</v>
      </c>
    </row>
    <row r="1391" spans="2:39" x14ac:dyDescent="0.3">
      <c r="B1391" t="s">
        <v>1452</v>
      </c>
      <c r="C1391">
        <v>53</v>
      </c>
      <c r="D1391" t="s">
        <v>1271</v>
      </c>
      <c r="E1391" t="s">
        <v>49</v>
      </c>
      <c r="F1391" t="s">
        <v>41</v>
      </c>
      <c r="G1391">
        <v>447</v>
      </c>
      <c r="H1391" t="s">
        <v>42</v>
      </c>
      <c r="I1391">
        <v>2</v>
      </c>
      <c r="J1391">
        <v>3</v>
      </c>
      <c r="K1391" t="s">
        <v>52</v>
      </c>
      <c r="L1391">
        <v>1</v>
      </c>
      <c r="M1391">
        <v>1472</v>
      </c>
      <c r="N1391">
        <v>4</v>
      </c>
      <c r="O1391" t="s">
        <v>44</v>
      </c>
      <c r="P1391">
        <v>39</v>
      </c>
      <c r="Q1391">
        <v>4</v>
      </c>
      <c r="R1391">
        <v>4</v>
      </c>
      <c r="S1391" t="s">
        <v>252</v>
      </c>
      <c r="T1391">
        <v>2</v>
      </c>
      <c r="U1391" t="s">
        <v>46</v>
      </c>
      <c r="V1391">
        <v>16598</v>
      </c>
      <c r="W1391" t="s">
        <v>368</v>
      </c>
      <c r="X1391">
        <v>19764</v>
      </c>
      <c r="Y1391">
        <v>4</v>
      </c>
      <c r="Z1391" t="s">
        <v>48</v>
      </c>
      <c r="AA1391" t="s">
        <v>49</v>
      </c>
      <c r="AB1391">
        <v>12</v>
      </c>
      <c r="AC1391">
        <v>3</v>
      </c>
      <c r="AD1391">
        <v>2</v>
      </c>
      <c r="AE1391">
        <v>80</v>
      </c>
      <c r="AF1391">
        <v>0</v>
      </c>
      <c r="AG1391">
        <v>35</v>
      </c>
      <c r="AH1391">
        <v>2</v>
      </c>
      <c r="AI1391">
        <v>2</v>
      </c>
      <c r="AJ1391">
        <v>9</v>
      </c>
      <c r="AK1391">
        <v>8</v>
      </c>
      <c r="AL1391">
        <v>8</v>
      </c>
      <c r="AM1391">
        <v>8</v>
      </c>
    </row>
    <row r="1392" spans="2:39" x14ac:dyDescent="0.3">
      <c r="B1392" s="2" t="s">
        <v>1453</v>
      </c>
      <c r="C1392" s="2">
        <v>53</v>
      </c>
      <c r="D1392" s="2" t="s">
        <v>1271</v>
      </c>
      <c r="E1392" s="2" t="s">
        <v>40</v>
      </c>
      <c r="F1392" s="2" t="s">
        <v>41</v>
      </c>
      <c r="G1392" s="2">
        <v>607</v>
      </c>
      <c r="H1392" s="2" t="s">
        <v>42</v>
      </c>
      <c r="I1392" s="2">
        <v>2</v>
      </c>
      <c r="J1392" s="2">
        <v>5</v>
      </c>
      <c r="K1392" s="2" t="s">
        <v>68</v>
      </c>
      <c r="L1392" s="2">
        <v>1</v>
      </c>
      <c r="M1392" s="2">
        <v>1572</v>
      </c>
      <c r="N1392" s="2">
        <v>3</v>
      </c>
      <c r="O1392" s="2" t="s">
        <v>53</v>
      </c>
      <c r="P1392" s="2">
        <v>78</v>
      </c>
      <c r="Q1392" s="2">
        <v>2</v>
      </c>
      <c r="R1392" s="2">
        <v>3</v>
      </c>
      <c r="S1392" s="2" t="s">
        <v>112</v>
      </c>
      <c r="T1392" s="2">
        <v>4</v>
      </c>
      <c r="U1392" s="2" t="s">
        <v>105</v>
      </c>
      <c r="V1392" s="2">
        <v>10169</v>
      </c>
      <c r="W1392" s="2" t="s">
        <v>253</v>
      </c>
      <c r="X1392" s="2">
        <v>14618</v>
      </c>
      <c r="Y1392" s="2">
        <v>0</v>
      </c>
      <c r="Z1392" s="2" t="s">
        <v>48</v>
      </c>
      <c r="AA1392" s="2" t="s">
        <v>49</v>
      </c>
      <c r="AB1392" s="2">
        <v>16</v>
      </c>
      <c r="AC1392" s="2">
        <v>3</v>
      </c>
      <c r="AD1392" s="2">
        <v>2</v>
      </c>
      <c r="AE1392" s="2">
        <v>80</v>
      </c>
      <c r="AF1392" s="2">
        <v>1</v>
      </c>
      <c r="AG1392" s="2">
        <v>34</v>
      </c>
      <c r="AH1392" s="2">
        <v>4</v>
      </c>
      <c r="AI1392" s="2">
        <v>3</v>
      </c>
      <c r="AJ1392" s="2">
        <v>33</v>
      </c>
      <c r="AK1392" s="2">
        <v>7</v>
      </c>
      <c r="AL1392" s="2">
        <v>1</v>
      </c>
      <c r="AM1392" s="2">
        <v>9</v>
      </c>
    </row>
    <row r="1393" spans="2:39" x14ac:dyDescent="0.3">
      <c r="B1393" t="s">
        <v>1454</v>
      </c>
      <c r="C1393">
        <v>53</v>
      </c>
      <c r="D1393" t="s">
        <v>1271</v>
      </c>
      <c r="E1393" t="s">
        <v>49</v>
      </c>
      <c r="F1393" t="s">
        <v>41</v>
      </c>
      <c r="G1393">
        <v>1395</v>
      </c>
      <c r="H1393" t="s">
        <v>42</v>
      </c>
      <c r="I1393">
        <v>24</v>
      </c>
      <c r="J1393">
        <v>4</v>
      </c>
      <c r="K1393" t="s">
        <v>52</v>
      </c>
      <c r="L1393">
        <v>1</v>
      </c>
      <c r="M1393">
        <v>1689</v>
      </c>
      <c r="N1393">
        <v>2</v>
      </c>
      <c r="O1393" t="s">
        <v>44</v>
      </c>
      <c r="P1393">
        <v>48</v>
      </c>
      <c r="Q1393">
        <v>4</v>
      </c>
      <c r="R1393">
        <v>3</v>
      </c>
      <c r="S1393" t="s">
        <v>161</v>
      </c>
      <c r="T1393">
        <v>4</v>
      </c>
      <c r="U1393" t="s">
        <v>105</v>
      </c>
      <c r="V1393">
        <v>7005</v>
      </c>
      <c r="W1393" t="s">
        <v>163</v>
      </c>
      <c r="X1393">
        <v>3458</v>
      </c>
      <c r="Y1393">
        <v>3</v>
      </c>
      <c r="Z1393" t="s">
        <v>48</v>
      </c>
      <c r="AA1393" t="s">
        <v>49</v>
      </c>
      <c r="AB1393">
        <v>15</v>
      </c>
      <c r="AC1393">
        <v>3</v>
      </c>
      <c r="AD1393">
        <v>3</v>
      </c>
      <c r="AE1393">
        <v>80</v>
      </c>
      <c r="AF1393">
        <v>0</v>
      </c>
      <c r="AG1393">
        <v>11</v>
      </c>
      <c r="AH1393">
        <v>2</v>
      </c>
      <c r="AI1393">
        <v>3</v>
      </c>
      <c r="AJ1393">
        <v>4</v>
      </c>
      <c r="AK1393">
        <v>3</v>
      </c>
      <c r="AL1393">
        <v>1</v>
      </c>
      <c r="AM1393">
        <v>2</v>
      </c>
    </row>
    <row r="1394" spans="2:39" x14ac:dyDescent="0.3">
      <c r="B1394" s="2" t="s">
        <v>1455</v>
      </c>
      <c r="C1394" s="2">
        <v>53</v>
      </c>
      <c r="D1394" s="2" t="s">
        <v>1271</v>
      </c>
      <c r="E1394" s="2" t="s">
        <v>49</v>
      </c>
      <c r="F1394" s="2" t="s">
        <v>59</v>
      </c>
      <c r="G1394" s="2">
        <v>661</v>
      </c>
      <c r="H1394" s="2" t="s">
        <v>42</v>
      </c>
      <c r="I1394" s="2">
        <v>1</v>
      </c>
      <c r="J1394" s="2">
        <v>4</v>
      </c>
      <c r="K1394" s="2" t="s">
        <v>52</v>
      </c>
      <c r="L1394" s="2">
        <v>1</v>
      </c>
      <c r="M1394" s="2">
        <v>1775</v>
      </c>
      <c r="N1394" s="2">
        <v>1</v>
      </c>
      <c r="O1394" s="2" t="s">
        <v>53</v>
      </c>
      <c r="P1394" s="2">
        <v>60</v>
      </c>
      <c r="Q1394" s="2">
        <v>2</v>
      </c>
      <c r="R1394" s="2">
        <v>4</v>
      </c>
      <c r="S1394" s="2" t="s">
        <v>112</v>
      </c>
      <c r="T1394" s="2">
        <v>3</v>
      </c>
      <c r="U1394" s="2" t="s">
        <v>105</v>
      </c>
      <c r="V1394" s="2">
        <v>12965</v>
      </c>
      <c r="W1394" s="2" t="s">
        <v>253</v>
      </c>
      <c r="X1394" s="2">
        <v>22308</v>
      </c>
      <c r="Y1394" s="2">
        <v>4</v>
      </c>
      <c r="Z1394" s="2" t="s">
        <v>48</v>
      </c>
      <c r="AA1394" s="2" t="s">
        <v>40</v>
      </c>
      <c r="AB1394" s="2">
        <v>20</v>
      </c>
      <c r="AC1394" s="2">
        <v>4</v>
      </c>
      <c r="AD1394" s="2">
        <v>4</v>
      </c>
      <c r="AE1394" s="2">
        <v>80</v>
      </c>
      <c r="AF1394" s="2">
        <v>3</v>
      </c>
      <c r="AG1394" s="2">
        <v>27</v>
      </c>
      <c r="AH1394" s="2">
        <v>2</v>
      </c>
      <c r="AI1394" s="2">
        <v>2</v>
      </c>
      <c r="AJ1394" s="2">
        <v>3</v>
      </c>
      <c r="AK1394" s="2">
        <v>2</v>
      </c>
      <c r="AL1394" s="2">
        <v>0</v>
      </c>
      <c r="AM1394" s="2">
        <v>2</v>
      </c>
    </row>
    <row r="1395" spans="2:39" x14ac:dyDescent="0.3">
      <c r="B1395" t="s">
        <v>1456</v>
      </c>
      <c r="C1395">
        <v>53</v>
      </c>
      <c r="D1395" t="s">
        <v>1271</v>
      </c>
      <c r="E1395" t="s">
        <v>40</v>
      </c>
      <c r="F1395" t="s">
        <v>41</v>
      </c>
      <c r="G1395">
        <v>1168</v>
      </c>
      <c r="H1395" t="s">
        <v>51</v>
      </c>
      <c r="I1395">
        <v>24</v>
      </c>
      <c r="J1395">
        <v>4</v>
      </c>
      <c r="K1395" t="s">
        <v>43</v>
      </c>
      <c r="L1395">
        <v>1</v>
      </c>
      <c r="M1395">
        <v>1968</v>
      </c>
      <c r="N1395">
        <v>1</v>
      </c>
      <c r="O1395" t="s">
        <v>44</v>
      </c>
      <c r="P1395">
        <v>66</v>
      </c>
      <c r="Q1395">
        <v>3</v>
      </c>
      <c r="R1395">
        <v>3</v>
      </c>
      <c r="S1395" t="s">
        <v>137</v>
      </c>
      <c r="T1395">
        <v>1</v>
      </c>
      <c r="U1395" t="s">
        <v>46</v>
      </c>
      <c r="V1395">
        <v>10448</v>
      </c>
      <c r="W1395" t="s">
        <v>253</v>
      </c>
      <c r="X1395">
        <v>5843</v>
      </c>
      <c r="Y1395">
        <v>6</v>
      </c>
      <c r="Z1395" t="s">
        <v>48</v>
      </c>
      <c r="AA1395" t="s">
        <v>40</v>
      </c>
      <c r="AB1395">
        <v>13</v>
      </c>
      <c r="AC1395">
        <v>3</v>
      </c>
      <c r="AD1395">
        <v>2</v>
      </c>
      <c r="AE1395">
        <v>80</v>
      </c>
      <c r="AF1395">
        <v>0</v>
      </c>
      <c r="AG1395">
        <v>15</v>
      </c>
      <c r="AH1395">
        <v>2</v>
      </c>
      <c r="AI1395">
        <v>2</v>
      </c>
      <c r="AJ1395">
        <v>2</v>
      </c>
      <c r="AK1395">
        <v>2</v>
      </c>
      <c r="AL1395">
        <v>2</v>
      </c>
      <c r="AM1395">
        <v>2</v>
      </c>
    </row>
    <row r="1396" spans="2:39" x14ac:dyDescent="0.3">
      <c r="B1396" s="2" t="s">
        <v>1457</v>
      </c>
      <c r="C1396" s="2">
        <v>54</v>
      </c>
      <c r="D1396" s="2" t="s">
        <v>1271</v>
      </c>
      <c r="E1396" s="2" t="s">
        <v>49</v>
      </c>
      <c r="F1396" s="2" t="s">
        <v>41</v>
      </c>
      <c r="G1396" s="2">
        <v>1217</v>
      </c>
      <c r="H1396" s="2" t="s">
        <v>42</v>
      </c>
      <c r="I1396" s="2">
        <v>2</v>
      </c>
      <c r="J1396" s="2">
        <v>4</v>
      </c>
      <c r="K1396" s="2" t="s">
        <v>68</v>
      </c>
      <c r="L1396" s="2">
        <v>1</v>
      </c>
      <c r="M1396" s="2">
        <v>126</v>
      </c>
      <c r="N1396" s="2">
        <v>1</v>
      </c>
      <c r="O1396" s="2" t="s">
        <v>53</v>
      </c>
      <c r="P1396" s="2">
        <v>60</v>
      </c>
      <c r="Q1396" s="2">
        <v>3</v>
      </c>
      <c r="R1396" s="2">
        <v>3</v>
      </c>
      <c r="S1396" s="2" t="s">
        <v>252</v>
      </c>
      <c r="T1396" s="2">
        <v>3</v>
      </c>
      <c r="U1396" s="2" t="s">
        <v>105</v>
      </c>
      <c r="V1396" s="2">
        <v>13549</v>
      </c>
      <c r="W1396" s="2" t="s">
        <v>253</v>
      </c>
      <c r="X1396" s="2">
        <v>24001</v>
      </c>
      <c r="Y1396" s="2">
        <v>9</v>
      </c>
      <c r="Z1396" s="2" t="s">
        <v>48</v>
      </c>
      <c r="AA1396" s="2" t="s">
        <v>49</v>
      </c>
      <c r="AB1396" s="2">
        <v>12</v>
      </c>
      <c r="AC1396" s="2">
        <v>3</v>
      </c>
      <c r="AD1396" s="2">
        <v>1</v>
      </c>
      <c r="AE1396" s="2">
        <v>80</v>
      </c>
      <c r="AF1396" s="2">
        <v>1</v>
      </c>
      <c r="AG1396" s="2">
        <v>16</v>
      </c>
      <c r="AH1396" s="2">
        <v>5</v>
      </c>
      <c r="AI1396" s="2">
        <v>1</v>
      </c>
      <c r="AJ1396" s="2">
        <v>4</v>
      </c>
      <c r="AK1396" s="2">
        <v>3</v>
      </c>
      <c r="AL1396" s="2">
        <v>0</v>
      </c>
      <c r="AM1396" s="2">
        <v>3</v>
      </c>
    </row>
    <row r="1397" spans="2:39" x14ac:dyDescent="0.3">
      <c r="B1397" t="s">
        <v>1458</v>
      </c>
      <c r="C1397">
        <v>54</v>
      </c>
      <c r="D1397" t="s">
        <v>1271</v>
      </c>
      <c r="E1397" t="s">
        <v>49</v>
      </c>
      <c r="F1397" t="s">
        <v>59</v>
      </c>
      <c r="G1397">
        <v>142</v>
      </c>
      <c r="H1397" t="s">
        <v>71</v>
      </c>
      <c r="I1397">
        <v>26</v>
      </c>
      <c r="J1397">
        <v>3</v>
      </c>
      <c r="K1397" t="s">
        <v>71</v>
      </c>
      <c r="L1397">
        <v>1</v>
      </c>
      <c r="M1397">
        <v>148</v>
      </c>
      <c r="N1397">
        <v>4</v>
      </c>
      <c r="O1397" t="s">
        <v>53</v>
      </c>
      <c r="P1397">
        <v>30</v>
      </c>
      <c r="Q1397">
        <v>4</v>
      </c>
      <c r="R1397">
        <v>4</v>
      </c>
      <c r="S1397" t="s">
        <v>442</v>
      </c>
      <c r="T1397">
        <v>4</v>
      </c>
      <c r="U1397" t="s">
        <v>46</v>
      </c>
      <c r="V1397">
        <v>17328</v>
      </c>
      <c r="W1397" t="s">
        <v>368</v>
      </c>
      <c r="X1397">
        <v>13871</v>
      </c>
      <c r="Y1397">
        <v>2</v>
      </c>
      <c r="Z1397" t="s">
        <v>48</v>
      </c>
      <c r="AA1397" t="s">
        <v>40</v>
      </c>
      <c r="AB1397">
        <v>12</v>
      </c>
      <c r="AC1397">
        <v>3</v>
      </c>
      <c r="AD1397">
        <v>3</v>
      </c>
      <c r="AE1397">
        <v>80</v>
      </c>
      <c r="AF1397">
        <v>0</v>
      </c>
      <c r="AG1397">
        <v>23</v>
      </c>
      <c r="AH1397">
        <v>3</v>
      </c>
      <c r="AI1397">
        <v>3</v>
      </c>
      <c r="AJ1397">
        <v>5</v>
      </c>
      <c r="AK1397">
        <v>3</v>
      </c>
      <c r="AL1397">
        <v>4</v>
      </c>
      <c r="AM1397">
        <v>4</v>
      </c>
    </row>
    <row r="1398" spans="2:39" x14ac:dyDescent="0.3">
      <c r="B1398" s="2" t="s">
        <v>1459</v>
      </c>
      <c r="C1398" s="2">
        <v>54</v>
      </c>
      <c r="D1398" s="2" t="s">
        <v>1271</v>
      </c>
      <c r="E1398" s="2" t="s">
        <v>49</v>
      </c>
      <c r="F1398" s="2" t="s">
        <v>41</v>
      </c>
      <c r="G1398" s="2">
        <v>1147</v>
      </c>
      <c r="H1398" s="2" t="s">
        <v>51</v>
      </c>
      <c r="I1398" s="2">
        <v>3</v>
      </c>
      <c r="J1398" s="2">
        <v>3</v>
      </c>
      <c r="K1398" s="2" t="s">
        <v>57</v>
      </c>
      <c r="L1398" s="2">
        <v>1</v>
      </c>
      <c r="M1398" s="2">
        <v>303</v>
      </c>
      <c r="N1398" s="2">
        <v>4</v>
      </c>
      <c r="O1398" s="2" t="s">
        <v>53</v>
      </c>
      <c r="P1398" s="2">
        <v>52</v>
      </c>
      <c r="Q1398" s="2">
        <v>3</v>
      </c>
      <c r="R1398" s="2">
        <v>2</v>
      </c>
      <c r="S1398" s="2" t="s">
        <v>137</v>
      </c>
      <c r="T1398" s="2">
        <v>1</v>
      </c>
      <c r="U1398" s="2" t="s">
        <v>105</v>
      </c>
      <c r="V1398" s="2">
        <v>5940</v>
      </c>
      <c r="W1398" s="2" t="s">
        <v>163</v>
      </c>
      <c r="X1398" s="2">
        <v>17011</v>
      </c>
      <c r="Y1398" s="2">
        <v>2</v>
      </c>
      <c r="Z1398" s="2" t="s">
        <v>48</v>
      </c>
      <c r="AA1398" s="2" t="s">
        <v>49</v>
      </c>
      <c r="AB1398" s="2">
        <v>14</v>
      </c>
      <c r="AC1398" s="2">
        <v>3</v>
      </c>
      <c r="AD1398" s="2">
        <v>4</v>
      </c>
      <c r="AE1398" s="2">
        <v>80</v>
      </c>
      <c r="AF1398" s="2">
        <v>1</v>
      </c>
      <c r="AG1398" s="2">
        <v>16</v>
      </c>
      <c r="AH1398" s="2">
        <v>4</v>
      </c>
      <c r="AI1398" s="2">
        <v>3</v>
      </c>
      <c r="AJ1398" s="2">
        <v>6</v>
      </c>
      <c r="AK1398" s="2">
        <v>2</v>
      </c>
      <c r="AL1398" s="2">
        <v>0</v>
      </c>
      <c r="AM1398" s="2">
        <v>5</v>
      </c>
    </row>
    <row r="1399" spans="2:39" x14ac:dyDescent="0.3">
      <c r="B1399" t="s">
        <v>1460</v>
      </c>
      <c r="C1399">
        <v>54</v>
      </c>
      <c r="D1399" t="s">
        <v>1271</v>
      </c>
      <c r="E1399" t="s">
        <v>49</v>
      </c>
      <c r="F1399" t="s">
        <v>56</v>
      </c>
      <c r="G1399">
        <v>928</v>
      </c>
      <c r="H1399" t="s">
        <v>42</v>
      </c>
      <c r="I1399">
        <v>20</v>
      </c>
      <c r="J1399">
        <v>4</v>
      </c>
      <c r="K1399" t="s">
        <v>43</v>
      </c>
      <c r="L1399">
        <v>1</v>
      </c>
      <c r="M1399">
        <v>450</v>
      </c>
      <c r="N1399">
        <v>4</v>
      </c>
      <c r="O1399" t="s">
        <v>53</v>
      </c>
      <c r="P1399">
        <v>31</v>
      </c>
      <c r="Q1399">
        <v>3</v>
      </c>
      <c r="R1399">
        <v>2</v>
      </c>
      <c r="S1399" t="s">
        <v>60</v>
      </c>
      <c r="T1399">
        <v>3</v>
      </c>
      <c r="U1399" t="s">
        <v>46</v>
      </c>
      <c r="V1399">
        <v>4869</v>
      </c>
      <c r="W1399" t="s">
        <v>47</v>
      </c>
      <c r="X1399">
        <v>16885</v>
      </c>
      <c r="Y1399">
        <v>3</v>
      </c>
      <c r="Z1399" t="s">
        <v>48</v>
      </c>
      <c r="AA1399" t="s">
        <v>49</v>
      </c>
      <c r="AB1399">
        <v>12</v>
      </c>
      <c r="AC1399">
        <v>3</v>
      </c>
      <c r="AD1399">
        <v>4</v>
      </c>
      <c r="AE1399">
        <v>80</v>
      </c>
      <c r="AF1399">
        <v>0</v>
      </c>
      <c r="AG1399">
        <v>20</v>
      </c>
      <c r="AH1399">
        <v>4</v>
      </c>
      <c r="AI1399">
        <v>2</v>
      </c>
      <c r="AJ1399">
        <v>4</v>
      </c>
      <c r="AK1399">
        <v>3</v>
      </c>
      <c r="AL1399">
        <v>0</v>
      </c>
      <c r="AM1399">
        <v>3</v>
      </c>
    </row>
    <row r="1400" spans="2:39" x14ac:dyDescent="0.3">
      <c r="B1400" s="2" t="s">
        <v>1461</v>
      </c>
      <c r="C1400" s="2">
        <v>54</v>
      </c>
      <c r="D1400" s="2" t="s">
        <v>1271</v>
      </c>
      <c r="E1400" s="2" t="s">
        <v>49</v>
      </c>
      <c r="F1400" s="2" t="s">
        <v>41</v>
      </c>
      <c r="G1400" s="2">
        <v>821</v>
      </c>
      <c r="H1400" s="2" t="s">
        <v>42</v>
      </c>
      <c r="I1400" s="2">
        <v>5</v>
      </c>
      <c r="J1400" s="2">
        <v>2</v>
      </c>
      <c r="K1400" s="2" t="s">
        <v>52</v>
      </c>
      <c r="L1400" s="2">
        <v>1</v>
      </c>
      <c r="M1400" s="2">
        <v>522</v>
      </c>
      <c r="N1400" s="2">
        <v>1</v>
      </c>
      <c r="O1400" s="2" t="s">
        <v>44</v>
      </c>
      <c r="P1400" s="2">
        <v>86</v>
      </c>
      <c r="Q1400" s="2">
        <v>3</v>
      </c>
      <c r="R1400" s="2">
        <v>5</v>
      </c>
      <c r="S1400" s="2" t="s">
        <v>252</v>
      </c>
      <c r="T1400" s="2">
        <v>1</v>
      </c>
      <c r="U1400" s="2" t="s">
        <v>105</v>
      </c>
      <c r="V1400" s="2">
        <v>19406</v>
      </c>
      <c r="W1400" s="2" t="s">
        <v>368</v>
      </c>
      <c r="X1400" s="2">
        <v>8509</v>
      </c>
      <c r="Y1400" s="2">
        <v>4</v>
      </c>
      <c r="Z1400" s="2" t="s">
        <v>48</v>
      </c>
      <c r="AA1400" s="2" t="s">
        <v>49</v>
      </c>
      <c r="AB1400" s="2">
        <v>11</v>
      </c>
      <c r="AC1400" s="2">
        <v>3</v>
      </c>
      <c r="AD1400" s="2">
        <v>3</v>
      </c>
      <c r="AE1400" s="2">
        <v>80</v>
      </c>
      <c r="AF1400" s="2">
        <v>1</v>
      </c>
      <c r="AG1400" s="2">
        <v>24</v>
      </c>
      <c r="AH1400" s="2">
        <v>4</v>
      </c>
      <c r="AI1400" s="2">
        <v>2</v>
      </c>
      <c r="AJ1400" s="2">
        <v>4</v>
      </c>
      <c r="AK1400" s="2">
        <v>2</v>
      </c>
      <c r="AL1400" s="2">
        <v>1</v>
      </c>
      <c r="AM1400" s="2">
        <v>2</v>
      </c>
    </row>
    <row r="1401" spans="2:39" x14ac:dyDescent="0.3">
      <c r="B1401" t="s">
        <v>1462</v>
      </c>
      <c r="C1401">
        <v>54</v>
      </c>
      <c r="D1401" t="s">
        <v>1271</v>
      </c>
      <c r="E1401" t="s">
        <v>49</v>
      </c>
      <c r="F1401" t="s">
        <v>41</v>
      </c>
      <c r="G1401">
        <v>548</v>
      </c>
      <c r="H1401" t="s">
        <v>42</v>
      </c>
      <c r="I1401">
        <v>8</v>
      </c>
      <c r="J1401">
        <v>4</v>
      </c>
      <c r="K1401" t="s">
        <v>43</v>
      </c>
      <c r="L1401">
        <v>1</v>
      </c>
      <c r="M1401">
        <v>578</v>
      </c>
      <c r="N1401">
        <v>3</v>
      </c>
      <c r="O1401" t="s">
        <v>53</v>
      </c>
      <c r="P1401">
        <v>42</v>
      </c>
      <c r="Q1401">
        <v>3</v>
      </c>
      <c r="R1401">
        <v>2</v>
      </c>
      <c r="S1401" t="s">
        <v>45</v>
      </c>
      <c r="T1401">
        <v>3</v>
      </c>
      <c r="U1401" t="s">
        <v>46</v>
      </c>
      <c r="V1401">
        <v>3780</v>
      </c>
      <c r="W1401" t="s">
        <v>47</v>
      </c>
      <c r="X1401">
        <v>23428</v>
      </c>
      <c r="Y1401">
        <v>7</v>
      </c>
      <c r="Z1401" t="s">
        <v>48</v>
      </c>
      <c r="AA1401" t="s">
        <v>49</v>
      </c>
      <c r="AB1401">
        <v>11</v>
      </c>
      <c r="AC1401">
        <v>3</v>
      </c>
      <c r="AD1401">
        <v>3</v>
      </c>
      <c r="AE1401">
        <v>80</v>
      </c>
      <c r="AF1401">
        <v>0</v>
      </c>
      <c r="AG1401">
        <v>19</v>
      </c>
      <c r="AH1401">
        <v>3</v>
      </c>
      <c r="AI1401">
        <v>3</v>
      </c>
      <c r="AJ1401">
        <v>1</v>
      </c>
      <c r="AK1401">
        <v>0</v>
      </c>
      <c r="AL1401">
        <v>0</v>
      </c>
      <c r="AM1401">
        <v>0</v>
      </c>
    </row>
    <row r="1402" spans="2:39" x14ac:dyDescent="0.3">
      <c r="B1402" s="2" t="s">
        <v>1463</v>
      </c>
      <c r="C1402" s="2">
        <v>54</v>
      </c>
      <c r="D1402" s="2" t="s">
        <v>1271</v>
      </c>
      <c r="E1402" s="2" t="s">
        <v>49</v>
      </c>
      <c r="F1402" s="2" t="s">
        <v>41</v>
      </c>
      <c r="G1402" s="2">
        <v>397</v>
      </c>
      <c r="H1402" s="2" t="s">
        <v>71</v>
      </c>
      <c r="I1402" s="2">
        <v>19</v>
      </c>
      <c r="J1402" s="2">
        <v>4</v>
      </c>
      <c r="K1402" s="2" t="s">
        <v>52</v>
      </c>
      <c r="L1402" s="2">
        <v>1</v>
      </c>
      <c r="M1402" s="2">
        <v>698</v>
      </c>
      <c r="N1402" s="2">
        <v>3</v>
      </c>
      <c r="O1402" s="2" t="s">
        <v>44</v>
      </c>
      <c r="P1402" s="2">
        <v>88</v>
      </c>
      <c r="Q1402" s="2">
        <v>3</v>
      </c>
      <c r="R1402" s="2">
        <v>3</v>
      </c>
      <c r="S1402" s="2" t="s">
        <v>71</v>
      </c>
      <c r="T1402" s="2">
        <v>2</v>
      </c>
      <c r="U1402" s="2" t="s">
        <v>105</v>
      </c>
      <c r="V1402" s="2">
        <v>10725</v>
      </c>
      <c r="W1402" s="2" t="s">
        <v>253</v>
      </c>
      <c r="X1402" s="2">
        <v>6729</v>
      </c>
      <c r="Y1402" s="2">
        <v>2</v>
      </c>
      <c r="Z1402" s="2" t="s">
        <v>48</v>
      </c>
      <c r="AA1402" s="2" t="s">
        <v>49</v>
      </c>
      <c r="AB1402" s="2">
        <v>15</v>
      </c>
      <c r="AC1402" s="2">
        <v>3</v>
      </c>
      <c r="AD1402" s="2">
        <v>3</v>
      </c>
      <c r="AE1402" s="2">
        <v>80</v>
      </c>
      <c r="AF1402" s="2">
        <v>1</v>
      </c>
      <c r="AG1402" s="2">
        <v>16</v>
      </c>
      <c r="AH1402" s="2">
        <v>1</v>
      </c>
      <c r="AI1402" s="2">
        <v>4</v>
      </c>
      <c r="AJ1402" s="2">
        <v>9</v>
      </c>
      <c r="AK1402" s="2">
        <v>7</v>
      </c>
      <c r="AL1402" s="2">
        <v>7</v>
      </c>
      <c r="AM1402" s="2">
        <v>1</v>
      </c>
    </row>
    <row r="1403" spans="2:39" x14ac:dyDescent="0.3">
      <c r="B1403" t="s">
        <v>1464</v>
      </c>
      <c r="C1403">
        <v>54</v>
      </c>
      <c r="D1403" t="s">
        <v>1271</v>
      </c>
      <c r="E1403" t="s">
        <v>49</v>
      </c>
      <c r="F1403" t="s">
        <v>41</v>
      </c>
      <c r="G1403">
        <v>376</v>
      </c>
      <c r="H1403" t="s">
        <v>42</v>
      </c>
      <c r="I1403">
        <v>19</v>
      </c>
      <c r="J1403">
        <v>4</v>
      </c>
      <c r="K1403" t="s">
        <v>52</v>
      </c>
      <c r="L1403">
        <v>1</v>
      </c>
      <c r="M1403">
        <v>799</v>
      </c>
      <c r="N1403">
        <v>4</v>
      </c>
      <c r="O1403" t="s">
        <v>53</v>
      </c>
      <c r="P1403">
        <v>95</v>
      </c>
      <c r="Q1403">
        <v>3</v>
      </c>
      <c r="R1403">
        <v>2</v>
      </c>
      <c r="S1403" t="s">
        <v>112</v>
      </c>
      <c r="T1403">
        <v>1</v>
      </c>
      <c r="U1403" t="s">
        <v>102</v>
      </c>
      <c r="V1403">
        <v>5485</v>
      </c>
      <c r="W1403" t="s">
        <v>163</v>
      </c>
      <c r="X1403">
        <v>22670</v>
      </c>
      <c r="Y1403">
        <v>9</v>
      </c>
      <c r="Z1403" t="s">
        <v>48</v>
      </c>
      <c r="AA1403" t="s">
        <v>40</v>
      </c>
      <c r="AB1403">
        <v>11</v>
      </c>
      <c r="AC1403">
        <v>3</v>
      </c>
      <c r="AD1403">
        <v>2</v>
      </c>
      <c r="AE1403">
        <v>80</v>
      </c>
      <c r="AF1403">
        <v>2</v>
      </c>
      <c r="AG1403">
        <v>9</v>
      </c>
      <c r="AH1403">
        <v>4</v>
      </c>
      <c r="AI1403">
        <v>3</v>
      </c>
      <c r="AJ1403">
        <v>5</v>
      </c>
      <c r="AK1403">
        <v>3</v>
      </c>
      <c r="AL1403">
        <v>1</v>
      </c>
      <c r="AM1403">
        <v>4</v>
      </c>
    </row>
    <row r="1404" spans="2:39" x14ac:dyDescent="0.3">
      <c r="B1404" s="2" t="s">
        <v>1465</v>
      </c>
      <c r="C1404" s="2">
        <v>54</v>
      </c>
      <c r="D1404" s="2" t="s">
        <v>1271</v>
      </c>
      <c r="E1404" s="2" t="s">
        <v>49</v>
      </c>
      <c r="F1404" s="2" t="s">
        <v>41</v>
      </c>
      <c r="G1404" s="2">
        <v>1441</v>
      </c>
      <c r="H1404" s="2" t="s">
        <v>42</v>
      </c>
      <c r="I1404" s="2">
        <v>17</v>
      </c>
      <c r="J1404" s="2">
        <v>3</v>
      </c>
      <c r="K1404" s="2" t="s">
        <v>68</v>
      </c>
      <c r="L1404" s="2">
        <v>1</v>
      </c>
      <c r="M1404" s="2">
        <v>1013</v>
      </c>
      <c r="N1404" s="2">
        <v>3</v>
      </c>
      <c r="O1404" s="2" t="s">
        <v>53</v>
      </c>
      <c r="P1404" s="2">
        <v>56</v>
      </c>
      <c r="Q1404" s="2">
        <v>3</v>
      </c>
      <c r="R1404" s="2">
        <v>3</v>
      </c>
      <c r="S1404" s="2" t="s">
        <v>112</v>
      </c>
      <c r="T1404" s="2">
        <v>3</v>
      </c>
      <c r="U1404" s="2" t="s">
        <v>105</v>
      </c>
      <c r="V1404" s="2">
        <v>10739</v>
      </c>
      <c r="W1404" s="2" t="s">
        <v>253</v>
      </c>
      <c r="X1404" s="2">
        <v>13943</v>
      </c>
      <c r="Y1404" s="2">
        <v>8</v>
      </c>
      <c r="Z1404" s="2" t="s">
        <v>48</v>
      </c>
      <c r="AA1404" s="2" t="s">
        <v>49</v>
      </c>
      <c r="AB1404" s="2">
        <v>11</v>
      </c>
      <c r="AC1404" s="2">
        <v>3</v>
      </c>
      <c r="AD1404" s="2">
        <v>3</v>
      </c>
      <c r="AE1404" s="2">
        <v>80</v>
      </c>
      <c r="AF1404" s="2">
        <v>1</v>
      </c>
      <c r="AG1404" s="2">
        <v>22</v>
      </c>
      <c r="AH1404" s="2">
        <v>2</v>
      </c>
      <c r="AI1404" s="2">
        <v>3</v>
      </c>
      <c r="AJ1404" s="2">
        <v>10</v>
      </c>
      <c r="AK1404" s="2">
        <v>7</v>
      </c>
      <c r="AL1404" s="2">
        <v>0</v>
      </c>
      <c r="AM1404" s="2">
        <v>8</v>
      </c>
    </row>
    <row r="1405" spans="2:39" x14ac:dyDescent="0.3">
      <c r="B1405" t="s">
        <v>1466</v>
      </c>
      <c r="C1405">
        <v>54</v>
      </c>
      <c r="D1405" t="s">
        <v>1271</v>
      </c>
      <c r="E1405" t="s">
        <v>49</v>
      </c>
      <c r="F1405" t="s">
        <v>41</v>
      </c>
      <c r="G1405">
        <v>1082</v>
      </c>
      <c r="H1405" t="s">
        <v>51</v>
      </c>
      <c r="I1405">
        <v>2</v>
      </c>
      <c r="J1405">
        <v>4</v>
      </c>
      <c r="K1405" t="s">
        <v>43</v>
      </c>
      <c r="L1405">
        <v>1</v>
      </c>
      <c r="M1405">
        <v>1070</v>
      </c>
      <c r="N1405">
        <v>3</v>
      </c>
      <c r="O1405" t="s">
        <v>53</v>
      </c>
      <c r="P1405">
        <v>41</v>
      </c>
      <c r="Q1405">
        <v>2</v>
      </c>
      <c r="R1405">
        <v>3</v>
      </c>
      <c r="S1405" t="s">
        <v>137</v>
      </c>
      <c r="T1405">
        <v>3</v>
      </c>
      <c r="U1405" t="s">
        <v>105</v>
      </c>
      <c r="V1405">
        <v>10686</v>
      </c>
      <c r="W1405" t="s">
        <v>253</v>
      </c>
      <c r="X1405">
        <v>8392</v>
      </c>
      <c r="Y1405">
        <v>6</v>
      </c>
      <c r="Z1405" t="s">
        <v>48</v>
      </c>
      <c r="AA1405" t="s">
        <v>49</v>
      </c>
      <c r="AB1405">
        <v>11</v>
      </c>
      <c r="AC1405">
        <v>3</v>
      </c>
      <c r="AD1405">
        <v>2</v>
      </c>
      <c r="AE1405">
        <v>80</v>
      </c>
      <c r="AF1405">
        <v>1</v>
      </c>
      <c r="AG1405">
        <v>13</v>
      </c>
      <c r="AH1405">
        <v>4</v>
      </c>
      <c r="AI1405">
        <v>3</v>
      </c>
      <c r="AJ1405">
        <v>9</v>
      </c>
      <c r="AK1405">
        <v>4</v>
      </c>
      <c r="AL1405">
        <v>7</v>
      </c>
      <c r="AM1405">
        <v>0</v>
      </c>
    </row>
    <row r="1406" spans="2:39" x14ac:dyDescent="0.3">
      <c r="B1406" s="2" t="s">
        <v>1467</v>
      </c>
      <c r="C1406" s="2">
        <v>54</v>
      </c>
      <c r="D1406" s="2" t="s">
        <v>1271</v>
      </c>
      <c r="E1406" s="2" t="s">
        <v>49</v>
      </c>
      <c r="F1406" s="2" t="s">
        <v>56</v>
      </c>
      <c r="G1406" s="2">
        <v>966</v>
      </c>
      <c r="H1406" s="2" t="s">
        <v>42</v>
      </c>
      <c r="I1406" s="2">
        <v>1</v>
      </c>
      <c r="J1406" s="2">
        <v>4</v>
      </c>
      <c r="K1406" s="2" t="s">
        <v>43</v>
      </c>
      <c r="L1406" s="2">
        <v>1</v>
      </c>
      <c r="M1406" s="2">
        <v>1245</v>
      </c>
      <c r="N1406" s="2">
        <v>4</v>
      </c>
      <c r="O1406" s="2" t="s">
        <v>53</v>
      </c>
      <c r="P1406" s="2">
        <v>53</v>
      </c>
      <c r="Q1406" s="2">
        <v>3</v>
      </c>
      <c r="R1406" s="2">
        <v>3</v>
      </c>
      <c r="S1406" s="2" t="s">
        <v>112</v>
      </c>
      <c r="T1406" s="2">
        <v>3</v>
      </c>
      <c r="U1406" s="2" t="s">
        <v>102</v>
      </c>
      <c r="V1406" s="2">
        <v>10502</v>
      </c>
      <c r="W1406" s="2" t="s">
        <v>253</v>
      </c>
      <c r="X1406" s="2">
        <v>9659</v>
      </c>
      <c r="Y1406" s="2">
        <v>7</v>
      </c>
      <c r="Z1406" s="2" t="s">
        <v>48</v>
      </c>
      <c r="AA1406" s="2" t="s">
        <v>49</v>
      </c>
      <c r="AB1406" s="2">
        <v>17</v>
      </c>
      <c r="AC1406" s="2">
        <v>3</v>
      </c>
      <c r="AD1406" s="2">
        <v>1</v>
      </c>
      <c r="AE1406" s="2">
        <v>80</v>
      </c>
      <c r="AF1406" s="2">
        <v>1</v>
      </c>
      <c r="AG1406" s="2">
        <v>33</v>
      </c>
      <c r="AH1406" s="2">
        <v>2</v>
      </c>
      <c r="AI1406" s="2">
        <v>1</v>
      </c>
      <c r="AJ1406" s="2">
        <v>5</v>
      </c>
      <c r="AK1406" s="2">
        <v>4</v>
      </c>
      <c r="AL1406" s="2">
        <v>1</v>
      </c>
      <c r="AM1406" s="2">
        <v>4</v>
      </c>
    </row>
    <row r="1407" spans="2:39" x14ac:dyDescent="0.3">
      <c r="B1407" t="s">
        <v>1468</v>
      </c>
      <c r="C1407">
        <v>54</v>
      </c>
      <c r="D1407" t="s">
        <v>1271</v>
      </c>
      <c r="E1407" t="s">
        <v>49</v>
      </c>
      <c r="F1407" t="s">
        <v>41</v>
      </c>
      <c r="G1407">
        <v>685</v>
      </c>
      <c r="H1407" t="s">
        <v>42</v>
      </c>
      <c r="I1407">
        <v>3</v>
      </c>
      <c r="J1407">
        <v>3</v>
      </c>
      <c r="K1407" t="s">
        <v>43</v>
      </c>
      <c r="L1407">
        <v>1</v>
      </c>
      <c r="M1407">
        <v>1250</v>
      </c>
      <c r="N1407">
        <v>4</v>
      </c>
      <c r="O1407" t="s">
        <v>44</v>
      </c>
      <c r="P1407">
        <v>85</v>
      </c>
      <c r="Q1407">
        <v>3</v>
      </c>
      <c r="R1407">
        <v>4</v>
      </c>
      <c r="S1407" t="s">
        <v>252</v>
      </c>
      <c r="T1407">
        <v>4</v>
      </c>
      <c r="U1407" t="s">
        <v>105</v>
      </c>
      <c r="V1407">
        <v>17779</v>
      </c>
      <c r="W1407" t="s">
        <v>368</v>
      </c>
      <c r="X1407">
        <v>23474</v>
      </c>
      <c r="Y1407">
        <v>3</v>
      </c>
      <c r="Z1407" t="s">
        <v>48</v>
      </c>
      <c r="AA1407" t="s">
        <v>49</v>
      </c>
      <c r="AB1407">
        <v>14</v>
      </c>
      <c r="AC1407">
        <v>3</v>
      </c>
      <c r="AD1407">
        <v>1</v>
      </c>
      <c r="AE1407">
        <v>80</v>
      </c>
      <c r="AF1407">
        <v>0</v>
      </c>
      <c r="AG1407">
        <v>36</v>
      </c>
      <c r="AH1407">
        <v>2</v>
      </c>
      <c r="AI1407">
        <v>3</v>
      </c>
      <c r="AJ1407">
        <v>10</v>
      </c>
      <c r="AK1407">
        <v>9</v>
      </c>
      <c r="AL1407">
        <v>0</v>
      </c>
      <c r="AM1407">
        <v>9</v>
      </c>
    </row>
    <row r="1408" spans="2:39" x14ac:dyDescent="0.3">
      <c r="B1408" s="2" t="s">
        <v>1469</v>
      </c>
      <c r="C1408" s="2">
        <v>54</v>
      </c>
      <c r="D1408" s="2" t="s">
        <v>1271</v>
      </c>
      <c r="E1408" s="2" t="s">
        <v>49</v>
      </c>
      <c r="F1408" s="2" t="s">
        <v>41</v>
      </c>
      <c r="G1408" s="2">
        <v>971</v>
      </c>
      <c r="H1408" s="2" t="s">
        <v>42</v>
      </c>
      <c r="I1408" s="2">
        <v>1</v>
      </c>
      <c r="J1408" s="2">
        <v>3</v>
      </c>
      <c r="K1408" s="2" t="s">
        <v>52</v>
      </c>
      <c r="L1408" s="2">
        <v>1</v>
      </c>
      <c r="M1408" s="2">
        <v>1422</v>
      </c>
      <c r="N1408" s="2">
        <v>4</v>
      </c>
      <c r="O1408" s="2" t="s">
        <v>53</v>
      </c>
      <c r="P1408" s="2">
        <v>54</v>
      </c>
      <c r="Q1408" s="2">
        <v>3</v>
      </c>
      <c r="R1408" s="2">
        <v>4</v>
      </c>
      <c r="S1408" s="2" t="s">
        <v>252</v>
      </c>
      <c r="T1408" s="2">
        <v>4</v>
      </c>
      <c r="U1408" s="2" t="s">
        <v>46</v>
      </c>
      <c r="V1408" s="2">
        <v>17328</v>
      </c>
      <c r="W1408" s="2" t="s">
        <v>368</v>
      </c>
      <c r="X1408" s="2">
        <v>5652</v>
      </c>
      <c r="Y1408" s="2">
        <v>6</v>
      </c>
      <c r="Z1408" s="2" t="s">
        <v>48</v>
      </c>
      <c r="AA1408" s="2" t="s">
        <v>49</v>
      </c>
      <c r="AB1408" s="2">
        <v>19</v>
      </c>
      <c r="AC1408" s="2">
        <v>3</v>
      </c>
      <c r="AD1408" s="2">
        <v>4</v>
      </c>
      <c r="AE1408" s="2">
        <v>80</v>
      </c>
      <c r="AF1408" s="2">
        <v>0</v>
      </c>
      <c r="AG1408" s="2">
        <v>29</v>
      </c>
      <c r="AH1408" s="2">
        <v>3</v>
      </c>
      <c r="AI1408" s="2">
        <v>2</v>
      </c>
      <c r="AJ1408" s="2">
        <v>20</v>
      </c>
      <c r="AK1408" s="2">
        <v>7</v>
      </c>
      <c r="AL1408" s="2">
        <v>12</v>
      </c>
      <c r="AM1408" s="2">
        <v>7</v>
      </c>
    </row>
    <row r="1409" spans="2:39" x14ac:dyDescent="0.3">
      <c r="B1409" t="s">
        <v>1470</v>
      </c>
      <c r="C1409">
        <v>54</v>
      </c>
      <c r="D1409" t="s">
        <v>1271</v>
      </c>
      <c r="E1409" t="s">
        <v>49</v>
      </c>
      <c r="F1409" t="s">
        <v>56</v>
      </c>
      <c r="G1409">
        <v>1050</v>
      </c>
      <c r="H1409" t="s">
        <v>42</v>
      </c>
      <c r="I1409">
        <v>11</v>
      </c>
      <c r="J1409">
        <v>4</v>
      </c>
      <c r="K1409" t="s">
        <v>52</v>
      </c>
      <c r="L1409">
        <v>1</v>
      </c>
      <c r="M1409">
        <v>1520</v>
      </c>
      <c r="N1409">
        <v>2</v>
      </c>
      <c r="O1409" t="s">
        <v>53</v>
      </c>
      <c r="P1409">
        <v>87</v>
      </c>
      <c r="Q1409">
        <v>3</v>
      </c>
      <c r="R1409">
        <v>4</v>
      </c>
      <c r="S1409" t="s">
        <v>442</v>
      </c>
      <c r="T1409">
        <v>4</v>
      </c>
      <c r="U1409" t="s">
        <v>102</v>
      </c>
      <c r="V1409">
        <v>16032</v>
      </c>
      <c r="W1409" t="s">
        <v>368</v>
      </c>
      <c r="X1409">
        <v>24456</v>
      </c>
      <c r="Y1409">
        <v>3</v>
      </c>
      <c r="Z1409" t="s">
        <v>48</v>
      </c>
      <c r="AA1409" t="s">
        <v>49</v>
      </c>
      <c r="AB1409">
        <v>20</v>
      </c>
      <c r="AC1409">
        <v>4</v>
      </c>
      <c r="AD1409">
        <v>1</v>
      </c>
      <c r="AE1409">
        <v>80</v>
      </c>
      <c r="AF1409">
        <v>1</v>
      </c>
      <c r="AG1409">
        <v>26</v>
      </c>
      <c r="AH1409">
        <v>2</v>
      </c>
      <c r="AI1409">
        <v>3</v>
      </c>
      <c r="AJ1409">
        <v>14</v>
      </c>
      <c r="AK1409">
        <v>9</v>
      </c>
      <c r="AL1409">
        <v>1</v>
      </c>
      <c r="AM1409">
        <v>12</v>
      </c>
    </row>
    <row r="1410" spans="2:39" x14ac:dyDescent="0.3">
      <c r="B1410" s="2" t="s">
        <v>1471</v>
      </c>
      <c r="C1410" s="2">
        <v>54</v>
      </c>
      <c r="D1410" s="2" t="s">
        <v>1271</v>
      </c>
      <c r="E1410" s="2" t="s">
        <v>49</v>
      </c>
      <c r="F1410" s="2" t="s">
        <v>41</v>
      </c>
      <c r="G1410" s="2">
        <v>584</v>
      </c>
      <c r="H1410" s="2" t="s">
        <v>42</v>
      </c>
      <c r="I1410" s="2">
        <v>22</v>
      </c>
      <c r="J1410" s="2">
        <v>5</v>
      </c>
      <c r="K1410" s="2" t="s">
        <v>52</v>
      </c>
      <c r="L1410" s="2">
        <v>1</v>
      </c>
      <c r="M1410" s="2">
        <v>1665</v>
      </c>
      <c r="N1410" s="2">
        <v>2</v>
      </c>
      <c r="O1410" s="2" t="s">
        <v>53</v>
      </c>
      <c r="P1410" s="2">
        <v>91</v>
      </c>
      <c r="Q1410" s="2">
        <v>3</v>
      </c>
      <c r="R1410" s="2">
        <v>4</v>
      </c>
      <c r="S1410" s="2" t="s">
        <v>442</v>
      </c>
      <c r="T1410" s="2">
        <v>3</v>
      </c>
      <c r="U1410" s="2" t="s">
        <v>105</v>
      </c>
      <c r="V1410" s="2">
        <v>17426</v>
      </c>
      <c r="W1410" s="2" t="s">
        <v>368</v>
      </c>
      <c r="X1410" s="2">
        <v>18685</v>
      </c>
      <c r="Y1410" s="2">
        <v>3</v>
      </c>
      <c r="Z1410" s="2" t="s">
        <v>48</v>
      </c>
      <c r="AA1410" s="2" t="s">
        <v>49</v>
      </c>
      <c r="AB1410" s="2">
        <v>25</v>
      </c>
      <c r="AC1410" s="2">
        <v>4</v>
      </c>
      <c r="AD1410" s="2">
        <v>3</v>
      </c>
      <c r="AE1410" s="2">
        <v>80</v>
      </c>
      <c r="AF1410" s="2">
        <v>1</v>
      </c>
      <c r="AG1410" s="2">
        <v>36</v>
      </c>
      <c r="AH1410" s="2">
        <v>6</v>
      </c>
      <c r="AI1410" s="2">
        <v>3</v>
      </c>
      <c r="AJ1410" s="2">
        <v>10</v>
      </c>
      <c r="AK1410" s="2">
        <v>8</v>
      </c>
      <c r="AL1410" s="2">
        <v>4</v>
      </c>
      <c r="AM1410" s="2">
        <v>7</v>
      </c>
    </row>
    <row r="1411" spans="2:39" x14ac:dyDescent="0.3">
      <c r="B1411" t="s">
        <v>1472</v>
      </c>
      <c r="C1411">
        <v>54</v>
      </c>
      <c r="D1411" t="s">
        <v>1271</v>
      </c>
      <c r="E1411" t="s">
        <v>49</v>
      </c>
      <c r="F1411" t="s">
        <v>41</v>
      </c>
      <c r="G1411">
        <v>431</v>
      </c>
      <c r="H1411" t="s">
        <v>42</v>
      </c>
      <c r="I1411">
        <v>7</v>
      </c>
      <c r="J1411">
        <v>4</v>
      </c>
      <c r="K1411" t="s">
        <v>52</v>
      </c>
      <c r="L1411">
        <v>1</v>
      </c>
      <c r="M1411">
        <v>1830</v>
      </c>
      <c r="N1411">
        <v>4</v>
      </c>
      <c r="O1411" t="s">
        <v>53</v>
      </c>
      <c r="P1411">
        <v>68</v>
      </c>
      <c r="Q1411">
        <v>3</v>
      </c>
      <c r="R1411">
        <v>2</v>
      </c>
      <c r="S1411" t="s">
        <v>60</v>
      </c>
      <c r="T1411">
        <v>4</v>
      </c>
      <c r="U1411" t="s">
        <v>105</v>
      </c>
      <c r="V1411">
        <v>6854</v>
      </c>
      <c r="W1411" t="s">
        <v>163</v>
      </c>
      <c r="X1411">
        <v>15696</v>
      </c>
      <c r="Y1411">
        <v>4</v>
      </c>
      <c r="Z1411" t="s">
        <v>48</v>
      </c>
      <c r="AA1411" t="s">
        <v>49</v>
      </c>
      <c r="AB1411">
        <v>15</v>
      </c>
      <c r="AC1411">
        <v>3</v>
      </c>
      <c r="AD1411">
        <v>2</v>
      </c>
      <c r="AE1411">
        <v>80</v>
      </c>
      <c r="AF1411">
        <v>1</v>
      </c>
      <c r="AG1411">
        <v>14</v>
      </c>
      <c r="AH1411">
        <v>2</v>
      </c>
      <c r="AI1411">
        <v>2</v>
      </c>
      <c r="AJ1411">
        <v>7</v>
      </c>
      <c r="AK1411">
        <v>1</v>
      </c>
      <c r="AL1411">
        <v>1</v>
      </c>
      <c r="AM1411">
        <v>7</v>
      </c>
    </row>
    <row r="1412" spans="2:39" x14ac:dyDescent="0.3">
      <c r="B1412" s="2" t="s">
        <v>1473</v>
      </c>
      <c r="C1412" s="2">
        <v>54</v>
      </c>
      <c r="D1412" s="2" t="s">
        <v>1271</v>
      </c>
      <c r="E1412" s="2" t="s">
        <v>49</v>
      </c>
      <c r="F1412" s="2" t="s">
        <v>41</v>
      </c>
      <c r="G1412" s="2">
        <v>155</v>
      </c>
      <c r="H1412" s="2" t="s">
        <v>42</v>
      </c>
      <c r="I1412" s="2">
        <v>9</v>
      </c>
      <c r="J1412" s="2">
        <v>2</v>
      </c>
      <c r="K1412" s="2" t="s">
        <v>43</v>
      </c>
      <c r="L1412" s="2">
        <v>1</v>
      </c>
      <c r="M1412" s="2">
        <v>1969</v>
      </c>
      <c r="N1412" s="2">
        <v>1</v>
      </c>
      <c r="O1412" s="2" t="s">
        <v>53</v>
      </c>
      <c r="P1412" s="2">
        <v>67</v>
      </c>
      <c r="Q1412" s="2">
        <v>3</v>
      </c>
      <c r="R1412" s="2">
        <v>2</v>
      </c>
      <c r="S1412" s="2" t="s">
        <v>60</v>
      </c>
      <c r="T1412" s="2">
        <v>3</v>
      </c>
      <c r="U1412" s="2" t="s">
        <v>105</v>
      </c>
      <c r="V1412" s="2">
        <v>2897</v>
      </c>
      <c r="W1412" s="2" t="s">
        <v>47</v>
      </c>
      <c r="X1412" s="2">
        <v>22474</v>
      </c>
      <c r="Y1412" s="2">
        <v>3</v>
      </c>
      <c r="Z1412" s="2" t="s">
        <v>48</v>
      </c>
      <c r="AA1412" s="2" t="s">
        <v>49</v>
      </c>
      <c r="AB1412" s="2">
        <v>11</v>
      </c>
      <c r="AC1412" s="2">
        <v>3</v>
      </c>
      <c r="AD1412" s="2">
        <v>3</v>
      </c>
      <c r="AE1412" s="2">
        <v>80</v>
      </c>
      <c r="AF1412" s="2">
        <v>2</v>
      </c>
      <c r="AG1412" s="2">
        <v>9</v>
      </c>
      <c r="AH1412" s="2">
        <v>6</v>
      </c>
      <c r="AI1412" s="2">
        <v>2</v>
      </c>
      <c r="AJ1412" s="2">
        <v>4</v>
      </c>
      <c r="AK1412" s="2">
        <v>3</v>
      </c>
      <c r="AL1412" s="2">
        <v>2</v>
      </c>
      <c r="AM1412" s="2">
        <v>3</v>
      </c>
    </row>
    <row r="1413" spans="2:39" x14ac:dyDescent="0.3">
      <c r="B1413" t="s">
        <v>1474</v>
      </c>
      <c r="C1413">
        <v>54</v>
      </c>
      <c r="D1413" t="s">
        <v>1271</v>
      </c>
      <c r="E1413" t="s">
        <v>49</v>
      </c>
      <c r="F1413" t="s">
        <v>41</v>
      </c>
      <c r="G1413">
        <v>157</v>
      </c>
      <c r="H1413" t="s">
        <v>42</v>
      </c>
      <c r="I1413">
        <v>10</v>
      </c>
      <c r="J1413">
        <v>3</v>
      </c>
      <c r="K1413" t="s">
        <v>52</v>
      </c>
      <c r="L1413">
        <v>1</v>
      </c>
      <c r="M1413">
        <v>1980</v>
      </c>
      <c r="N1413">
        <v>3</v>
      </c>
      <c r="O1413" t="s">
        <v>53</v>
      </c>
      <c r="P1413">
        <v>77</v>
      </c>
      <c r="Q1413">
        <v>3</v>
      </c>
      <c r="R1413">
        <v>2</v>
      </c>
      <c r="S1413" t="s">
        <v>112</v>
      </c>
      <c r="T1413">
        <v>1</v>
      </c>
      <c r="U1413" t="s">
        <v>46</v>
      </c>
      <c r="V1413">
        <v>4440</v>
      </c>
      <c r="W1413" t="s">
        <v>47</v>
      </c>
      <c r="X1413">
        <v>25198</v>
      </c>
      <c r="Y1413">
        <v>6</v>
      </c>
      <c r="Z1413" t="s">
        <v>48</v>
      </c>
      <c r="AA1413" t="s">
        <v>40</v>
      </c>
      <c r="AB1413">
        <v>19</v>
      </c>
      <c r="AC1413">
        <v>3</v>
      </c>
      <c r="AD1413">
        <v>4</v>
      </c>
      <c r="AE1413">
        <v>80</v>
      </c>
      <c r="AF1413">
        <v>0</v>
      </c>
      <c r="AG1413">
        <v>9</v>
      </c>
      <c r="AH1413">
        <v>3</v>
      </c>
      <c r="AI1413">
        <v>3</v>
      </c>
      <c r="AJ1413">
        <v>5</v>
      </c>
      <c r="AK1413">
        <v>2</v>
      </c>
      <c r="AL1413">
        <v>1</v>
      </c>
      <c r="AM1413">
        <v>4</v>
      </c>
    </row>
    <row r="1414" spans="2:39" x14ac:dyDescent="0.3">
      <c r="B1414" s="2" t="s">
        <v>1475</v>
      </c>
      <c r="C1414" s="2">
        <v>55</v>
      </c>
      <c r="D1414" s="2" t="s">
        <v>1271</v>
      </c>
      <c r="E1414" s="2" t="s">
        <v>49</v>
      </c>
      <c r="F1414" s="2" t="s">
        <v>41</v>
      </c>
      <c r="G1414" s="2">
        <v>836</v>
      </c>
      <c r="H1414" s="2" t="s">
        <v>42</v>
      </c>
      <c r="I1414" s="2">
        <v>8</v>
      </c>
      <c r="J1414" s="2">
        <v>3</v>
      </c>
      <c r="K1414" s="2" t="s">
        <v>52</v>
      </c>
      <c r="L1414" s="2">
        <v>1</v>
      </c>
      <c r="M1414" s="2">
        <v>84</v>
      </c>
      <c r="N1414" s="2">
        <v>4</v>
      </c>
      <c r="O1414" s="2" t="s">
        <v>53</v>
      </c>
      <c r="P1414" s="2">
        <v>33</v>
      </c>
      <c r="Q1414" s="2">
        <v>3</v>
      </c>
      <c r="R1414" s="2">
        <v>4</v>
      </c>
      <c r="S1414" s="2" t="s">
        <v>442</v>
      </c>
      <c r="T1414" s="2">
        <v>3</v>
      </c>
      <c r="U1414" s="2" t="s">
        <v>102</v>
      </c>
      <c r="V1414" s="2">
        <v>14756</v>
      </c>
      <c r="W1414" s="2" t="s">
        <v>253</v>
      </c>
      <c r="X1414" s="2">
        <v>19730</v>
      </c>
      <c r="Y1414" s="2">
        <v>2</v>
      </c>
      <c r="Z1414" s="2" t="s">
        <v>48</v>
      </c>
      <c r="AA1414" s="2" t="s">
        <v>40</v>
      </c>
      <c r="AB1414" s="2">
        <v>14</v>
      </c>
      <c r="AC1414" s="2">
        <v>3</v>
      </c>
      <c r="AD1414" s="2">
        <v>3</v>
      </c>
      <c r="AE1414" s="2">
        <v>80</v>
      </c>
      <c r="AF1414" s="2">
        <v>3</v>
      </c>
      <c r="AG1414" s="2">
        <v>21</v>
      </c>
      <c r="AH1414" s="2">
        <v>2</v>
      </c>
      <c r="AI1414" s="2">
        <v>3</v>
      </c>
      <c r="AJ1414" s="2">
        <v>5</v>
      </c>
      <c r="AK1414" s="2">
        <v>0</v>
      </c>
      <c r="AL1414" s="2">
        <v>0</v>
      </c>
      <c r="AM1414" s="2">
        <v>2</v>
      </c>
    </row>
    <row r="1415" spans="2:39" x14ac:dyDescent="0.3">
      <c r="B1415" t="s">
        <v>1476</v>
      </c>
      <c r="C1415">
        <v>55</v>
      </c>
      <c r="D1415" t="s">
        <v>1271</v>
      </c>
      <c r="E1415" t="s">
        <v>49</v>
      </c>
      <c r="F1415" t="s">
        <v>41</v>
      </c>
      <c r="G1415">
        <v>111</v>
      </c>
      <c r="H1415" t="s">
        <v>51</v>
      </c>
      <c r="I1415">
        <v>1</v>
      </c>
      <c r="J1415">
        <v>2</v>
      </c>
      <c r="K1415" t="s">
        <v>43</v>
      </c>
      <c r="L1415">
        <v>1</v>
      </c>
      <c r="M1415">
        <v>106</v>
      </c>
      <c r="N1415">
        <v>1</v>
      </c>
      <c r="O1415" t="s">
        <v>44</v>
      </c>
      <c r="P1415">
        <v>70</v>
      </c>
      <c r="Q1415">
        <v>3</v>
      </c>
      <c r="R1415">
        <v>3</v>
      </c>
      <c r="S1415" t="s">
        <v>137</v>
      </c>
      <c r="T1415">
        <v>4</v>
      </c>
      <c r="U1415" t="s">
        <v>105</v>
      </c>
      <c r="V1415">
        <v>10239</v>
      </c>
      <c r="W1415" t="s">
        <v>253</v>
      </c>
      <c r="X1415">
        <v>18092</v>
      </c>
      <c r="Y1415">
        <v>3</v>
      </c>
      <c r="Z1415" t="s">
        <v>48</v>
      </c>
      <c r="AA1415" t="s">
        <v>49</v>
      </c>
      <c r="AB1415">
        <v>14</v>
      </c>
      <c r="AC1415">
        <v>3</v>
      </c>
      <c r="AD1415">
        <v>4</v>
      </c>
      <c r="AE1415">
        <v>80</v>
      </c>
      <c r="AF1415">
        <v>1</v>
      </c>
      <c r="AG1415">
        <v>24</v>
      </c>
      <c r="AH1415">
        <v>4</v>
      </c>
      <c r="AI1415">
        <v>3</v>
      </c>
      <c r="AJ1415">
        <v>1</v>
      </c>
      <c r="AK1415">
        <v>0</v>
      </c>
      <c r="AL1415">
        <v>1</v>
      </c>
      <c r="AM1415">
        <v>0</v>
      </c>
    </row>
    <row r="1416" spans="2:39" x14ac:dyDescent="0.3">
      <c r="B1416" s="2" t="s">
        <v>1477</v>
      </c>
      <c r="C1416" s="2">
        <v>55</v>
      </c>
      <c r="D1416" s="2" t="s">
        <v>1271</v>
      </c>
      <c r="E1416" s="2" t="s">
        <v>49</v>
      </c>
      <c r="F1416" s="2" t="s">
        <v>41</v>
      </c>
      <c r="G1416" s="2">
        <v>692</v>
      </c>
      <c r="H1416" s="2" t="s">
        <v>42</v>
      </c>
      <c r="I1416" s="2">
        <v>14</v>
      </c>
      <c r="J1416" s="2">
        <v>4</v>
      </c>
      <c r="K1416" s="2" t="s">
        <v>52</v>
      </c>
      <c r="L1416" s="2">
        <v>1</v>
      </c>
      <c r="M1416" s="2">
        <v>254</v>
      </c>
      <c r="N1416" s="2">
        <v>3</v>
      </c>
      <c r="O1416" s="2" t="s">
        <v>44</v>
      </c>
      <c r="P1416" s="2">
        <v>61</v>
      </c>
      <c r="Q1416" s="2">
        <v>4</v>
      </c>
      <c r="R1416" s="2">
        <v>5</v>
      </c>
      <c r="S1416" s="2" t="s">
        <v>252</v>
      </c>
      <c r="T1416" s="2">
        <v>2</v>
      </c>
      <c r="U1416" s="2" t="s">
        <v>46</v>
      </c>
      <c r="V1416" s="2">
        <v>18722</v>
      </c>
      <c r="W1416" s="2" t="s">
        <v>368</v>
      </c>
      <c r="X1416" s="2">
        <v>13339</v>
      </c>
      <c r="Y1416" s="2">
        <v>8</v>
      </c>
      <c r="Z1416" s="2" t="s">
        <v>48</v>
      </c>
      <c r="AA1416" s="2" t="s">
        <v>49</v>
      </c>
      <c r="AB1416" s="2">
        <v>11</v>
      </c>
      <c r="AC1416" s="2">
        <v>3</v>
      </c>
      <c r="AD1416" s="2">
        <v>4</v>
      </c>
      <c r="AE1416" s="2">
        <v>80</v>
      </c>
      <c r="AF1416" s="2">
        <v>0</v>
      </c>
      <c r="AG1416" s="2">
        <v>36</v>
      </c>
      <c r="AH1416" s="2">
        <v>3</v>
      </c>
      <c r="AI1416" s="2">
        <v>3</v>
      </c>
      <c r="AJ1416" s="2">
        <v>24</v>
      </c>
      <c r="AK1416" s="2">
        <v>15</v>
      </c>
      <c r="AL1416" s="2">
        <v>2</v>
      </c>
      <c r="AM1416" s="2">
        <v>15</v>
      </c>
    </row>
    <row r="1417" spans="2:39" x14ac:dyDescent="0.3">
      <c r="B1417" t="s">
        <v>1478</v>
      </c>
      <c r="C1417">
        <v>55</v>
      </c>
      <c r="D1417" t="s">
        <v>1271</v>
      </c>
      <c r="E1417" t="s">
        <v>49</v>
      </c>
      <c r="F1417" t="s">
        <v>41</v>
      </c>
      <c r="G1417">
        <v>452</v>
      </c>
      <c r="H1417" t="s">
        <v>42</v>
      </c>
      <c r="I1417">
        <v>1</v>
      </c>
      <c r="J1417">
        <v>3</v>
      </c>
      <c r="K1417" t="s">
        <v>52</v>
      </c>
      <c r="L1417">
        <v>1</v>
      </c>
      <c r="M1417">
        <v>374</v>
      </c>
      <c r="N1417">
        <v>4</v>
      </c>
      <c r="O1417" t="s">
        <v>44</v>
      </c>
      <c r="P1417">
        <v>81</v>
      </c>
      <c r="Q1417">
        <v>3</v>
      </c>
      <c r="R1417">
        <v>5</v>
      </c>
      <c r="S1417" t="s">
        <v>442</v>
      </c>
      <c r="T1417">
        <v>1</v>
      </c>
      <c r="U1417" t="s">
        <v>46</v>
      </c>
      <c r="V1417">
        <v>19045</v>
      </c>
      <c r="W1417" t="s">
        <v>368</v>
      </c>
      <c r="X1417">
        <v>18938</v>
      </c>
      <c r="Y1417">
        <v>0</v>
      </c>
      <c r="Z1417" t="s">
        <v>48</v>
      </c>
      <c r="AA1417" t="s">
        <v>40</v>
      </c>
      <c r="AB1417">
        <v>14</v>
      </c>
      <c r="AC1417">
        <v>3</v>
      </c>
      <c r="AD1417">
        <v>3</v>
      </c>
      <c r="AE1417">
        <v>80</v>
      </c>
      <c r="AF1417">
        <v>0</v>
      </c>
      <c r="AG1417">
        <v>37</v>
      </c>
      <c r="AH1417">
        <v>2</v>
      </c>
      <c r="AI1417">
        <v>3</v>
      </c>
      <c r="AJ1417">
        <v>36</v>
      </c>
      <c r="AK1417">
        <v>10</v>
      </c>
      <c r="AL1417">
        <v>4</v>
      </c>
      <c r="AM1417">
        <v>13</v>
      </c>
    </row>
    <row r="1418" spans="2:39" x14ac:dyDescent="0.3">
      <c r="B1418" s="2" t="s">
        <v>1479</v>
      </c>
      <c r="C1418" s="2">
        <v>55</v>
      </c>
      <c r="D1418" s="2" t="s">
        <v>1271</v>
      </c>
      <c r="E1418" s="2" t="s">
        <v>49</v>
      </c>
      <c r="F1418" s="2" t="s">
        <v>41</v>
      </c>
      <c r="G1418" s="2">
        <v>147</v>
      </c>
      <c r="H1418" s="2" t="s">
        <v>42</v>
      </c>
      <c r="I1418" s="2">
        <v>20</v>
      </c>
      <c r="J1418" s="2">
        <v>2</v>
      </c>
      <c r="K1418" s="2" t="s">
        <v>68</v>
      </c>
      <c r="L1418" s="2">
        <v>1</v>
      </c>
      <c r="M1418" s="2">
        <v>389</v>
      </c>
      <c r="N1418" s="2">
        <v>2</v>
      </c>
      <c r="O1418" s="2" t="s">
        <v>44</v>
      </c>
      <c r="P1418" s="2">
        <v>37</v>
      </c>
      <c r="Q1418" s="2">
        <v>3</v>
      </c>
      <c r="R1418" s="2">
        <v>2</v>
      </c>
      <c r="S1418" s="2" t="s">
        <v>45</v>
      </c>
      <c r="T1418" s="2">
        <v>4</v>
      </c>
      <c r="U1418" s="2" t="s">
        <v>105</v>
      </c>
      <c r="V1418" s="2">
        <v>5415</v>
      </c>
      <c r="W1418" s="2" t="s">
        <v>163</v>
      </c>
      <c r="X1418" s="2">
        <v>15972</v>
      </c>
      <c r="Y1418" s="2">
        <v>3</v>
      </c>
      <c r="Z1418" s="2" t="s">
        <v>48</v>
      </c>
      <c r="AA1418" s="2" t="s">
        <v>40</v>
      </c>
      <c r="AB1418" s="2">
        <v>19</v>
      </c>
      <c r="AC1418" s="2">
        <v>3</v>
      </c>
      <c r="AD1418" s="2">
        <v>4</v>
      </c>
      <c r="AE1418" s="2">
        <v>80</v>
      </c>
      <c r="AF1418" s="2">
        <v>1</v>
      </c>
      <c r="AG1418" s="2">
        <v>12</v>
      </c>
      <c r="AH1418" s="2">
        <v>4</v>
      </c>
      <c r="AI1418" s="2">
        <v>3</v>
      </c>
      <c r="AJ1418" s="2">
        <v>10</v>
      </c>
      <c r="AK1418" s="2">
        <v>7</v>
      </c>
      <c r="AL1418" s="2">
        <v>0</v>
      </c>
      <c r="AM1418" s="2">
        <v>8</v>
      </c>
    </row>
    <row r="1419" spans="2:39" x14ac:dyDescent="0.3">
      <c r="B1419" t="s">
        <v>1480</v>
      </c>
      <c r="C1419">
        <v>55</v>
      </c>
      <c r="D1419" t="s">
        <v>1271</v>
      </c>
      <c r="E1419" t="s">
        <v>49</v>
      </c>
      <c r="F1419" t="s">
        <v>41</v>
      </c>
      <c r="G1419">
        <v>1311</v>
      </c>
      <c r="H1419" t="s">
        <v>42</v>
      </c>
      <c r="I1419">
        <v>2</v>
      </c>
      <c r="J1419">
        <v>3</v>
      </c>
      <c r="K1419" t="s">
        <v>43</v>
      </c>
      <c r="L1419">
        <v>1</v>
      </c>
      <c r="M1419">
        <v>505</v>
      </c>
      <c r="N1419">
        <v>3</v>
      </c>
      <c r="O1419" t="s">
        <v>53</v>
      </c>
      <c r="P1419">
        <v>97</v>
      </c>
      <c r="Q1419">
        <v>3</v>
      </c>
      <c r="R1419">
        <v>4</v>
      </c>
      <c r="S1419" t="s">
        <v>442</v>
      </c>
      <c r="T1419">
        <v>4</v>
      </c>
      <c r="U1419" t="s">
        <v>46</v>
      </c>
      <c r="V1419">
        <v>16659</v>
      </c>
      <c r="W1419" t="s">
        <v>368</v>
      </c>
      <c r="X1419">
        <v>23258</v>
      </c>
      <c r="Y1419">
        <v>2</v>
      </c>
      <c r="Z1419" t="s">
        <v>48</v>
      </c>
      <c r="AA1419" t="s">
        <v>40</v>
      </c>
      <c r="AB1419">
        <v>13</v>
      </c>
      <c r="AC1419">
        <v>3</v>
      </c>
      <c r="AD1419">
        <v>3</v>
      </c>
      <c r="AE1419">
        <v>80</v>
      </c>
      <c r="AF1419">
        <v>0</v>
      </c>
      <c r="AG1419">
        <v>30</v>
      </c>
      <c r="AH1419">
        <v>2</v>
      </c>
      <c r="AI1419">
        <v>3</v>
      </c>
      <c r="AJ1419">
        <v>5</v>
      </c>
      <c r="AK1419">
        <v>4</v>
      </c>
      <c r="AL1419">
        <v>1</v>
      </c>
      <c r="AM1419">
        <v>2</v>
      </c>
    </row>
    <row r="1420" spans="2:39" x14ac:dyDescent="0.3">
      <c r="B1420" s="2" t="s">
        <v>1481</v>
      </c>
      <c r="C1420" s="2">
        <v>55</v>
      </c>
      <c r="D1420" s="2" t="s">
        <v>1271</v>
      </c>
      <c r="E1420" s="2" t="s">
        <v>49</v>
      </c>
      <c r="F1420" s="2" t="s">
        <v>41</v>
      </c>
      <c r="G1420" s="2">
        <v>1117</v>
      </c>
      <c r="H1420" s="2" t="s">
        <v>51</v>
      </c>
      <c r="I1420" s="2">
        <v>18</v>
      </c>
      <c r="J1420" s="2">
        <v>5</v>
      </c>
      <c r="K1420" s="2" t="s">
        <v>43</v>
      </c>
      <c r="L1420" s="2">
        <v>1</v>
      </c>
      <c r="M1420" s="2">
        <v>597</v>
      </c>
      <c r="N1420" s="2">
        <v>1</v>
      </c>
      <c r="O1420" s="2" t="s">
        <v>53</v>
      </c>
      <c r="P1420" s="2">
        <v>83</v>
      </c>
      <c r="Q1420" s="2">
        <v>3</v>
      </c>
      <c r="R1420" s="2">
        <v>4</v>
      </c>
      <c r="S1420" s="2" t="s">
        <v>442</v>
      </c>
      <c r="T1420" s="2">
        <v>2</v>
      </c>
      <c r="U1420" s="2" t="s">
        <v>46</v>
      </c>
      <c r="V1420" s="2">
        <v>16835</v>
      </c>
      <c r="W1420" s="2" t="s">
        <v>368</v>
      </c>
      <c r="X1420" s="2">
        <v>9873</v>
      </c>
      <c r="Y1420" s="2">
        <v>3</v>
      </c>
      <c r="Z1420" s="2" t="s">
        <v>48</v>
      </c>
      <c r="AA1420" s="2" t="s">
        <v>49</v>
      </c>
      <c r="AB1420" s="2">
        <v>23</v>
      </c>
      <c r="AC1420" s="2">
        <v>4</v>
      </c>
      <c r="AD1420" s="2">
        <v>4</v>
      </c>
      <c r="AE1420" s="2">
        <v>80</v>
      </c>
      <c r="AF1420" s="2">
        <v>0</v>
      </c>
      <c r="AG1420" s="2">
        <v>37</v>
      </c>
      <c r="AH1420" s="2">
        <v>2</v>
      </c>
      <c r="AI1420" s="2">
        <v>3</v>
      </c>
      <c r="AJ1420" s="2">
        <v>10</v>
      </c>
      <c r="AK1420" s="2">
        <v>9</v>
      </c>
      <c r="AL1420" s="2">
        <v>7</v>
      </c>
      <c r="AM1420" s="2">
        <v>7</v>
      </c>
    </row>
    <row r="1421" spans="2:39" x14ac:dyDescent="0.3">
      <c r="B1421" t="s">
        <v>1482</v>
      </c>
      <c r="C1421">
        <v>55</v>
      </c>
      <c r="D1421" t="s">
        <v>1271</v>
      </c>
      <c r="E1421" t="s">
        <v>40</v>
      </c>
      <c r="F1421" t="s">
        <v>41</v>
      </c>
      <c r="G1421">
        <v>725</v>
      </c>
      <c r="H1421" t="s">
        <v>42</v>
      </c>
      <c r="I1421">
        <v>2</v>
      </c>
      <c r="J1421">
        <v>3</v>
      </c>
      <c r="K1421" t="s">
        <v>52</v>
      </c>
      <c r="L1421">
        <v>1</v>
      </c>
      <c r="M1421">
        <v>787</v>
      </c>
      <c r="N1421">
        <v>4</v>
      </c>
      <c r="O1421" t="s">
        <v>44</v>
      </c>
      <c r="P1421">
        <v>78</v>
      </c>
      <c r="Q1421">
        <v>3</v>
      </c>
      <c r="R1421">
        <v>5</v>
      </c>
      <c r="S1421" t="s">
        <v>442</v>
      </c>
      <c r="T1421">
        <v>1</v>
      </c>
      <c r="U1421" t="s">
        <v>105</v>
      </c>
      <c r="V1421">
        <v>19859</v>
      </c>
      <c r="W1421" t="s">
        <v>368</v>
      </c>
      <c r="X1421">
        <v>21199</v>
      </c>
      <c r="Y1421">
        <v>5</v>
      </c>
      <c r="Z1421" t="s">
        <v>48</v>
      </c>
      <c r="AA1421" t="s">
        <v>40</v>
      </c>
      <c r="AB1421">
        <v>13</v>
      </c>
      <c r="AC1421">
        <v>3</v>
      </c>
      <c r="AD1421">
        <v>4</v>
      </c>
      <c r="AE1421">
        <v>80</v>
      </c>
      <c r="AF1421">
        <v>1</v>
      </c>
      <c r="AG1421">
        <v>24</v>
      </c>
      <c r="AH1421">
        <v>2</v>
      </c>
      <c r="AI1421">
        <v>3</v>
      </c>
      <c r="AJ1421">
        <v>5</v>
      </c>
      <c r="AK1421">
        <v>2</v>
      </c>
      <c r="AL1421">
        <v>1</v>
      </c>
      <c r="AM1421">
        <v>4</v>
      </c>
    </row>
    <row r="1422" spans="2:39" x14ac:dyDescent="0.3">
      <c r="B1422" s="2" t="s">
        <v>1483</v>
      </c>
      <c r="C1422" s="2">
        <v>55</v>
      </c>
      <c r="D1422" s="2" t="s">
        <v>1271</v>
      </c>
      <c r="E1422" s="2" t="s">
        <v>40</v>
      </c>
      <c r="F1422" s="2" t="s">
        <v>41</v>
      </c>
      <c r="G1422" s="2">
        <v>436</v>
      </c>
      <c r="H1422" s="2" t="s">
        <v>51</v>
      </c>
      <c r="I1422" s="2">
        <v>2</v>
      </c>
      <c r="J1422" s="2">
        <v>1</v>
      </c>
      <c r="K1422" s="2" t="s">
        <v>52</v>
      </c>
      <c r="L1422" s="2">
        <v>1</v>
      </c>
      <c r="M1422" s="2">
        <v>842</v>
      </c>
      <c r="N1422" s="2">
        <v>3</v>
      </c>
      <c r="O1422" s="2" t="s">
        <v>44</v>
      </c>
      <c r="P1422" s="2">
        <v>37</v>
      </c>
      <c r="Q1422" s="2">
        <v>3</v>
      </c>
      <c r="R1422" s="2">
        <v>2</v>
      </c>
      <c r="S1422" s="2" t="s">
        <v>137</v>
      </c>
      <c r="T1422" s="2">
        <v>4</v>
      </c>
      <c r="U1422" s="2" t="s">
        <v>46</v>
      </c>
      <c r="V1422" s="2">
        <v>5160</v>
      </c>
      <c r="W1422" s="2" t="s">
        <v>163</v>
      </c>
      <c r="X1422" s="2">
        <v>21519</v>
      </c>
      <c r="Y1422" s="2">
        <v>4</v>
      </c>
      <c r="Z1422" s="2" t="s">
        <v>48</v>
      </c>
      <c r="AA1422" s="2" t="s">
        <v>49</v>
      </c>
      <c r="AB1422" s="2">
        <v>16</v>
      </c>
      <c r="AC1422" s="2">
        <v>3</v>
      </c>
      <c r="AD1422" s="2">
        <v>3</v>
      </c>
      <c r="AE1422" s="2">
        <v>80</v>
      </c>
      <c r="AF1422" s="2">
        <v>0</v>
      </c>
      <c r="AG1422" s="2">
        <v>12</v>
      </c>
      <c r="AH1422" s="2">
        <v>3</v>
      </c>
      <c r="AI1422" s="2">
        <v>2</v>
      </c>
      <c r="AJ1422" s="2">
        <v>9</v>
      </c>
      <c r="AK1422" s="2">
        <v>7</v>
      </c>
      <c r="AL1422" s="2">
        <v>7</v>
      </c>
      <c r="AM1422" s="2">
        <v>3</v>
      </c>
    </row>
    <row r="1423" spans="2:39" x14ac:dyDescent="0.3">
      <c r="B1423" t="s">
        <v>1484</v>
      </c>
      <c r="C1423">
        <v>55</v>
      </c>
      <c r="D1423" t="s">
        <v>1271</v>
      </c>
      <c r="E1423" t="s">
        <v>49</v>
      </c>
      <c r="F1423" t="s">
        <v>56</v>
      </c>
      <c r="G1423">
        <v>135</v>
      </c>
      <c r="H1423" t="s">
        <v>42</v>
      </c>
      <c r="I1423">
        <v>18</v>
      </c>
      <c r="J1423">
        <v>4</v>
      </c>
      <c r="K1423" t="s">
        <v>52</v>
      </c>
      <c r="L1423">
        <v>1</v>
      </c>
      <c r="M1423">
        <v>1034</v>
      </c>
      <c r="N1423">
        <v>3</v>
      </c>
      <c r="O1423" t="s">
        <v>44</v>
      </c>
      <c r="P1423">
        <v>62</v>
      </c>
      <c r="Q1423">
        <v>3</v>
      </c>
      <c r="R1423">
        <v>2</v>
      </c>
      <c r="S1423" t="s">
        <v>161</v>
      </c>
      <c r="T1423">
        <v>2</v>
      </c>
      <c r="U1423" t="s">
        <v>105</v>
      </c>
      <c r="V1423">
        <v>6385</v>
      </c>
      <c r="W1423" t="s">
        <v>163</v>
      </c>
      <c r="X1423">
        <v>12992</v>
      </c>
      <c r="Y1423">
        <v>3</v>
      </c>
      <c r="Z1423" t="s">
        <v>48</v>
      </c>
      <c r="AA1423" t="s">
        <v>40</v>
      </c>
      <c r="AB1423">
        <v>14</v>
      </c>
      <c r="AC1423">
        <v>3</v>
      </c>
      <c r="AD1423">
        <v>4</v>
      </c>
      <c r="AE1423">
        <v>80</v>
      </c>
      <c r="AF1423">
        <v>2</v>
      </c>
      <c r="AG1423">
        <v>17</v>
      </c>
      <c r="AH1423">
        <v>3</v>
      </c>
      <c r="AI1423">
        <v>3</v>
      </c>
      <c r="AJ1423">
        <v>8</v>
      </c>
      <c r="AK1423">
        <v>7</v>
      </c>
      <c r="AL1423">
        <v>6</v>
      </c>
      <c r="AM1423">
        <v>7</v>
      </c>
    </row>
    <row r="1424" spans="2:39" x14ac:dyDescent="0.3">
      <c r="B1424" s="2" t="s">
        <v>1485</v>
      </c>
      <c r="C1424" s="2">
        <v>55</v>
      </c>
      <c r="D1424" s="2" t="s">
        <v>1271</v>
      </c>
      <c r="E1424" s="2" t="s">
        <v>49</v>
      </c>
      <c r="F1424" s="2" t="s">
        <v>59</v>
      </c>
      <c r="G1424" s="2">
        <v>444</v>
      </c>
      <c r="H1424" s="2" t="s">
        <v>42</v>
      </c>
      <c r="I1424" s="2">
        <v>2</v>
      </c>
      <c r="J1424" s="2">
        <v>1</v>
      </c>
      <c r="K1424" s="2" t="s">
        <v>52</v>
      </c>
      <c r="L1424" s="2">
        <v>1</v>
      </c>
      <c r="M1424" s="2">
        <v>1074</v>
      </c>
      <c r="N1424" s="2">
        <v>3</v>
      </c>
      <c r="O1424" s="2" t="s">
        <v>44</v>
      </c>
      <c r="P1424" s="2">
        <v>40</v>
      </c>
      <c r="Q1424" s="2">
        <v>2</v>
      </c>
      <c r="R1424" s="2">
        <v>4</v>
      </c>
      <c r="S1424" s="2" t="s">
        <v>442</v>
      </c>
      <c r="T1424" s="2">
        <v>1</v>
      </c>
      <c r="U1424" s="2" t="s">
        <v>46</v>
      </c>
      <c r="V1424" s="2">
        <v>16756</v>
      </c>
      <c r="W1424" s="2" t="s">
        <v>368</v>
      </c>
      <c r="X1424" s="2">
        <v>17323</v>
      </c>
      <c r="Y1424" s="2">
        <v>7</v>
      </c>
      <c r="Z1424" s="2" t="s">
        <v>48</v>
      </c>
      <c r="AA1424" s="2" t="s">
        <v>49</v>
      </c>
      <c r="AB1424" s="2">
        <v>15</v>
      </c>
      <c r="AC1424" s="2">
        <v>3</v>
      </c>
      <c r="AD1424" s="2">
        <v>2</v>
      </c>
      <c r="AE1424" s="2">
        <v>80</v>
      </c>
      <c r="AF1424" s="2">
        <v>0</v>
      </c>
      <c r="AG1424" s="2">
        <v>31</v>
      </c>
      <c r="AH1424" s="2">
        <v>3</v>
      </c>
      <c r="AI1424" s="2">
        <v>4</v>
      </c>
      <c r="AJ1424" s="2">
        <v>9</v>
      </c>
      <c r="AK1424" s="2">
        <v>7</v>
      </c>
      <c r="AL1424" s="2">
        <v>6</v>
      </c>
      <c r="AM1424" s="2">
        <v>2</v>
      </c>
    </row>
    <row r="1425" spans="2:39" x14ac:dyDescent="0.3">
      <c r="B1425" t="s">
        <v>1486</v>
      </c>
      <c r="C1425">
        <v>55</v>
      </c>
      <c r="D1425" t="s">
        <v>1271</v>
      </c>
      <c r="E1425" t="s">
        <v>49</v>
      </c>
      <c r="F1425" t="s">
        <v>56</v>
      </c>
      <c r="G1425">
        <v>1091</v>
      </c>
      <c r="H1425" t="s">
        <v>42</v>
      </c>
      <c r="I1425">
        <v>2</v>
      </c>
      <c r="J1425">
        <v>1</v>
      </c>
      <c r="K1425" t="s">
        <v>43</v>
      </c>
      <c r="L1425">
        <v>1</v>
      </c>
      <c r="M1425">
        <v>1096</v>
      </c>
      <c r="N1425">
        <v>4</v>
      </c>
      <c r="O1425" t="s">
        <v>44</v>
      </c>
      <c r="P1425">
        <v>65</v>
      </c>
      <c r="Q1425">
        <v>3</v>
      </c>
      <c r="R1425">
        <v>3</v>
      </c>
      <c r="S1425" t="s">
        <v>112</v>
      </c>
      <c r="T1425">
        <v>2</v>
      </c>
      <c r="U1425" t="s">
        <v>105</v>
      </c>
      <c r="V1425">
        <v>10976</v>
      </c>
      <c r="W1425" t="s">
        <v>253</v>
      </c>
      <c r="X1425">
        <v>15813</v>
      </c>
      <c r="Y1425">
        <v>3</v>
      </c>
      <c r="Z1425" t="s">
        <v>48</v>
      </c>
      <c r="AA1425" t="s">
        <v>49</v>
      </c>
      <c r="AB1425">
        <v>18</v>
      </c>
      <c r="AC1425">
        <v>3</v>
      </c>
      <c r="AD1425">
        <v>2</v>
      </c>
      <c r="AE1425">
        <v>80</v>
      </c>
      <c r="AF1425">
        <v>1</v>
      </c>
      <c r="AG1425">
        <v>23</v>
      </c>
      <c r="AH1425">
        <v>4</v>
      </c>
      <c r="AI1425">
        <v>3</v>
      </c>
      <c r="AJ1425">
        <v>3</v>
      </c>
      <c r="AK1425">
        <v>2</v>
      </c>
      <c r="AL1425">
        <v>1</v>
      </c>
      <c r="AM1425">
        <v>2</v>
      </c>
    </row>
    <row r="1426" spans="2:39" x14ac:dyDescent="0.3">
      <c r="B1426" s="2" t="s">
        <v>1487</v>
      </c>
      <c r="C1426" s="2">
        <v>55</v>
      </c>
      <c r="D1426" s="2" t="s">
        <v>1271</v>
      </c>
      <c r="E1426" s="2" t="s">
        <v>49</v>
      </c>
      <c r="F1426" s="2" t="s">
        <v>59</v>
      </c>
      <c r="G1426" s="2">
        <v>177</v>
      </c>
      <c r="H1426" s="2" t="s">
        <v>42</v>
      </c>
      <c r="I1426" s="2">
        <v>8</v>
      </c>
      <c r="J1426" s="2">
        <v>1</v>
      </c>
      <c r="K1426" s="2" t="s">
        <v>52</v>
      </c>
      <c r="L1426" s="2">
        <v>1</v>
      </c>
      <c r="M1426" s="2">
        <v>1278</v>
      </c>
      <c r="N1426" s="2">
        <v>4</v>
      </c>
      <c r="O1426" s="2" t="s">
        <v>44</v>
      </c>
      <c r="P1426" s="2">
        <v>37</v>
      </c>
      <c r="Q1426" s="2">
        <v>2</v>
      </c>
      <c r="R1426" s="2">
        <v>4</v>
      </c>
      <c r="S1426" s="2" t="s">
        <v>161</v>
      </c>
      <c r="T1426" s="2">
        <v>2</v>
      </c>
      <c r="U1426" s="2" t="s">
        <v>102</v>
      </c>
      <c r="V1426" s="2">
        <v>13577</v>
      </c>
      <c r="W1426" s="2" t="s">
        <v>253</v>
      </c>
      <c r="X1426" s="2">
        <v>25592</v>
      </c>
      <c r="Y1426" s="2">
        <v>1</v>
      </c>
      <c r="Z1426" s="2" t="s">
        <v>48</v>
      </c>
      <c r="AA1426" s="2" t="s">
        <v>40</v>
      </c>
      <c r="AB1426" s="2">
        <v>15</v>
      </c>
      <c r="AC1426" s="2">
        <v>3</v>
      </c>
      <c r="AD1426" s="2">
        <v>4</v>
      </c>
      <c r="AE1426" s="2">
        <v>80</v>
      </c>
      <c r="AF1426" s="2">
        <v>1</v>
      </c>
      <c r="AG1426" s="2">
        <v>34</v>
      </c>
      <c r="AH1426" s="2">
        <v>3</v>
      </c>
      <c r="AI1426" s="2">
        <v>3</v>
      </c>
      <c r="AJ1426" s="2">
        <v>33</v>
      </c>
      <c r="AK1426" s="2">
        <v>9</v>
      </c>
      <c r="AL1426" s="2">
        <v>15</v>
      </c>
      <c r="AM1426" s="2">
        <v>0</v>
      </c>
    </row>
    <row r="1427" spans="2:39" x14ac:dyDescent="0.3">
      <c r="B1427" t="s">
        <v>1488</v>
      </c>
      <c r="C1427">
        <v>55</v>
      </c>
      <c r="D1427" t="s">
        <v>1271</v>
      </c>
      <c r="E1427" t="s">
        <v>49</v>
      </c>
      <c r="F1427" t="s">
        <v>41</v>
      </c>
      <c r="G1427">
        <v>282</v>
      </c>
      <c r="H1427" t="s">
        <v>42</v>
      </c>
      <c r="I1427">
        <v>2</v>
      </c>
      <c r="J1427">
        <v>2</v>
      </c>
      <c r="K1427" t="s">
        <v>52</v>
      </c>
      <c r="L1427">
        <v>1</v>
      </c>
      <c r="M1427">
        <v>1336</v>
      </c>
      <c r="N1427">
        <v>4</v>
      </c>
      <c r="O1427" t="s">
        <v>53</v>
      </c>
      <c r="P1427">
        <v>58</v>
      </c>
      <c r="Q1427">
        <v>1</v>
      </c>
      <c r="R1427">
        <v>5</v>
      </c>
      <c r="S1427" t="s">
        <v>442</v>
      </c>
      <c r="T1427">
        <v>3</v>
      </c>
      <c r="U1427" t="s">
        <v>105</v>
      </c>
      <c r="V1427">
        <v>19187</v>
      </c>
      <c r="W1427" t="s">
        <v>368</v>
      </c>
      <c r="X1427">
        <v>6992</v>
      </c>
      <c r="Y1427">
        <v>4</v>
      </c>
      <c r="Z1427" t="s">
        <v>48</v>
      </c>
      <c r="AA1427" t="s">
        <v>49</v>
      </c>
      <c r="AB1427">
        <v>14</v>
      </c>
      <c r="AC1427">
        <v>3</v>
      </c>
      <c r="AD1427">
        <v>4</v>
      </c>
      <c r="AE1427">
        <v>80</v>
      </c>
      <c r="AF1427">
        <v>1</v>
      </c>
      <c r="AG1427">
        <v>23</v>
      </c>
      <c r="AH1427">
        <v>5</v>
      </c>
      <c r="AI1427">
        <v>3</v>
      </c>
      <c r="AJ1427">
        <v>19</v>
      </c>
      <c r="AK1427">
        <v>9</v>
      </c>
      <c r="AL1427">
        <v>9</v>
      </c>
      <c r="AM1427">
        <v>11</v>
      </c>
    </row>
    <row r="1428" spans="2:39" x14ac:dyDescent="0.3">
      <c r="B1428" s="2" t="s">
        <v>1489</v>
      </c>
      <c r="C1428" s="2">
        <v>55</v>
      </c>
      <c r="D1428" s="2" t="s">
        <v>1271</v>
      </c>
      <c r="E1428" s="2" t="s">
        <v>40</v>
      </c>
      <c r="F1428" s="2" t="s">
        <v>41</v>
      </c>
      <c r="G1428" s="2">
        <v>267</v>
      </c>
      <c r="H1428" s="2" t="s">
        <v>51</v>
      </c>
      <c r="I1428" s="2">
        <v>13</v>
      </c>
      <c r="J1428" s="2">
        <v>4</v>
      </c>
      <c r="K1428" s="2" t="s">
        <v>57</v>
      </c>
      <c r="L1428" s="2">
        <v>1</v>
      </c>
      <c r="M1428" s="2">
        <v>1372</v>
      </c>
      <c r="N1428" s="2">
        <v>1</v>
      </c>
      <c r="O1428" s="2" t="s">
        <v>44</v>
      </c>
      <c r="P1428" s="2">
        <v>85</v>
      </c>
      <c r="Q1428" s="2">
        <v>4</v>
      </c>
      <c r="R1428" s="2">
        <v>4</v>
      </c>
      <c r="S1428" s="2" t="s">
        <v>137</v>
      </c>
      <c r="T1428" s="2">
        <v>3</v>
      </c>
      <c r="U1428" s="2" t="s">
        <v>46</v>
      </c>
      <c r="V1428" s="2">
        <v>13695</v>
      </c>
      <c r="W1428" s="2" t="s">
        <v>253</v>
      </c>
      <c r="X1428" s="2">
        <v>9277</v>
      </c>
      <c r="Y1428" s="2">
        <v>6</v>
      </c>
      <c r="Z1428" s="2" t="s">
        <v>48</v>
      </c>
      <c r="AA1428" s="2" t="s">
        <v>40</v>
      </c>
      <c r="AB1428" s="2">
        <v>17</v>
      </c>
      <c r="AC1428" s="2">
        <v>3</v>
      </c>
      <c r="AD1428" s="2">
        <v>3</v>
      </c>
      <c r="AE1428" s="2">
        <v>80</v>
      </c>
      <c r="AF1428" s="2">
        <v>0</v>
      </c>
      <c r="AG1428" s="2">
        <v>24</v>
      </c>
      <c r="AH1428" s="2">
        <v>2</v>
      </c>
      <c r="AI1428" s="2">
        <v>2</v>
      </c>
      <c r="AJ1428" s="2">
        <v>19</v>
      </c>
      <c r="AK1428" s="2">
        <v>7</v>
      </c>
      <c r="AL1428" s="2">
        <v>3</v>
      </c>
      <c r="AM1428" s="2">
        <v>8</v>
      </c>
    </row>
    <row r="1429" spans="2:39" x14ac:dyDescent="0.3">
      <c r="B1429" t="s">
        <v>1490</v>
      </c>
      <c r="C1429">
        <v>55</v>
      </c>
      <c r="D1429" t="s">
        <v>1271</v>
      </c>
      <c r="E1429" t="s">
        <v>49</v>
      </c>
      <c r="F1429" t="s">
        <v>41</v>
      </c>
      <c r="G1429">
        <v>1136</v>
      </c>
      <c r="H1429" t="s">
        <v>42</v>
      </c>
      <c r="I1429">
        <v>1</v>
      </c>
      <c r="J1429">
        <v>4</v>
      </c>
      <c r="K1429" t="s">
        <v>52</v>
      </c>
      <c r="L1429">
        <v>1</v>
      </c>
      <c r="M1429">
        <v>1424</v>
      </c>
      <c r="N1429">
        <v>2</v>
      </c>
      <c r="O1429" t="s">
        <v>44</v>
      </c>
      <c r="P1429">
        <v>81</v>
      </c>
      <c r="Q1429">
        <v>4</v>
      </c>
      <c r="R1429">
        <v>4</v>
      </c>
      <c r="S1429" t="s">
        <v>252</v>
      </c>
      <c r="T1429">
        <v>4</v>
      </c>
      <c r="U1429" t="s">
        <v>102</v>
      </c>
      <c r="V1429">
        <v>14732</v>
      </c>
      <c r="W1429" t="s">
        <v>253</v>
      </c>
      <c r="X1429">
        <v>12414</v>
      </c>
      <c r="Y1429">
        <v>2</v>
      </c>
      <c r="Z1429" t="s">
        <v>48</v>
      </c>
      <c r="AA1429" t="s">
        <v>49</v>
      </c>
      <c r="AB1429">
        <v>13</v>
      </c>
      <c r="AC1429">
        <v>3</v>
      </c>
      <c r="AD1429">
        <v>4</v>
      </c>
      <c r="AE1429">
        <v>80</v>
      </c>
      <c r="AF1429">
        <v>2</v>
      </c>
      <c r="AG1429">
        <v>31</v>
      </c>
      <c r="AH1429">
        <v>4</v>
      </c>
      <c r="AI1429">
        <v>4</v>
      </c>
      <c r="AJ1429">
        <v>7</v>
      </c>
      <c r="AK1429">
        <v>7</v>
      </c>
      <c r="AL1429">
        <v>0</v>
      </c>
      <c r="AM1429">
        <v>0</v>
      </c>
    </row>
    <row r="1430" spans="2:39" x14ac:dyDescent="0.3">
      <c r="B1430" s="2" t="s">
        <v>1491</v>
      </c>
      <c r="C1430" s="2">
        <v>55</v>
      </c>
      <c r="D1430" s="2" t="s">
        <v>1271</v>
      </c>
      <c r="E1430" s="2" t="s">
        <v>49</v>
      </c>
      <c r="F1430" s="2" t="s">
        <v>41</v>
      </c>
      <c r="G1430" s="2">
        <v>1229</v>
      </c>
      <c r="H1430" s="2" t="s">
        <v>42</v>
      </c>
      <c r="I1430" s="2">
        <v>4</v>
      </c>
      <c r="J1430" s="2">
        <v>4</v>
      </c>
      <c r="K1430" s="2" t="s">
        <v>43</v>
      </c>
      <c r="L1430" s="2">
        <v>1</v>
      </c>
      <c r="M1430" s="2">
        <v>1501</v>
      </c>
      <c r="N1430" s="2">
        <v>4</v>
      </c>
      <c r="O1430" s="2" t="s">
        <v>44</v>
      </c>
      <c r="P1430" s="2">
        <v>30</v>
      </c>
      <c r="Q1430" s="2">
        <v>3</v>
      </c>
      <c r="R1430" s="2">
        <v>2</v>
      </c>
      <c r="S1430" s="2" t="s">
        <v>161</v>
      </c>
      <c r="T1430" s="2">
        <v>3</v>
      </c>
      <c r="U1430" s="2" t="s">
        <v>105</v>
      </c>
      <c r="V1430" s="2">
        <v>4035</v>
      </c>
      <c r="W1430" s="2" t="s">
        <v>47</v>
      </c>
      <c r="X1430" s="2">
        <v>16143</v>
      </c>
      <c r="Y1430" s="2">
        <v>0</v>
      </c>
      <c r="Z1430" s="2" t="s">
        <v>48</v>
      </c>
      <c r="AA1430" s="2" t="s">
        <v>40</v>
      </c>
      <c r="AB1430" s="2">
        <v>16</v>
      </c>
      <c r="AC1430" s="2">
        <v>3</v>
      </c>
      <c r="AD1430" s="2">
        <v>2</v>
      </c>
      <c r="AE1430" s="2">
        <v>80</v>
      </c>
      <c r="AF1430" s="2">
        <v>0</v>
      </c>
      <c r="AG1430" s="2">
        <v>4</v>
      </c>
      <c r="AH1430" s="2">
        <v>2</v>
      </c>
      <c r="AI1430" s="2">
        <v>3</v>
      </c>
      <c r="AJ1430" s="2">
        <v>3</v>
      </c>
      <c r="AK1430" s="2">
        <v>2</v>
      </c>
      <c r="AL1430" s="2">
        <v>1</v>
      </c>
      <c r="AM1430" s="2">
        <v>2</v>
      </c>
    </row>
    <row r="1431" spans="2:39" x14ac:dyDescent="0.3">
      <c r="B1431" t="s">
        <v>1492</v>
      </c>
      <c r="C1431">
        <v>55</v>
      </c>
      <c r="D1431" t="s">
        <v>1271</v>
      </c>
      <c r="E1431" t="s">
        <v>49</v>
      </c>
      <c r="F1431" t="s">
        <v>41</v>
      </c>
      <c r="G1431">
        <v>685</v>
      </c>
      <c r="H1431" t="s">
        <v>51</v>
      </c>
      <c r="I1431">
        <v>26</v>
      </c>
      <c r="J1431">
        <v>5</v>
      </c>
      <c r="K1431" t="s">
        <v>57</v>
      </c>
      <c r="L1431">
        <v>1</v>
      </c>
      <c r="M1431">
        <v>1578</v>
      </c>
      <c r="N1431">
        <v>3</v>
      </c>
      <c r="O1431" t="s">
        <v>44</v>
      </c>
      <c r="P1431">
        <v>60</v>
      </c>
      <c r="Q1431">
        <v>2</v>
      </c>
      <c r="R1431">
        <v>5</v>
      </c>
      <c r="S1431" t="s">
        <v>442</v>
      </c>
      <c r="T1431">
        <v>4</v>
      </c>
      <c r="U1431" t="s">
        <v>105</v>
      </c>
      <c r="V1431">
        <v>19586</v>
      </c>
      <c r="W1431" t="s">
        <v>368</v>
      </c>
      <c r="X1431">
        <v>23037</v>
      </c>
      <c r="Y1431">
        <v>1</v>
      </c>
      <c r="Z1431" t="s">
        <v>48</v>
      </c>
      <c r="AA1431" t="s">
        <v>49</v>
      </c>
      <c r="AB1431">
        <v>21</v>
      </c>
      <c r="AC1431">
        <v>4</v>
      </c>
      <c r="AD1431">
        <v>3</v>
      </c>
      <c r="AE1431">
        <v>80</v>
      </c>
      <c r="AF1431">
        <v>1</v>
      </c>
      <c r="AG1431">
        <v>36</v>
      </c>
      <c r="AH1431">
        <v>3</v>
      </c>
      <c r="AI1431">
        <v>3</v>
      </c>
      <c r="AJ1431">
        <v>36</v>
      </c>
      <c r="AK1431">
        <v>6</v>
      </c>
      <c r="AL1431">
        <v>2</v>
      </c>
      <c r="AM1431">
        <v>13</v>
      </c>
    </row>
    <row r="1432" spans="2:39" x14ac:dyDescent="0.3">
      <c r="B1432" s="2" t="s">
        <v>1493</v>
      </c>
      <c r="C1432" s="2">
        <v>55</v>
      </c>
      <c r="D1432" s="2" t="s">
        <v>1271</v>
      </c>
      <c r="E1432" s="2" t="s">
        <v>49</v>
      </c>
      <c r="F1432" s="2" t="s">
        <v>41</v>
      </c>
      <c r="G1432" s="2">
        <v>1441</v>
      </c>
      <c r="H1432" s="2" t="s">
        <v>42</v>
      </c>
      <c r="I1432" s="2">
        <v>22</v>
      </c>
      <c r="J1432" s="2">
        <v>3</v>
      </c>
      <c r="K1432" s="2" t="s">
        <v>68</v>
      </c>
      <c r="L1432" s="2">
        <v>1</v>
      </c>
      <c r="M1432" s="2">
        <v>1694</v>
      </c>
      <c r="N1432" s="2">
        <v>1</v>
      </c>
      <c r="O1432" s="2" t="s">
        <v>44</v>
      </c>
      <c r="P1432" s="2">
        <v>94</v>
      </c>
      <c r="Q1432" s="2">
        <v>2</v>
      </c>
      <c r="R1432" s="2">
        <v>1</v>
      </c>
      <c r="S1432" s="2" t="s">
        <v>60</v>
      </c>
      <c r="T1432" s="2">
        <v>2</v>
      </c>
      <c r="U1432" s="2" t="s">
        <v>102</v>
      </c>
      <c r="V1432" s="2">
        <v>3537</v>
      </c>
      <c r="W1432" s="2" t="s">
        <v>47</v>
      </c>
      <c r="X1432" s="2">
        <v>23737</v>
      </c>
      <c r="Y1432" s="2">
        <v>5</v>
      </c>
      <c r="Z1432" s="2" t="s">
        <v>48</v>
      </c>
      <c r="AA1432" s="2" t="s">
        <v>49</v>
      </c>
      <c r="AB1432" s="2">
        <v>12</v>
      </c>
      <c r="AC1432" s="2">
        <v>3</v>
      </c>
      <c r="AD1432" s="2">
        <v>4</v>
      </c>
      <c r="AE1432" s="2">
        <v>80</v>
      </c>
      <c r="AF1432" s="2">
        <v>1</v>
      </c>
      <c r="AG1432" s="2">
        <v>8</v>
      </c>
      <c r="AH1432" s="2">
        <v>1</v>
      </c>
      <c r="AI1432" s="2">
        <v>3</v>
      </c>
      <c r="AJ1432" s="2">
        <v>4</v>
      </c>
      <c r="AK1432" s="2">
        <v>2</v>
      </c>
      <c r="AL1432" s="2">
        <v>1</v>
      </c>
      <c r="AM1432" s="2">
        <v>2</v>
      </c>
    </row>
    <row r="1433" spans="2:39" x14ac:dyDescent="0.3">
      <c r="B1433" t="s">
        <v>1494</v>
      </c>
      <c r="C1433">
        <v>55</v>
      </c>
      <c r="D1433" t="s">
        <v>1271</v>
      </c>
      <c r="E1433" t="s">
        <v>49</v>
      </c>
      <c r="F1433" t="s">
        <v>41</v>
      </c>
      <c r="G1433">
        <v>478</v>
      </c>
      <c r="H1433" t="s">
        <v>42</v>
      </c>
      <c r="I1433">
        <v>2</v>
      </c>
      <c r="J1433">
        <v>3</v>
      </c>
      <c r="K1433" t="s">
        <v>52</v>
      </c>
      <c r="L1433">
        <v>1</v>
      </c>
      <c r="M1433">
        <v>1770</v>
      </c>
      <c r="N1433">
        <v>3</v>
      </c>
      <c r="O1433" t="s">
        <v>44</v>
      </c>
      <c r="P1433">
        <v>60</v>
      </c>
      <c r="Q1433">
        <v>2</v>
      </c>
      <c r="R1433">
        <v>5</v>
      </c>
      <c r="S1433" t="s">
        <v>252</v>
      </c>
      <c r="T1433">
        <v>1</v>
      </c>
      <c r="U1433" t="s">
        <v>105</v>
      </c>
      <c r="V1433">
        <v>19038</v>
      </c>
      <c r="W1433" t="s">
        <v>368</v>
      </c>
      <c r="X1433">
        <v>19805</v>
      </c>
      <c r="Y1433">
        <v>8</v>
      </c>
      <c r="Z1433" t="s">
        <v>48</v>
      </c>
      <c r="AA1433" t="s">
        <v>49</v>
      </c>
      <c r="AB1433">
        <v>12</v>
      </c>
      <c r="AC1433">
        <v>3</v>
      </c>
      <c r="AD1433">
        <v>2</v>
      </c>
      <c r="AE1433">
        <v>80</v>
      </c>
      <c r="AF1433">
        <v>3</v>
      </c>
      <c r="AG1433">
        <v>34</v>
      </c>
      <c r="AH1433">
        <v>2</v>
      </c>
      <c r="AI1433">
        <v>3</v>
      </c>
      <c r="AJ1433">
        <v>1</v>
      </c>
      <c r="AK1433">
        <v>0</v>
      </c>
      <c r="AL1433">
        <v>0</v>
      </c>
      <c r="AM1433">
        <v>0</v>
      </c>
    </row>
    <row r="1434" spans="2:39" x14ac:dyDescent="0.3">
      <c r="B1434" s="2" t="s">
        <v>1495</v>
      </c>
      <c r="C1434" s="2">
        <v>55</v>
      </c>
      <c r="D1434" s="2" t="s">
        <v>1271</v>
      </c>
      <c r="E1434" s="2" t="s">
        <v>49</v>
      </c>
      <c r="F1434" s="2" t="s">
        <v>41</v>
      </c>
      <c r="G1434" s="2">
        <v>836</v>
      </c>
      <c r="H1434" s="2" t="s">
        <v>42</v>
      </c>
      <c r="I1434" s="2">
        <v>2</v>
      </c>
      <c r="J1434" s="2">
        <v>4</v>
      </c>
      <c r="K1434" s="2" t="s">
        <v>68</v>
      </c>
      <c r="L1434" s="2">
        <v>1</v>
      </c>
      <c r="M1434" s="2">
        <v>1873</v>
      </c>
      <c r="N1434" s="2">
        <v>2</v>
      </c>
      <c r="O1434" s="2" t="s">
        <v>44</v>
      </c>
      <c r="P1434" s="2">
        <v>98</v>
      </c>
      <c r="Q1434" s="2">
        <v>2</v>
      </c>
      <c r="R1434" s="2">
        <v>1</v>
      </c>
      <c r="S1434" s="2" t="s">
        <v>60</v>
      </c>
      <c r="T1434" s="2">
        <v>4</v>
      </c>
      <c r="U1434" s="2" t="s">
        <v>105</v>
      </c>
      <c r="V1434" s="2">
        <v>2662</v>
      </c>
      <c r="W1434" s="2" t="s">
        <v>47</v>
      </c>
      <c r="X1434" s="2">
        <v>7975</v>
      </c>
      <c r="Y1434" s="2">
        <v>8</v>
      </c>
      <c r="Z1434" s="2" t="s">
        <v>48</v>
      </c>
      <c r="AA1434" s="2" t="s">
        <v>49</v>
      </c>
      <c r="AB1434" s="2">
        <v>20</v>
      </c>
      <c r="AC1434" s="2">
        <v>4</v>
      </c>
      <c r="AD1434" s="2">
        <v>2</v>
      </c>
      <c r="AE1434" s="2">
        <v>80</v>
      </c>
      <c r="AF1434" s="2">
        <v>1</v>
      </c>
      <c r="AG1434" s="2">
        <v>19</v>
      </c>
      <c r="AH1434" s="2">
        <v>2</v>
      </c>
      <c r="AI1434" s="2">
        <v>4</v>
      </c>
      <c r="AJ1434" s="2">
        <v>5</v>
      </c>
      <c r="AK1434" s="2">
        <v>2</v>
      </c>
      <c r="AL1434" s="2">
        <v>0</v>
      </c>
      <c r="AM1434" s="2">
        <v>4</v>
      </c>
    </row>
    <row r="1435" spans="2:39" x14ac:dyDescent="0.3">
      <c r="B1435" t="s">
        <v>1496</v>
      </c>
      <c r="C1435">
        <v>55</v>
      </c>
      <c r="D1435" t="s">
        <v>1271</v>
      </c>
      <c r="E1435" t="s">
        <v>49</v>
      </c>
      <c r="F1435" t="s">
        <v>41</v>
      </c>
      <c r="G1435">
        <v>189</v>
      </c>
      <c r="H1435" t="s">
        <v>71</v>
      </c>
      <c r="I1435">
        <v>26</v>
      </c>
      <c r="J1435">
        <v>4</v>
      </c>
      <c r="K1435" t="s">
        <v>71</v>
      </c>
      <c r="L1435">
        <v>1</v>
      </c>
      <c r="M1435">
        <v>1973</v>
      </c>
      <c r="N1435">
        <v>3</v>
      </c>
      <c r="O1435" t="s">
        <v>44</v>
      </c>
      <c r="P1435">
        <v>71</v>
      </c>
      <c r="Q1435">
        <v>4</v>
      </c>
      <c r="R1435">
        <v>5</v>
      </c>
      <c r="S1435" t="s">
        <v>442</v>
      </c>
      <c r="T1435">
        <v>2</v>
      </c>
      <c r="U1435" t="s">
        <v>105</v>
      </c>
      <c r="V1435">
        <v>19636</v>
      </c>
      <c r="W1435" t="s">
        <v>368</v>
      </c>
      <c r="X1435">
        <v>25811</v>
      </c>
      <c r="Y1435">
        <v>4</v>
      </c>
      <c r="Z1435" t="s">
        <v>48</v>
      </c>
      <c r="AA1435" t="s">
        <v>40</v>
      </c>
      <c r="AB1435">
        <v>18</v>
      </c>
      <c r="AC1435">
        <v>3</v>
      </c>
      <c r="AD1435">
        <v>1</v>
      </c>
      <c r="AE1435">
        <v>80</v>
      </c>
      <c r="AF1435">
        <v>1</v>
      </c>
      <c r="AG1435">
        <v>35</v>
      </c>
      <c r="AH1435">
        <v>0</v>
      </c>
      <c r="AI1435">
        <v>3</v>
      </c>
      <c r="AJ1435">
        <v>10</v>
      </c>
      <c r="AK1435">
        <v>9</v>
      </c>
      <c r="AL1435">
        <v>1</v>
      </c>
      <c r="AM1435">
        <v>4</v>
      </c>
    </row>
    <row r="1436" spans="2:39" x14ac:dyDescent="0.3">
      <c r="B1436" s="2" t="s">
        <v>1497</v>
      </c>
      <c r="C1436" s="2">
        <v>56</v>
      </c>
      <c r="D1436" s="2" t="s">
        <v>1498</v>
      </c>
      <c r="E1436" s="2" t="s">
        <v>49</v>
      </c>
      <c r="F1436" s="2" t="s">
        <v>41</v>
      </c>
      <c r="G1436" s="2">
        <v>1400</v>
      </c>
      <c r="H1436" s="2" t="s">
        <v>42</v>
      </c>
      <c r="I1436" s="2">
        <v>7</v>
      </c>
      <c r="J1436" s="2">
        <v>3</v>
      </c>
      <c r="K1436" s="2" t="s">
        <v>43</v>
      </c>
      <c r="L1436" s="2">
        <v>1</v>
      </c>
      <c r="M1436" s="2">
        <v>112</v>
      </c>
      <c r="N1436" s="2">
        <v>4</v>
      </c>
      <c r="O1436" s="2" t="s">
        <v>44</v>
      </c>
      <c r="P1436" s="2">
        <v>49</v>
      </c>
      <c r="Q1436" s="2">
        <v>1</v>
      </c>
      <c r="R1436" s="2">
        <v>3</v>
      </c>
      <c r="S1436" s="2" t="s">
        <v>112</v>
      </c>
      <c r="T1436" s="2">
        <v>4</v>
      </c>
      <c r="U1436" s="2" t="s">
        <v>46</v>
      </c>
      <c r="V1436" s="2">
        <v>7260</v>
      </c>
      <c r="W1436" s="2" t="s">
        <v>163</v>
      </c>
      <c r="X1436" s="2">
        <v>21698</v>
      </c>
      <c r="Y1436" s="2">
        <v>4</v>
      </c>
      <c r="Z1436" s="2" t="s">
        <v>48</v>
      </c>
      <c r="AA1436" s="2" t="s">
        <v>49</v>
      </c>
      <c r="AB1436" s="2">
        <v>11</v>
      </c>
      <c r="AC1436" s="2">
        <v>3</v>
      </c>
      <c r="AD1436" s="2">
        <v>1</v>
      </c>
      <c r="AE1436" s="2">
        <v>80</v>
      </c>
      <c r="AF1436" s="2">
        <v>0</v>
      </c>
      <c r="AG1436" s="2">
        <v>37</v>
      </c>
      <c r="AH1436" s="2">
        <v>3</v>
      </c>
      <c r="AI1436" s="2">
        <v>2</v>
      </c>
      <c r="AJ1436" s="2">
        <v>6</v>
      </c>
      <c r="AK1436" s="2">
        <v>4</v>
      </c>
      <c r="AL1436" s="2">
        <v>0</v>
      </c>
      <c r="AM1436" s="2">
        <v>2</v>
      </c>
    </row>
    <row r="1437" spans="2:39" x14ac:dyDescent="0.3">
      <c r="B1437" t="s">
        <v>1499</v>
      </c>
      <c r="C1437">
        <v>56</v>
      </c>
      <c r="D1437" t="s">
        <v>1498</v>
      </c>
      <c r="E1437" t="s">
        <v>40</v>
      </c>
      <c r="F1437" t="s">
        <v>41</v>
      </c>
      <c r="G1437">
        <v>441</v>
      </c>
      <c r="H1437" t="s">
        <v>42</v>
      </c>
      <c r="I1437">
        <v>14</v>
      </c>
      <c r="J1437">
        <v>4</v>
      </c>
      <c r="K1437" t="s">
        <v>43</v>
      </c>
      <c r="L1437">
        <v>1</v>
      </c>
      <c r="M1437">
        <v>161</v>
      </c>
      <c r="N1437">
        <v>2</v>
      </c>
      <c r="O1437" t="s">
        <v>53</v>
      </c>
      <c r="P1437">
        <v>72</v>
      </c>
      <c r="Q1437">
        <v>3</v>
      </c>
      <c r="R1437">
        <v>1</v>
      </c>
      <c r="S1437" t="s">
        <v>60</v>
      </c>
      <c r="T1437">
        <v>2</v>
      </c>
      <c r="U1437" t="s">
        <v>105</v>
      </c>
      <c r="V1437">
        <v>4963</v>
      </c>
      <c r="W1437" t="s">
        <v>47</v>
      </c>
      <c r="X1437">
        <v>4510</v>
      </c>
      <c r="Y1437">
        <v>9</v>
      </c>
      <c r="Z1437" t="s">
        <v>48</v>
      </c>
      <c r="AA1437" t="s">
        <v>40</v>
      </c>
      <c r="AB1437">
        <v>18</v>
      </c>
      <c r="AC1437">
        <v>3</v>
      </c>
      <c r="AD1437">
        <v>1</v>
      </c>
      <c r="AE1437">
        <v>80</v>
      </c>
      <c r="AF1437">
        <v>3</v>
      </c>
      <c r="AG1437">
        <v>7</v>
      </c>
      <c r="AH1437">
        <v>2</v>
      </c>
      <c r="AI1437">
        <v>3</v>
      </c>
      <c r="AJ1437">
        <v>5</v>
      </c>
      <c r="AK1437">
        <v>4</v>
      </c>
      <c r="AL1437">
        <v>4</v>
      </c>
      <c r="AM1437">
        <v>3</v>
      </c>
    </row>
    <row r="1438" spans="2:39" x14ac:dyDescent="0.3">
      <c r="B1438" s="2" t="s">
        <v>1500</v>
      </c>
      <c r="C1438" s="2">
        <v>56</v>
      </c>
      <c r="D1438" s="2" t="s">
        <v>1498</v>
      </c>
      <c r="E1438" s="2" t="s">
        <v>49</v>
      </c>
      <c r="F1438" s="2" t="s">
        <v>41</v>
      </c>
      <c r="G1438" s="2">
        <v>713</v>
      </c>
      <c r="H1438" s="2" t="s">
        <v>42</v>
      </c>
      <c r="I1438" s="2">
        <v>8</v>
      </c>
      <c r="J1438" s="2">
        <v>3</v>
      </c>
      <c r="K1438" s="2" t="s">
        <v>43</v>
      </c>
      <c r="L1438" s="2">
        <v>1</v>
      </c>
      <c r="M1438" s="2">
        <v>241</v>
      </c>
      <c r="N1438" s="2">
        <v>3</v>
      </c>
      <c r="O1438" s="2" t="s">
        <v>53</v>
      </c>
      <c r="P1438" s="2">
        <v>67</v>
      </c>
      <c r="Q1438" s="2">
        <v>3</v>
      </c>
      <c r="R1438" s="2">
        <v>1</v>
      </c>
      <c r="S1438" s="2" t="s">
        <v>60</v>
      </c>
      <c r="T1438" s="2">
        <v>1</v>
      </c>
      <c r="U1438" s="2" t="s">
        <v>102</v>
      </c>
      <c r="V1438" s="2">
        <v>4257</v>
      </c>
      <c r="W1438" s="2" t="s">
        <v>47</v>
      </c>
      <c r="X1438" s="2">
        <v>13939</v>
      </c>
      <c r="Y1438" s="2">
        <v>4</v>
      </c>
      <c r="Z1438" s="2" t="s">
        <v>48</v>
      </c>
      <c r="AA1438" s="2" t="s">
        <v>40</v>
      </c>
      <c r="AB1438" s="2">
        <v>18</v>
      </c>
      <c r="AC1438" s="2">
        <v>3</v>
      </c>
      <c r="AD1438" s="2">
        <v>3</v>
      </c>
      <c r="AE1438" s="2">
        <v>80</v>
      </c>
      <c r="AF1438" s="2">
        <v>1</v>
      </c>
      <c r="AG1438" s="2">
        <v>19</v>
      </c>
      <c r="AH1438" s="2">
        <v>3</v>
      </c>
      <c r="AI1438" s="2">
        <v>3</v>
      </c>
      <c r="AJ1438" s="2">
        <v>2</v>
      </c>
      <c r="AK1438" s="2">
        <v>2</v>
      </c>
      <c r="AL1438" s="2">
        <v>2</v>
      </c>
      <c r="AM1438" s="2">
        <v>2</v>
      </c>
    </row>
    <row r="1439" spans="2:39" x14ac:dyDescent="0.3">
      <c r="B1439" t="s">
        <v>1501</v>
      </c>
      <c r="C1439">
        <v>56</v>
      </c>
      <c r="D1439" t="s">
        <v>1498</v>
      </c>
      <c r="E1439" t="s">
        <v>49</v>
      </c>
      <c r="F1439" t="s">
        <v>56</v>
      </c>
      <c r="G1439">
        <v>906</v>
      </c>
      <c r="H1439" t="s">
        <v>51</v>
      </c>
      <c r="I1439">
        <v>6</v>
      </c>
      <c r="J1439">
        <v>3</v>
      </c>
      <c r="K1439" t="s">
        <v>43</v>
      </c>
      <c r="L1439">
        <v>1</v>
      </c>
      <c r="M1439">
        <v>532</v>
      </c>
      <c r="N1439">
        <v>3</v>
      </c>
      <c r="O1439" t="s">
        <v>53</v>
      </c>
      <c r="P1439">
        <v>86</v>
      </c>
      <c r="Q1439">
        <v>4</v>
      </c>
      <c r="R1439">
        <v>4</v>
      </c>
      <c r="S1439" t="s">
        <v>137</v>
      </c>
      <c r="T1439">
        <v>1</v>
      </c>
      <c r="U1439" t="s">
        <v>105</v>
      </c>
      <c r="V1439">
        <v>13212</v>
      </c>
      <c r="W1439" t="s">
        <v>253</v>
      </c>
      <c r="X1439">
        <v>18256</v>
      </c>
      <c r="Y1439">
        <v>9</v>
      </c>
      <c r="Z1439" t="s">
        <v>48</v>
      </c>
      <c r="AA1439" t="s">
        <v>49</v>
      </c>
      <c r="AB1439">
        <v>11</v>
      </c>
      <c r="AC1439">
        <v>3</v>
      </c>
      <c r="AD1439">
        <v>4</v>
      </c>
      <c r="AE1439">
        <v>80</v>
      </c>
      <c r="AF1439">
        <v>3</v>
      </c>
      <c r="AG1439">
        <v>36</v>
      </c>
      <c r="AH1439">
        <v>0</v>
      </c>
      <c r="AI1439">
        <v>2</v>
      </c>
      <c r="AJ1439">
        <v>7</v>
      </c>
      <c r="AK1439">
        <v>7</v>
      </c>
      <c r="AL1439">
        <v>7</v>
      </c>
      <c r="AM1439">
        <v>7</v>
      </c>
    </row>
    <row r="1440" spans="2:39" x14ac:dyDescent="0.3">
      <c r="B1440" s="2" t="s">
        <v>1502</v>
      </c>
      <c r="C1440" s="2">
        <v>56</v>
      </c>
      <c r="D1440" s="2" t="s">
        <v>1498</v>
      </c>
      <c r="E1440" s="2" t="s">
        <v>49</v>
      </c>
      <c r="F1440" s="2" t="s">
        <v>41</v>
      </c>
      <c r="G1440" s="2">
        <v>832</v>
      </c>
      <c r="H1440" s="2" t="s">
        <v>42</v>
      </c>
      <c r="I1440" s="2">
        <v>9</v>
      </c>
      <c r="J1440" s="2">
        <v>3</v>
      </c>
      <c r="K1440" s="2" t="s">
        <v>52</v>
      </c>
      <c r="L1440" s="2">
        <v>1</v>
      </c>
      <c r="M1440" s="2">
        <v>762</v>
      </c>
      <c r="N1440" s="2">
        <v>3</v>
      </c>
      <c r="O1440" s="2" t="s">
        <v>44</v>
      </c>
      <c r="P1440" s="2">
        <v>81</v>
      </c>
      <c r="Q1440" s="2">
        <v>3</v>
      </c>
      <c r="R1440" s="2">
        <v>4</v>
      </c>
      <c r="S1440" s="2" t="s">
        <v>161</v>
      </c>
      <c r="T1440" s="2">
        <v>4</v>
      </c>
      <c r="U1440" s="2" t="s">
        <v>105</v>
      </c>
      <c r="V1440" s="2">
        <v>11103</v>
      </c>
      <c r="W1440" s="2" t="s">
        <v>253</v>
      </c>
      <c r="X1440" s="2">
        <v>20420</v>
      </c>
      <c r="Y1440" s="2">
        <v>7</v>
      </c>
      <c r="Z1440" s="2" t="s">
        <v>48</v>
      </c>
      <c r="AA1440" s="2" t="s">
        <v>49</v>
      </c>
      <c r="AB1440" s="2">
        <v>11</v>
      </c>
      <c r="AC1440" s="2">
        <v>3</v>
      </c>
      <c r="AD1440" s="2">
        <v>3</v>
      </c>
      <c r="AE1440" s="2">
        <v>80</v>
      </c>
      <c r="AF1440" s="2">
        <v>0</v>
      </c>
      <c r="AG1440" s="2">
        <v>30</v>
      </c>
      <c r="AH1440" s="2">
        <v>1</v>
      </c>
      <c r="AI1440" s="2">
        <v>2</v>
      </c>
      <c r="AJ1440" s="2">
        <v>10</v>
      </c>
      <c r="AK1440" s="2">
        <v>7</v>
      </c>
      <c r="AL1440" s="2">
        <v>1</v>
      </c>
      <c r="AM1440" s="2">
        <v>1</v>
      </c>
    </row>
    <row r="1441" spans="2:39" x14ac:dyDescent="0.3">
      <c r="B1441" t="s">
        <v>1503</v>
      </c>
      <c r="C1441">
        <v>56</v>
      </c>
      <c r="D1441" t="s">
        <v>1498</v>
      </c>
      <c r="E1441" t="s">
        <v>49</v>
      </c>
      <c r="F1441" t="s">
        <v>56</v>
      </c>
      <c r="G1441">
        <v>1240</v>
      </c>
      <c r="H1441" t="s">
        <v>42</v>
      </c>
      <c r="I1441">
        <v>9</v>
      </c>
      <c r="J1441">
        <v>3</v>
      </c>
      <c r="K1441" t="s">
        <v>52</v>
      </c>
      <c r="L1441">
        <v>1</v>
      </c>
      <c r="M1441">
        <v>1071</v>
      </c>
      <c r="N1441">
        <v>1</v>
      </c>
      <c r="O1441" t="s">
        <v>53</v>
      </c>
      <c r="P1441">
        <v>63</v>
      </c>
      <c r="Q1441">
        <v>3</v>
      </c>
      <c r="R1441">
        <v>1</v>
      </c>
      <c r="S1441" t="s">
        <v>60</v>
      </c>
      <c r="T1441">
        <v>3</v>
      </c>
      <c r="U1441" t="s">
        <v>105</v>
      </c>
      <c r="V1441">
        <v>2942</v>
      </c>
      <c r="W1441" t="s">
        <v>47</v>
      </c>
      <c r="X1441">
        <v>12154</v>
      </c>
      <c r="Y1441">
        <v>2</v>
      </c>
      <c r="Z1441" t="s">
        <v>48</v>
      </c>
      <c r="AA1441" t="s">
        <v>49</v>
      </c>
      <c r="AB1441">
        <v>19</v>
      </c>
      <c r="AC1441">
        <v>3</v>
      </c>
      <c r="AD1441">
        <v>2</v>
      </c>
      <c r="AE1441">
        <v>80</v>
      </c>
      <c r="AF1441">
        <v>1</v>
      </c>
      <c r="AG1441">
        <v>18</v>
      </c>
      <c r="AH1441">
        <v>4</v>
      </c>
      <c r="AI1441">
        <v>3</v>
      </c>
      <c r="AJ1441">
        <v>5</v>
      </c>
      <c r="AK1441">
        <v>4</v>
      </c>
      <c r="AL1441">
        <v>0</v>
      </c>
      <c r="AM1441">
        <v>3</v>
      </c>
    </row>
    <row r="1442" spans="2:39" x14ac:dyDescent="0.3">
      <c r="B1442" s="2" t="s">
        <v>1504</v>
      </c>
      <c r="C1442" s="2">
        <v>56</v>
      </c>
      <c r="D1442" s="2" t="s">
        <v>1498</v>
      </c>
      <c r="E1442" s="2" t="s">
        <v>49</v>
      </c>
      <c r="F1442" s="2" t="s">
        <v>41</v>
      </c>
      <c r="G1442" s="2">
        <v>718</v>
      </c>
      <c r="H1442" s="2" t="s">
        <v>42</v>
      </c>
      <c r="I1442" s="2">
        <v>4</v>
      </c>
      <c r="J1442" s="2">
        <v>4</v>
      </c>
      <c r="K1442" s="2" t="s">
        <v>68</v>
      </c>
      <c r="L1442" s="2">
        <v>1</v>
      </c>
      <c r="M1442" s="2">
        <v>1191</v>
      </c>
      <c r="N1442" s="2">
        <v>4</v>
      </c>
      <c r="O1442" s="2" t="s">
        <v>53</v>
      </c>
      <c r="P1442" s="2">
        <v>92</v>
      </c>
      <c r="Q1442" s="2">
        <v>3</v>
      </c>
      <c r="R1442" s="2">
        <v>5</v>
      </c>
      <c r="S1442" s="2" t="s">
        <v>442</v>
      </c>
      <c r="T1442" s="2">
        <v>1</v>
      </c>
      <c r="U1442" s="2" t="s">
        <v>102</v>
      </c>
      <c r="V1442" s="2">
        <v>19943</v>
      </c>
      <c r="W1442" s="2" t="s">
        <v>368</v>
      </c>
      <c r="X1442" s="2">
        <v>18575</v>
      </c>
      <c r="Y1442" s="2">
        <v>4</v>
      </c>
      <c r="Z1442" s="2" t="s">
        <v>48</v>
      </c>
      <c r="AA1442" s="2" t="s">
        <v>49</v>
      </c>
      <c r="AB1442" s="2">
        <v>13</v>
      </c>
      <c r="AC1442" s="2">
        <v>3</v>
      </c>
      <c r="AD1442" s="2">
        <v>4</v>
      </c>
      <c r="AE1442" s="2">
        <v>80</v>
      </c>
      <c r="AF1442" s="2">
        <v>1</v>
      </c>
      <c r="AG1442" s="2">
        <v>28</v>
      </c>
      <c r="AH1442" s="2">
        <v>2</v>
      </c>
      <c r="AI1442" s="2">
        <v>3</v>
      </c>
      <c r="AJ1442" s="2">
        <v>5</v>
      </c>
      <c r="AK1442" s="2">
        <v>2</v>
      </c>
      <c r="AL1442" s="2">
        <v>4</v>
      </c>
      <c r="AM1442" s="2">
        <v>2</v>
      </c>
    </row>
    <row r="1443" spans="2:39" x14ac:dyDescent="0.3">
      <c r="B1443" t="s">
        <v>1505</v>
      </c>
      <c r="C1443">
        <v>56</v>
      </c>
      <c r="D1443" t="s">
        <v>1498</v>
      </c>
      <c r="E1443" t="s">
        <v>49</v>
      </c>
      <c r="F1443" t="s">
        <v>41</v>
      </c>
      <c r="G1443">
        <v>206</v>
      </c>
      <c r="H1443" t="s">
        <v>71</v>
      </c>
      <c r="I1443">
        <v>8</v>
      </c>
      <c r="J1443">
        <v>4</v>
      </c>
      <c r="K1443" t="s">
        <v>43</v>
      </c>
      <c r="L1443">
        <v>1</v>
      </c>
      <c r="M1443">
        <v>1338</v>
      </c>
      <c r="N1443">
        <v>4</v>
      </c>
      <c r="O1443" t="s">
        <v>44</v>
      </c>
      <c r="P1443">
        <v>99</v>
      </c>
      <c r="Q1443">
        <v>3</v>
      </c>
      <c r="R1443">
        <v>5</v>
      </c>
      <c r="S1443" t="s">
        <v>442</v>
      </c>
      <c r="T1443">
        <v>2</v>
      </c>
      <c r="U1443" t="s">
        <v>46</v>
      </c>
      <c r="V1443">
        <v>19717</v>
      </c>
      <c r="W1443" t="s">
        <v>368</v>
      </c>
      <c r="X1443">
        <v>4022</v>
      </c>
      <c r="Y1443">
        <v>6</v>
      </c>
      <c r="Z1443" t="s">
        <v>48</v>
      </c>
      <c r="AA1443" t="s">
        <v>49</v>
      </c>
      <c r="AB1443">
        <v>14</v>
      </c>
      <c r="AC1443">
        <v>3</v>
      </c>
      <c r="AD1443">
        <v>1</v>
      </c>
      <c r="AE1443">
        <v>80</v>
      </c>
      <c r="AF1443">
        <v>0</v>
      </c>
      <c r="AG1443">
        <v>36</v>
      </c>
      <c r="AH1443">
        <v>4</v>
      </c>
      <c r="AI1443">
        <v>3</v>
      </c>
      <c r="AJ1443">
        <v>7</v>
      </c>
      <c r="AK1443">
        <v>3</v>
      </c>
      <c r="AL1443">
        <v>7</v>
      </c>
      <c r="AM1443">
        <v>7</v>
      </c>
    </row>
    <row r="1444" spans="2:39" x14ac:dyDescent="0.3">
      <c r="B1444" s="2" t="s">
        <v>1506</v>
      </c>
      <c r="C1444" s="2">
        <v>56</v>
      </c>
      <c r="D1444" s="2" t="s">
        <v>1498</v>
      </c>
      <c r="E1444" s="2" t="s">
        <v>49</v>
      </c>
      <c r="F1444" s="2" t="s">
        <v>41</v>
      </c>
      <c r="G1444" s="2">
        <v>1369</v>
      </c>
      <c r="H1444" s="2" t="s">
        <v>42</v>
      </c>
      <c r="I1444" s="2">
        <v>23</v>
      </c>
      <c r="J1444" s="2">
        <v>3</v>
      </c>
      <c r="K1444" s="2" t="s">
        <v>43</v>
      </c>
      <c r="L1444" s="2">
        <v>1</v>
      </c>
      <c r="M1444" s="2">
        <v>1373</v>
      </c>
      <c r="N1444" s="2">
        <v>4</v>
      </c>
      <c r="O1444" s="2" t="s">
        <v>44</v>
      </c>
      <c r="P1444" s="2">
        <v>68</v>
      </c>
      <c r="Q1444" s="2">
        <v>3</v>
      </c>
      <c r="R1444" s="2">
        <v>4</v>
      </c>
      <c r="S1444" s="2" t="s">
        <v>112</v>
      </c>
      <c r="T1444" s="2">
        <v>2</v>
      </c>
      <c r="U1444" s="2" t="s">
        <v>105</v>
      </c>
      <c r="V1444" s="2">
        <v>13402</v>
      </c>
      <c r="W1444" s="2" t="s">
        <v>253</v>
      </c>
      <c r="X1444" s="2">
        <v>18235</v>
      </c>
      <c r="Y1444" s="2">
        <v>4</v>
      </c>
      <c r="Z1444" s="2" t="s">
        <v>48</v>
      </c>
      <c r="AA1444" s="2" t="s">
        <v>40</v>
      </c>
      <c r="AB1444" s="2">
        <v>12</v>
      </c>
      <c r="AC1444" s="2">
        <v>3</v>
      </c>
      <c r="AD1444" s="2">
        <v>1</v>
      </c>
      <c r="AE1444" s="2">
        <v>80</v>
      </c>
      <c r="AF1444" s="2">
        <v>1</v>
      </c>
      <c r="AG1444" s="2">
        <v>33</v>
      </c>
      <c r="AH1444" s="2">
        <v>0</v>
      </c>
      <c r="AI1444" s="2">
        <v>3</v>
      </c>
      <c r="AJ1444" s="2">
        <v>19</v>
      </c>
      <c r="AK1444" s="2">
        <v>16</v>
      </c>
      <c r="AL1444" s="2">
        <v>15</v>
      </c>
      <c r="AM1444" s="2">
        <v>9</v>
      </c>
    </row>
    <row r="1445" spans="2:39" x14ac:dyDescent="0.3">
      <c r="B1445" t="s">
        <v>1507</v>
      </c>
      <c r="C1445">
        <v>56</v>
      </c>
      <c r="D1445" t="s">
        <v>1498</v>
      </c>
      <c r="E1445" t="s">
        <v>49</v>
      </c>
      <c r="F1445" t="s">
        <v>41</v>
      </c>
      <c r="G1445">
        <v>1255</v>
      </c>
      <c r="H1445" t="s">
        <v>42</v>
      </c>
      <c r="I1445">
        <v>1</v>
      </c>
      <c r="J1445">
        <v>2</v>
      </c>
      <c r="K1445" t="s">
        <v>43</v>
      </c>
      <c r="L1445">
        <v>1</v>
      </c>
      <c r="M1445">
        <v>1441</v>
      </c>
      <c r="N1445">
        <v>1</v>
      </c>
      <c r="O1445" t="s">
        <v>53</v>
      </c>
      <c r="P1445">
        <v>90</v>
      </c>
      <c r="Q1445">
        <v>3</v>
      </c>
      <c r="R1445">
        <v>1</v>
      </c>
      <c r="S1445" t="s">
        <v>60</v>
      </c>
      <c r="T1445">
        <v>1</v>
      </c>
      <c r="U1445" t="s">
        <v>105</v>
      </c>
      <c r="V1445">
        <v>2066</v>
      </c>
      <c r="W1445" t="s">
        <v>47</v>
      </c>
      <c r="X1445">
        <v>10494</v>
      </c>
      <c r="Y1445">
        <v>2</v>
      </c>
      <c r="Z1445" t="s">
        <v>48</v>
      </c>
      <c r="AA1445" t="s">
        <v>49</v>
      </c>
      <c r="AB1445">
        <v>22</v>
      </c>
      <c r="AC1445">
        <v>4</v>
      </c>
      <c r="AD1445">
        <v>4</v>
      </c>
      <c r="AE1445">
        <v>80</v>
      </c>
      <c r="AF1445">
        <v>1</v>
      </c>
      <c r="AG1445">
        <v>5</v>
      </c>
      <c r="AH1445">
        <v>3</v>
      </c>
      <c r="AI1445">
        <v>4</v>
      </c>
      <c r="AJ1445">
        <v>3</v>
      </c>
      <c r="AK1445">
        <v>2</v>
      </c>
      <c r="AL1445">
        <v>1</v>
      </c>
      <c r="AM1445">
        <v>0</v>
      </c>
    </row>
    <row r="1446" spans="2:39" x14ac:dyDescent="0.3">
      <c r="B1446" s="2" t="s">
        <v>1508</v>
      </c>
      <c r="C1446" s="2">
        <v>56</v>
      </c>
      <c r="D1446" s="2" t="s">
        <v>1498</v>
      </c>
      <c r="E1446" s="2" t="s">
        <v>40</v>
      </c>
      <c r="F1446" s="2" t="s">
        <v>41</v>
      </c>
      <c r="G1446" s="2">
        <v>1162</v>
      </c>
      <c r="H1446" s="2" t="s">
        <v>42</v>
      </c>
      <c r="I1446" s="2">
        <v>24</v>
      </c>
      <c r="J1446" s="2">
        <v>2</v>
      </c>
      <c r="K1446" s="2" t="s">
        <v>43</v>
      </c>
      <c r="L1446" s="2">
        <v>1</v>
      </c>
      <c r="M1446" s="2">
        <v>1907</v>
      </c>
      <c r="N1446" s="2">
        <v>1</v>
      </c>
      <c r="O1446" s="2" t="s">
        <v>44</v>
      </c>
      <c r="P1446" s="2">
        <v>97</v>
      </c>
      <c r="Q1446" s="2">
        <v>3</v>
      </c>
      <c r="R1446" s="2">
        <v>1</v>
      </c>
      <c r="S1446" s="2" t="s">
        <v>45</v>
      </c>
      <c r="T1446" s="2">
        <v>4</v>
      </c>
      <c r="U1446" s="2" t="s">
        <v>46</v>
      </c>
      <c r="V1446" s="2">
        <v>2587</v>
      </c>
      <c r="W1446" s="2" t="s">
        <v>47</v>
      </c>
      <c r="X1446" s="2">
        <v>10261</v>
      </c>
      <c r="Y1446" s="2">
        <v>1</v>
      </c>
      <c r="Z1446" s="2" t="s">
        <v>48</v>
      </c>
      <c r="AA1446" s="2" t="s">
        <v>49</v>
      </c>
      <c r="AB1446" s="2">
        <v>16</v>
      </c>
      <c r="AC1446" s="2">
        <v>3</v>
      </c>
      <c r="AD1446" s="2">
        <v>4</v>
      </c>
      <c r="AE1446" s="2">
        <v>80</v>
      </c>
      <c r="AF1446" s="2">
        <v>0</v>
      </c>
      <c r="AG1446" s="2">
        <v>5</v>
      </c>
      <c r="AH1446" s="2">
        <v>3</v>
      </c>
      <c r="AI1446" s="2">
        <v>3</v>
      </c>
      <c r="AJ1446" s="2">
        <v>4</v>
      </c>
      <c r="AK1446" s="2">
        <v>2</v>
      </c>
      <c r="AL1446" s="2">
        <v>1</v>
      </c>
      <c r="AM1446" s="2">
        <v>0</v>
      </c>
    </row>
    <row r="1447" spans="2:39" x14ac:dyDescent="0.3">
      <c r="B1447" t="s">
        <v>1509</v>
      </c>
      <c r="C1447">
        <v>56</v>
      </c>
      <c r="D1447" t="s">
        <v>1498</v>
      </c>
      <c r="E1447" t="s">
        <v>49</v>
      </c>
      <c r="F1447" t="s">
        <v>41</v>
      </c>
      <c r="G1447">
        <v>1443</v>
      </c>
      <c r="H1447" t="s">
        <v>51</v>
      </c>
      <c r="I1447">
        <v>11</v>
      </c>
      <c r="J1447">
        <v>5</v>
      </c>
      <c r="K1447" t="s">
        <v>57</v>
      </c>
      <c r="L1447">
        <v>1</v>
      </c>
      <c r="M1447">
        <v>1935</v>
      </c>
      <c r="N1447">
        <v>4</v>
      </c>
      <c r="O1447" t="s">
        <v>53</v>
      </c>
      <c r="P1447">
        <v>89</v>
      </c>
      <c r="Q1447">
        <v>2</v>
      </c>
      <c r="R1447">
        <v>2</v>
      </c>
      <c r="S1447" t="s">
        <v>137</v>
      </c>
      <c r="T1447">
        <v>1</v>
      </c>
      <c r="U1447" t="s">
        <v>105</v>
      </c>
      <c r="V1447">
        <v>5380</v>
      </c>
      <c r="W1447" t="s">
        <v>163</v>
      </c>
      <c r="X1447">
        <v>20328</v>
      </c>
      <c r="Y1447">
        <v>4</v>
      </c>
      <c r="Z1447" t="s">
        <v>48</v>
      </c>
      <c r="AA1447" t="s">
        <v>49</v>
      </c>
      <c r="AB1447">
        <v>16</v>
      </c>
      <c r="AC1447">
        <v>3</v>
      </c>
      <c r="AD1447">
        <v>3</v>
      </c>
      <c r="AE1447">
        <v>80</v>
      </c>
      <c r="AF1447">
        <v>1</v>
      </c>
      <c r="AG1447">
        <v>6</v>
      </c>
      <c r="AH1447">
        <v>3</v>
      </c>
      <c r="AI1447">
        <v>3</v>
      </c>
      <c r="AJ1447">
        <v>0</v>
      </c>
      <c r="AK1447">
        <v>0</v>
      </c>
      <c r="AL1447">
        <v>0</v>
      </c>
      <c r="AM1447">
        <v>0</v>
      </c>
    </row>
    <row r="1448" spans="2:39" x14ac:dyDescent="0.3">
      <c r="B1448" s="2" t="s">
        <v>1510</v>
      </c>
      <c r="C1448" s="2">
        <v>56</v>
      </c>
      <c r="D1448" s="2" t="s">
        <v>1498</v>
      </c>
      <c r="E1448" s="2" t="s">
        <v>49</v>
      </c>
      <c r="F1448" s="2" t="s">
        <v>59</v>
      </c>
      <c r="G1448" s="2">
        <v>667</v>
      </c>
      <c r="H1448" s="2" t="s">
        <v>42</v>
      </c>
      <c r="I1448" s="2">
        <v>1</v>
      </c>
      <c r="J1448" s="2">
        <v>4</v>
      </c>
      <c r="K1448" s="2" t="s">
        <v>43</v>
      </c>
      <c r="L1448" s="2">
        <v>1</v>
      </c>
      <c r="M1448" s="2">
        <v>2026</v>
      </c>
      <c r="N1448" s="2">
        <v>3</v>
      </c>
      <c r="O1448" s="2" t="s">
        <v>44</v>
      </c>
      <c r="P1448" s="2">
        <v>57</v>
      </c>
      <c r="Q1448" s="2">
        <v>3</v>
      </c>
      <c r="R1448" s="2">
        <v>2</v>
      </c>
      <c r="S1448" s="2" t="s">
        <v>161</v>
      </c>
      <c r="T1448" s="2">
        <v>3</v>
      </c>
      <c r="U1448" s="2" t="s">
        <v>102</v>
      </c>
      <c r="V1448" s="2">
        <v>6306</v>
      </c>
      <c r="W1448" s="2" t="s">
        <v>163</v>
      </c>
      <c r="X1448" s="2">
        <v>26236</v>
      </c>
      <c r="Y1448" s="2">
        <v>1</v>
      </c>
      <c r="Z1448" s="2" t="s">
        <v>48</v>
      </c>
      <c r="AA1448" s="2" t="s">
        <v>49</v>
      </c>
      <c r="AB1448" s="2">
        <v>21</v>
      </c>
      <c r="AC1448" s="2">
        <v>4</v>
      </c>
      <c r="AD1448" s="2">
        <v>1</v>
      </c>
      <c r="AE1448" s="2">
        <v>80</v>
      </c>
      <c r="AF1448" s="2">
        <v>1</v>
      </c>
      <c r="AG1448" s="2">
        <v>13</v>
      </c>
      <c r="AH1448" s="2">
        <v>2</v>
      </c>
      <c r="AI1448" s="2">
        <v>2</v>
      </c>
      <c r="AJ1448" s="2">
        <v>13</v>
      </c>
      <c r="AK1448" s="2">
        <v>12</v>
      </c>
      <c r="AL1448" s="2">
        <v>1</v>
      </c>
      <c r="AM1448" s="2">
        <v>9</v>
      </c>
    </row>
    <row r="1449" spans="2:39" x14ac:dyDescent="0.3">
      <c r="B1449" t="s">
        <v>1511</v>
      </c>
      <c r="C1449">
        <v>56</v>
      </c>
      <c r="D1449" t="s">
        <v>1498</v>
      </c>
      <c r="E1449" t="s">
        <v>40</v>
      </c>
      <c r="F1449" t="s">
        <v>41</v>
      </c>
      <c r="G1449">
        <v>310</v>
      </c>
      <c r="H1449" t="s">
        <v>42</v>
      </c>
      <c r="I1449">
        <v>7</v>
      </c>
      <c r="J1449">
        <v>2</v>
      </c>
      <c r="K1449" t="s">
        <v>68</v>
      </c>
      <c r="L1449">
        <v>1</v>
      </c>
      <c r="M1449">
        <v>2032</v>
      </c>
      <c r="N1449">
        <v>4</v>
      </c>
      <c r="O1449" t="s">
        <v>44</v>
      </c>
      <c r="P1449">
        <v>72</v>
      </c>
      <c r="Q1449">
        <v>3</v>
      </c>
      <c r="R1449">
        <v>1</v>
      </c>
      <c r="S1449" t="s">
        <v>45</v>
      </c>
      <c r="T1449">
        <v>3</v>
      </c>
      <c r="U1449" t="s">
        <v>105</v>
      </c>
      <c r="V1449">
        <v>2339</v>
      </c>
      <c r="W1449" t="s">
        <v>47</v>
      </c>
      <c r="X1449">
        <v>3666</v>
      </c>
      <c r="Y1449">
        <v>8</v>
      </c>
      <c r="Z1449" t="s">
        <v>48</v>
      </c>
      <c r="AA1449" t="s">
        <v>49</v>
      </c>
      <c r="AB1449">
        <v>11</v>
      </c>
      <c r="AC1449">
        <v>3</v>
      </c>
      <c r="AD1449">
        <v>4</v>
      </c>
      <c r="AE1449">
        <v>80</v>
      </c>
      <c r="AF1449">
        <v>1</v>
      </c>
      <c r="AG1449">
        <v>14</v>
      </c>
      <c r="AH1449">
        <v>4</v>
      </c>
      <c r="AI1449">
        <v>1</v>
      </c>
      <c r="AJ1449">
        <v>10</v>
      </c>
      <c r="AK1449">
        <v>9</v>
      </c>
      <c r="AL1449">
        <v>9</v>
      </c>
      <c r="AM1449">
        <v>8</v>
      </c>
    </row>
    <row r="1450" spans="2:39" x14ac:dyDescent="0.3">
      <c r="B1450" s="2" t="s">
        <v>1512</v>
      </c>
      <c r="C1450" s="2">
        <v>57</v>
      </c>
      <c r="D1450" s="2" t="s">
        <v>1498</v>
      </c>
      <c r="E1450" s="2" t="s">
        <v>49</v>
      </c>
      <c r="F1450" s="2" t="s">
        <v>41</v>
      </c>
      <c r="G1450" s="2">
        <v>334</v>
      </c>
      <c r="H1450" s="2" t="s">
        <v>42</v>
      </c>
      <c r="I1450" s="2">
        <v>24</v>
      </c>
      <c r="J1450" s="2">
        <v>2</v>
      </c>
      <c r="K1450" s="2" t="s">
        <v>43</v>
      </c>
      <c r="L1450" s="2">
        <v>1</v>
      </c>
      <c r="M1450" s="2">
        <v>223</v>
      </c>
      <c r="N1450" s="2">
        <v>3</v>
      </c>
      <c r="O1450" s="2" t="s">
        <v>44</v>
      </c>
      <c r="P1450" s="2">
        <v>83</v>
      </c>
      <c r="Q1450" s="2">
        <v>4</v>
      </c>
      <c r="R1450" s="2">
        <v>3</v>
      </c>
      <c r="S1450" s="2" t="s">
        <v>161</v>
      </c>
      <c r="T1450" s="2">
        <v>4</v>
      </c>
      <c r="U1450" s="2" t="s">
        <v>102</v>
      </c>
      <c r="V1450" s="2">
        <v>9439</v>
      </c>
      <c r="W1450" s="2" t="s">
        <v>163</v>
      </c>
      <c r="X1450" s="2">
        <v>23402</v>
      </c>
      <c r="Y1450" s="2">
        <v>3</v>
      </c>
      <c r="Z1450" s="2" t="s">
        <v>48</v>
      </c>
      <c r="AA1450" s="2" t="s">
        <v>40</v>
      </c>
      <c r="AB1450" s="2">
        <v>16</v>
      </c>
      <c r="AC1450" s="2">
        <v>3</v>
      </c>
      <c r="AD1450" s="2">
        <v>2</v>
      </c>
      <c r="AE1450" s="2">
        <v>80</v>
      </c>
      <c r="AF1450" s="2">
        <v>1</v>
      </c>
      <c r="AG1450" s="2">
        <v>12</v>
      </c>
      <c r="AH1450" s="2">
        <v>2</v>
      </c>
      <c r="AI1450" s="2">
        <v>1</v>
      </c>
      <c r="AJ1450" s="2">
        <v>5</v>
      </c>
      <c r="AK1450" s="2">
        <v>3</v>
      </c>
      <c r="AL1450" s="2">
        <v>1</v>
      </c>
      <c r="AM1450" s="2">
        <v>4</v>
      </c>
    </row>
    <row r="1451" spans="2:39" x14ac:dyDescent="0.3">
      <c r="B1451" t="s">
        <v>1513</v>
      </c>
      <c r="C1451">
        <v>57</v>
      </c>
      <c r="D1451" t="s">
        <v>1498</v>
      </c>
      <c r="E1451" t="s">
        <v>49</v>
      </c>
      <c r="F1451" t="s">
        <v>41</v>
      </c>
      <c r="G1451">
        <v>593</v>
      </c>
      <c r="H1451" t="s">
        <v>42</v>
      </c>
      <c r="I1451">
        <v>1</v>
      </c>
      <c r="J1451">
        <v>4</v>
      </c>
      <c r="K1451" t="s">
        <v>52</v>
      </c>
      <c r="L1451">
        <v>1</v>
      </c>
      <c r="M1451">
        <v>482</v>
      </c>
      <c r="N1451">
        <v>4</v>
      </c>
      <c r="O1451" t="s">
        <v>44</v>
      </c>
      <c r="P1451">
        <v>88</v>
      </c>
      <c r="Q1451">
        <v>3</v>
      </c>
      <c r="R1451">
        <v>2</v>
      </c>
      <c r="S1451" t="s">
        <v>161</v>
      </c>
      <c r="T1451">
        <v>3</v>
      </c>
      <c r="U1451" t="s">
        <v>105</v>
      </c>
      <c r="V1451">
        <v>6755</v>
      </c>
      <c r="W1451" t="s">
        <v>163</v>
      </c>
      <c r="X1451">
        <v>2967</v>
      </c>
      <c r="Y1451">
        <v>2</v>
      </c>
      <c r="Z1451" t="s">
        <v>48</v>
      </c>
      <c r="AA1451" t="s">
        <v>49</v>
      </c>
      <c r="AB1451">
        <v>11</v>
      </c>
      <c r="AC1451">
        <v>3</v>
      </c>
      <c r="AD1451">
        <v>3</v>
      </c>
      <c r="AE1451">
        <v>80</v>
      </c>
      <c r="AF1451">
        <v>0</v>
      </c>
      <c r="AG1451">
        <v>15</v>
      </c>
      <c r="AH1451">
        <v>2</v>
      </c>
      <c r="AI1451">
        <v>3</v>
      </c>
      <c r="AJ1451">
        <v>3</v>
      </c>
      <c r="AK1451">
        <v>2</v>
      </c>
      <c r="AL1451">
        <v>1</v>
      </c>
    </row>
    <row r="1452" spans="2:39" x14ac:dyDescent="0.3">
      <c r="B1452" s="2" t="s">
        <v>1514</v>
      </c>
      <c r="C1452" s="2">
        <v>57</v>
      </c>
      <c r="D1452" s="2" t="s">
        <v>1498</v>
      </c>
      <c r="E1452" s="2" t="s">
        <v>49</v>
      </c>
      <c r="F1452" s="2" t="s">
        <v>41</v>
      </c>
      <c r="G1452" s="2">
        <v>210</v>
      </c>
      <c r="H1452" s="2" t="s">
        <v>51</v>
      </c>
      <c r="I1452" s="2">
        <v>29</v>
      </c>
      <c r="J1452" s="2">
        <v>3</v>
      </c>
      <c r="K1452" s="2" t="s">
        <v>57</v>
      </c>
      <c r="L1452" s="2">
        <v>1</v>
      </c>
      <c r="M1452" s="2">
        <v>568</v>
      </c>
      <c r="N1452" s="2">
        <v>1</v>
      </c>
      <c r="O1452" s="2" t="s">
        <v>44</v>
      </c>
      <c r="P1452" s="2">
        <v>56</v>
      </c>
      <c r="Q1452" s="2">
        <v>2</v>
      </c>
      <c r="R1452" s="2">
        <v>4</v>
      </c>
      <c r="S1452" s="2" t="s">
        <v>442</v>
      </c>
      <c r="T1452" s="2">
        <v>4</v>
      </c>
      <c r="U1452" s="2" t="s">
        <v>102</v>
      </c>
      <c r="V1452" s="2">
        <v>14118</v>
      </c>
      <c r="W1452" s="2" t="s">
        <v>253</v>
      </c>
      <c r="X1452" s="2">
        <v>22102</v>
      </c>
      <c r="Y1452" s="2">
        <v>3</v>
      </c>
      <c r="Z1452" s="2" t="s">
        <v>48</v>
      </c>
      <c r="AA1452" s="2" t="s">
        <v>49</v>
      </c>
      <c r="AB1452" s="2">
        <v>12</v>
      </c>
      <c r="AC1452" s="2">
        <v>3</v>
      </c>
      <c r="AD1452" s="2">
        <v>3</v>
      </c>
      <c r="AE1452" s="2">
        <v>80</v>
      </c>
      <c r="AF1452" s="2">
        <v>1</v>
      </c>
      <c r="AG1452" s="2">
        <v>32</v>
      </c>
      <c r="AH1452" s="2">
        <v>3</v>
      </c>
      <c r="AI1452" s="2">
        <v>2</v>
      </c>
      <c r="AJ1452" s="2">
        <v>1</v>
      </c>
      <c r="AK1452" s="2">
        <v>0</v>
      </c>
      <c r="AL1452" s="2">
        <v>0</v>
      </c>
      <c r="AM1452" s="2">
        <v>0</v>
      </c>
    </row>
    <row r="1453" spans="2:39" x14ac:dyDescent="0.3">
      <c r="B1453" t="s">
        <v>1515</v>
      </c>
      <c r="C1453">
        <v>57</v>
      </c>
      <c r="D1453" t="s">
        <v>1498</v>
      </c>
      <c r="E1453" t="s">
        <v>49</v>
      </c>
      <c r="F1453" t="s">
        <v>41</v>
      </c>
      <c r="G1453">
        <v>405</v>
      </c>
      <c r="H1453" t="s">
        <v>42</v>
      </c>
      <c r="I1453">
        <v>1</v>
      </c>
      <c r="J1453">
        <v>2</v>
      </c>
      <c r="K1453" t="s">
        <v>43</v>
      </c>
      <c r="L1453">
        <v>1</v>
      </c>
      <c r="M1453">
        <v>1483</v>
      </c>
      <c r="N1453">
        <v>2</v>
      </c>
      <c r="O1453" t="s">
        <v>44</v>
      </c>
      <c r="P1453">
        <v>93</v>
      </c>
      <c r="Q1453">
        <v>4</v>
      </c>
      <c r="R1453">
        <v>2</v>
      </c>
      <c r="S1453" t="s">
        <v>60</v>
      </c>
      <c r="T1453">
        <v>3</v>
      </c>
      <c r="U1453" t="s">
        <v>105</v>
      </c>
      <c r="V1453">
        <v>4900</v>
      </c>
      <c r="W1453" t="s">
        <v>47</v>
      </c>
      <c r="X1453">
        <v>2721</v>
      </c>
      <c r="Y1453">
        <v>0</v>
      </c>
      <c r="Z1453" t="s">
        <v>48</v>
      </c>
      <c r="AA1453" t="s">
        <v>49</v>
      </c>
      <c r="AB1453">
        <v>24</v>
      </c>
      <c r="AC1453">
        <v>4</v>
      </c>
      <c r="AD1453">
        <v>1</v>
      </c>
      <c r="AE1453">
        <v>80</v>
      </c>
      <c r="AF1453">
        <v>1</v>
      </c>
      <c r="AG1453">
        <v>13</v>
      </c>
      <c r="AH1453">
        <v>2</v>
      </c>
      <c r="AI1453">
        <v>2</v>
      </c>
      <c r="AJ1453">
        <v>12</v>
      </c>
      <c r="AK1453">
        <v>9</v>
      </c>
      <c r="AL1453">
        <v>2</v>
      </c>
      <c r="AM1453">
        <v>8</v>
      </c>
    </row>
    <row r="1454" spans="2:39" x14ac:dyDescent="0.3">
      <c r="B1454" s="2" t="s">
        <v>1516</v>
      </c>
      <c r="C1454" s="2">
        <v>58</v>
      </c>
      <c r="D1454" s="2" t="s">
        <v>1498</v>
      </c>
      <c r="E1454" s="2" t="s">
        <v>49</v>
      </c>
      <c r="F1454" s="2" t="s">
        <v>41</v>
      </c>
      <c r="G1454" s="2">
        <v>682</v>
      </c>
      <c r="H1454" s="2" t="s">
        <v>51</v>
      </c>
      <c r="I1454" s="2">
        <v>10</v>
      </c>
      <c r="J1454" s="2">
        <v>4</v>
      </c>
      <c r="K1454" s="2" t="s">
        <v>52</v>
      </c>
      <c r="L1454" s="2">
        <v>1</v>
      </c>
      <c r="M1454" s="2">
        <v>131</v>
      </c>
      <c r="N1454" s="2">
        <v>4</v>
      </c>
      <c r="O1454" s="2" t="s">
        <v>44</v>
      </c>
      <c r="P1454" s="2">
        <v>37</v>
      </c>
      <c r="Q1454" s="2">
        <v>3</v>
      </c>
      <c r="R1454" s="2">
        <v>4</v>
      </c>
      <c r="S1454" s="2" t="s">
        <v>137</v>
      </c>
      <c r="T1454" s="2">
        <v>3</v>
      </c>
      <c r="U1454" s="2" t="s">
        <v>46</v>
      </c>
      <c r="V1454" s="2">
        <v>13872</v>
      </c>
      <c r="W1454" s="2" t="s">
        <v>253</v>
      </c>
      <c r="X1454" s="2">
        <v>24409</v>
      </c>
      <c r="Y1454" s="2">
        <v>0</v>
      </c>
      <c r="Z1454" s="2" t="s">
        <v>48</v>
      </c>
      <c r="AA1454" s="2" t="s">
        <v>49</v>
      </c>
      <c r="AB1454" s="2">
        <v>13</v>
      </c>
      <c r="AC1454" s="2">
        <v>3</v>
      </c>
      <c r="AD1454" s="2">
        <v>3</v>
      </c>
      <c r="AE1454" s="2">
        <v>80</v>
      </c>
      <c r="AF1454" s="2">
        <v>0</v>
      </c>
      <c r="AG1454" s="2">
        <v>38</v>
      </c>
      <c r="AH1454" s="2">
        <v>1</v>
      </c>
      <c r="AI1454" s="2">
        <v>2</v>
      </c>
      <c r="AJ1454" s="2">
        <v>37</v>
      </c>
      <c r="AK1454" s="2">
        <v>10</v>
      </c>
      <c r="AL1454" s="2">
        <v>1</v>
      </c>
      <c r="AM1454" s="2">
        <v>8</v>
      </c>
    </row>
    <row r="1455" spans="2:39" x14ac:dyDescent="0.3">
      <c r="B1455" t="s">
        <v>1517</v>
      </c>
      <c r="C1455">
        <v>58</v>
      </c>
      <c r="D1455" t="s">
        <v>1498</v>
      </c>
      <c r="E1455" t="s">
        <v>40</v>
      </c>
      <c r="F1455" t="s">
        <v>41</v>
      </c>
      <c r="G1455">
        <v>147</v>
      </c>
      <c r="H1455" t="s">
        <v>42</v>
      </c>
      <c r="I1455">
        <v>23</v>
      </c>
      <c r="J1455">
        <v>4</v>
      </c>
      <c r="K1455" t="s">
        <v>52</v>
      </c>
      <c r="L1455">
        <v>1</v>
      </c>
      <c r="M1455">
        <v>165</v>
      </c>
      <c r="N1455">
        <v>4</v>
      </c>
      <c r="O1455" t="s">
        <v>53</v>
      </c>
      <c r="P1455">
        <v>94</v>
      </c>
      <c r="Q1455">
        <v>3</v>
      </c>
      <c r="R1455">
        <v>3</v>
      </c>
      <c r="S1455" t="s">
        <v>161</v>
      </c>
      <c r="T1455">
        <v>4</v>
      </c>
      <c r="U1455" t="s">
        <v>105</v>
      </c>
      <c r="V1455">
        <v>10312</v>
      </c>
      <c r="W1455" t="s">
        <v>253</v>
      </c>
      <c r="X1455">
        <v>3465</v>
      </c>
      <c r="Y1455">
        <v>1</v>
      </c>
      <c r="Z1455" t="s">
        <v>48</v>
      </c>
      <c r="AA1455" t="s">
        <v>49</v>
      </c>
      <c r="AB1455">
        <v>12</v>
      </c>
      <c r="AC1455">
        <v>3</v>
      </c>
      <c r="AD1455">
        <v>4</v>
      </c>
      <c r="AE1455">
        <v>80</v>
      </c>
      <c r="AF1455">
        <v>1</v>
      </c>
      <c r="AG1455">
        <v>40</v>
      </c>
      <c r="AH1455">
        <v>3</v>
      </c>
      <c r="AI1455">
        <v>2</v>
      </c>
      <c r="AJ1455">
        <v>40</v>
      </c>
      <c r="AK1455">
        <v>10</v>
      </c>
      <c r="AL1455">
        <v>15</v>
      </c>
      <c r="AM1455">
        <v>6</v>
      </c>
    </row>
    <row r="1456" spans="2:39" x14ac:dyDescent="0.3">
      <c r="B1456" s="2" t="s">
        <v>1518</v>
      </c>
      <c r="C1456" s="2">
        <v>58</v>
      </c>
      <c r="D1456" s="2" t="s">
        <v>1498</v>
      </c>
      <c r="E1456" s="2" t="s">
        <v>49</v>
      </c>
      <c r="F1456" s="2" t="s">
        <v>41</v>
      </c>
      <c r="G1456" s="2">
        <v>1145</v>
      </c>
      <c r="H1456" s="2" t="s">
        <v>42</v>
      </c>
      <c r="I1456" s="2">
        <v>9</v>
      </c>
      <c r="J1456" s="2">
        <v>3</v>
      </c>
      <c r="K1456" s="2" t="s">
        <v>52</v>
      </c>
      <c r="L1456" s="2">
        <v>1</v>
      </c>
      <c r="M1456" s="2">
        <v>214</v>
      </c>
      <c r="N1456" s="2">
        <v>2</v>
      </c>
      <c r="O1456" s="2" t="s">
        <v>53</v>
      </c>
      <c r="P1456" s="2">
        <v>75</v>
      </c>
      <c r="Q1456" s="2">
        <v>2</v>
      </c>
      <c r="R1456" s="2">
        <v>1</v>
      </c>
      <c r="S1456" s="2" t="s">
        <v>60</v>
      </c>
      <c r="T1456" s="2">
        <v>2</v>
      </c>
      <c r="U1456" s="2" t="s">
        <v>105</v>
      </c>
      <c r="V1456" s="2">
        <v>3346</v>
      </c>
      <c r="W1456" s="2" t="s">
        <v>47</v>
      </c>
      <c r="X1456" s="2">
        <v>11873</v>
      </c>
      <c r="Y1456" s="2">
        <v>4</v>
      </c>
      <c r="Z1456" s="2" t="s">
        <v>48</v>
      </c>
      <c r="AA1456" s="2" t="s">
        <v>40</v>
      </c>
      <c r="AB1456" s="2">
        <v>20</v>
      </c>
      <c r="AC1456" s="2">
        <v>4</v>
      </c>
      <c r="AD1456" s="2">
        <v>2</v>
      </c>
      <c r="AE1456" s="2">
        <v>80</v>
      </c>
      <c r="AF1456" s="2">
        <v>1</v>
      </c>
      <c r="AG1456" s="2">
        <v>9</v>
      </c>
      <c r="AH1456" s="2">
        <v>3</v>
      </c>
      <c r="AI1456" s="2">
        <v>2</v>
      </c>
      <c r="AJ1456" s="2">
        <v>1</v>
      </c>
      <c r="AK1456" s="2">
        <v>0</v>
      </c>
      <c r="AL1456" s="2">
        <v>0</v>
      </c>
      <c r="AM1456" s="2">
        <v>0</v>
      </c>
    </row>
    <row r="1457" spans="2:39" x14ac:dyDescent="0.3">
      <c r="B1457" t="s">
        <v>1519</v>
      </c>
      <c r="C1457">
        <v>58</v>
      </c>
      <c r="D1457" t="s">
        <v>1498</v>
      </c>
      <c r="E1457" t="s">
        <v>49</v>
      </c>
      <c r="F1457" t="s">
        <v>59</v>
      </c>
      <c r="G1457">
        <v>390</v>
      </c>
      <c r="H1457" t="s">
        <v>42</v>
      </c>
      <c r="I1457">
        <v>1</v>
      </c>
      <c r="J1457">
        <v>4</v>
      </c>
      <c r="K1457" t="s">
        <v>43</v>
      </c>
      <c r="L1457">
        <v>1</v>
      </c>
      <c r="M1457">
        <v>422</v>
      </c>
      <c r="N1457">
        <v>4</v>
      </c>
      <c r="O1457" t="s">
        <v>44</v>
      </c>
      <c r="P1457">
        <v>32</v>
      </c>
      <c r="Q1457">
        <v>1</v>
      </c>
      <c r="R1457">
        <v>2</v>
      </c>
      <c r="S1457" t="s">
        <v>161</v>
      </c>
      <c r="T1457">
        <v>3</v>
      </c>
      <c r="U1457" t="s">
        <v>102</v>
      </c>
      <c r="V1457">
        <v>5660</v>
      </c>
      <c r="W1457" t="s">
        <v>163</v>
      </c>
      <c r="X1457">
        <v>17056</v>
      </c>
      <c r="Y1457">
        <v>2</v>
      </c>
      <c r="Z1457" t="s">
        <v>48</v>
      </c>
      <c r="AA1457" t="s">
        <v>40</v>
      </c>
      <c r="AB1457">
        <v>13</v>
      </c>
      <c r="AC1457">
        <v>3</v>
      </c>
      <c r="AD1457">
        <v>4</v>
      </c>
      <c r="AE1457">
        <v>80</v>
      </c>
      <c r="AF1457">
        <v>1</v>
      </c>
      <c r="AG1457">
        <v>12</v>
      </c>
      <c r="AH1457">
        <v>2</v>
      </c>
      <c r="AI1457">
        <v>3</v>
      </c>
      <c r="AJ1457">
        <v>5</v>
      </c>
      <c r="AK1457">
        <v>3</v>
      </c>
      <c r="AL1457">
        <v>1</v>
      </c>
      <c r="AM1457">
        <v>2</v>
      </c>
    </row>
    <row r="1458" spans="2:39" x14ac:dyDescent="0.3">
      <c r="B1458" s="2" t="s">
        <v>1520</v>
      </c>
      <c r="C1458" s="2">
        <v>58</v>
      </c>
      <c r="D1458" s="2" t="s">
        <v>1498</v>
      </c>
      <c r="E1458" s="2" t="s">
        <v>40</v>
      </c>
      <c r="F1458" s="2" t="s">
        <v>41</v>
      </c>
      <c r="G1458" s="2">
        <v>286</v>
      </c>
      <c r="H1458" s="2" t="s">
        <v>42</v>
      </c>
      <c r="I1458" s="2">
        <v>2</v>
      </c>
      <c r="J1458" s="2">
        <v>4</v>
      </c>
      <c r="K1458" s="2" t="s">
        <v>43</v>
      </c>
      <c r="L1458" s="2">
        <v>1</v>
      </c>
      <c r="M1458" s="2">
        <v>825</v>
      </c>
      <c r="N1458" s="2">
        <v>4</v>
      </c>
      <c r="O1458" s="2" t="s">
        <v>44</v>
      </c>
      <c r="P1458" s="2">
        <v>31</v>
      </c>
      <c r="Q1458" s="2">
        <v>3</v>
      </c>
      <c r="R1458" s="2">
        <v>5</v>
      </c>
      <c r="S1458" s="2" t="s">
        <v>252</v>
      </c>
      <c r="T1458" s="2">
        <v>2</v>
      </c>
      <c r="U1458" s="2" t="s">
        <v>46</v>
      </c>
      <c r="V1458" s="2">
        <v>19246</v>
      </c>
      <c r="W1458" s="2" t="s">
        <v>368</v>
      </c>
      <c r="X1458" s="2">
        <v>25761</v>
      </c>
      <c r="Y1458" s="2">
        <v>7</v>
      </c>
      <c r="Z1458" s="2" t="s">
        <v>48</v>
      </c>
      <c r="AA1458" s="2" t="s">
        <v>40</v>
      </c>
      <c r="AB1458" s="2">
        <v>12</v>
      </c>
      <c r="AC1458" s="2">
        <v>3</v>
      </c>
      <c r="AD1458" s="2">
        <v>4</v>
      </c>
      <c r="AE1458" s="2">
        <v>80</v>
      </c>
      <c r="AF1458" s="2">
        <v>0</v>
      </c>
      <c r="AG1458" s="2">
        <v>40</v>
      </c>
      <c r="AH1458" s="2">
        <v>2</v>
      </c>
      <c r="AI1458" s="2">
        <v>3</v>
      </c>
      <c r="AJ1458" s="2">
        <v>31</v>
      </c>
      <c r="AK1458" s="2">
        <v>15</v>
      </c>
      <c r="AL1458" s="2">
        <v>13</v>
      </c>
      <c r="AM1458" s="2">
        <v>8</v>
      </c>
    </row>
    <row r="1459" spans="2:39" x14ac:dyDescent="0.3">
      <c r="B1459" t="s">
        <v>1521</v>
      </c>
      <c r="C1459">
        <v>58</v>
      </c>
      <c r="D1459" t="s">
        <v>1498</v>
      </c>
      <c r="E1459" t="s">
        <v>40</v>
      </c>
      <c r="F1459" t="s">
        <v>56</v>
      </c>
      <c r="G1459">
        <v>781</v>
      </c>
      <c r="H1459" t="s">
        <v>42</v>
      </c>
      <c r="I1459">
        <v>2</v>
      </c>
      <c r="J1459">
        <v>1</v>
      </c>
      <c r="K1459" t="s">
        <v>43</v>
      </c>
      <c r="L1459">
        <v>1</v>
      </c>
      <c r="M1459">
        <v>918</v>
      </c>
      <c r="N1459">
        <v>4</v>
      </c>
      <c r="O1459" t="s">
        <v>44</v>
      </c>
      <c r="P1459">
        <v>57</v>
      </c>
      <c r="Q1459">
        <v>2</v>
      </c>
      <c r="R1459">
        <v>1</v>
      </c>
      <c r="S1459" t="s">
        <v>45</v>
      </c>
      <c r="T1459">
        <v>4</v>
      </c>
      <c r="U1459" t="s">
        <v>102</v>
      </c>
      <c r="V1459">
        <v>2380</v>
      </c>
      <c r="W1459" t="s">
        <v>47</v>
      </c>
      <c r="X1459">
        <v>13384</v>
      </c>
      <c r="Y1459">
        <v>9</v>
      </c>
      <c r="Z1459" t="s">
        <v>48</v>
      </c>
      <c r="AA1459" t="s">
        <v>40</v>
      </c>
      <c r="AB1459">
        <v>14</v>
      </c>
      <c r="AC1459">
        <v>3</v>
      </c>
      <c r="AD1459">
        <v>4</v>
      </c>
      <c r="AE1459">
        <v>80</v>
      </c>
      <c r="AF1459">
        <v>1</v>
      </c>
      <c r="AG1459">
        <v>3</v>
      </c>
      <c r="AH1459">
        <v>3</v>
      </c>
      <c r="AI1459">
        <v>2</v>
      </c>
      <c r="AJ1459">
        <v>1</v>
      </c>
      <c r="AK1459">
        <v>0</v>
      </c>
      <c r="AL1459">
        <v>0</v>
      </c>
      <c r="AM1459">
        <v>0</v>
      </c>
    </row>
    <row r="1460" spans="2:39" x14ac:dyDescent="0.3">
      <c r="B1460" s="2" t="s">
        <v>1522</v>
      </c>
      <c r="C1460" s="2">
        <v>58</v>
      </c>
      <c r="D1460" s="2" t="s">
        <v>1498</v>
      </c>
      <c r="E1460" s="2" t="s">
        <v>49</v>
      </c>
      <c r="F1460" s="2" t="s">
        <v>41</v>
      </c>
      <c r="G1460" s="2">
        <v>1272</v>
      </c>
      <c r="H1460" s="2" t="s">
        <v>42</v>
      </c>
      <c r="I1460" s="2">
        <v>5</v>
      </c>
      <c r="J1460" s="2">
        <v>3</v>
      </c>
      <c r="K1460" s="2" t="s">
        <v>68</v>
      </c>
      <c r="L1460" s="2">
        <v>1</v>
      </c>
      <c r="M1460" s="2">
        <v>940</v>
      </c>
      <c r="N1460" s="2">
        <v>3</v>
      </c>
      <c r="O1460" s="2" t="s">
        <v>53</v>
      </c>
      <c r="P1460" s="2">
        <v>37</v>
      </c>
      <c r="Q1460" s="2">
        <v>2</v>
      </c>
      <c r="R1460" s="2">
        <v>3</v>
      </c>
      <c r="S1460" s="2" t="s">
        <v>161</v>
      </c>
      <c r="T1460" s="2">
        <v>2</v>
      </c>
      <c r="U1460" s="2" t="s">
        <v>102</v>
      </c>
      <c r="V1460" s="2">
        <v>10552</v>
      </c>
      <c r="W1460" s="2" t="s">
        <v>253</v>
      </c>
      <c r="X1460" s="2">
        <v>9255</v>
      </c>
      <c r="Y1460" s="2">
        <v>2</v>
      </c>
      <c r="Z1460" s="2" t="s">
        <v>48</v>
      </c>
      <c r="AA1460" s="2" t="s">
        <v>40</v>
      </c>
      <c r="AB1460" s="2">
        <v>13</v>
      </c>
      <c r="AC1460" s="2">
        <v>3</v>
      </c>
      <c r="AD1460" s="2">
        <v>4</v>
      </c>
      <c r="AE1460" s="2">
        <v>80</v>
      </c>
      <c r="AF1460" s="2">
        <v>1</v>
      </c>
      <c r="AG1460" s="2">
        <v>24</v>
      </c>
      <c r="AH1460" s="2">
        <v>3</v>
      </c>
      <c r="AI1460" s="2">
        <v>3</v>
      </c>
      <c r="AJ1460" s="2">
        <v>6</v>
      </c>
      <c r="AK1460" s="2">
        <v>0</v>
      </c>
      <c r="AL1460" s="2">
        <v>0</v>
      </c>
      <c r="AM1460" s="2">
        <v>4</v>
      </c>
    </row>
    <row r="1461" spans="2:39" x14ac:dyDescent="0.3">
      <c r="B1461" t="s">
        <v>1523</v>
      </c>
      <c r="C1461">
        <v>58</v>
      </c>
      <c r="D1461" t="s">
        <v>1498</v>
      </c>
      <c r="E1461" t="s">
        <v>40</v>
      </c>
      <c r="F1461" t="s">
        <v>41</v>
      </c>
      <c r="G1461">
        <v>289</v>
      </c>
      <c r="H1461" t="s">
        <v>42</v>
      </c>
      <c r="I1461">
        <v>2</v>
      </c>
      <c r="J1461">
        <v>3</v>
      </c>
      <c r="K1461" t="s">
        <v>68</v>
      </c>
      <c r="L1461">
        <v>1</v>
      </c>
      <c r="M1461">
        <v>977</v>
      </c>
      <c r="N1461">
        <v>4</v>
      </c>
      <c r="O1461" t="s">
        <v>44</v>
      </c>
      <c r="P1461">
        <v>51</v>
      </c>
      <c r="Q1461">
        <v>3</v>
      </c>
      <c r="R1461">
        <v>1</v>
      </c>
      <c r="S1461" t="s">
        <v>60</v>
      </c>
      <c r="T1461">
        <v>3</v>
      </c>
      <c r="U1461" t="s">
        <v>46</v>
      </c>
      <c r="V1461">
        <v>2479</v>
      </c>
      <c r="W1461" t="s">
        <v>47</v>
      </c>
      <c r="X1461">
        <v>26227</v>
      </c>
      <c r="Y1461">
        <v>4</v>
      </c>
      <c r="Z1461" t="s">
        <v>48</v>
      </c>
      <c r="AA1461" t="s">
        <v>49</v>
      </c>
      <c r="AB1461">
        <v>24</v>
      </c>
      <c r="AC1461">
        <v>4</v>
      </c>
      <c r="AD1461">
        <v>1</v>
      </c>
      <c r="AE1461">
        <v>80</v>
      </c>
      <c r="AF1461">
        <v>0</v>
      </c>
      <c r="AG1461">
        <v>7</v>
      </c>
      <c r="AH1461">
        <v>4</v>
      </c>
      <c r="AI1461">
        <v>3</v>
      </c>
      <c r="AJ1461">
        <v>1</v>
      </c>
      <c r="AK1461">
        <v>0</v>
      </c>
      <c r="AL1461">
        <v>0</v>
      </c>
      <c r="AM1461">
        <v>0</v>
      </c>
    </row>
    <row r="1462" spans="2:39" x14ac:dyDescent="0.3">
      <c r="B1462" s="2" t="s">
        <v>1524</v>
      </c>
      <c r="C1462" s="2">
        <v>58</v>
      </c>
      <c r="D1462" s="2" t="s">
        <v>1498</v>
      </c>
      <c r="E1462" s="2" t="s">
        <v>49</v>
      </c>
      <c r="F1462" s="2" t="s">
        <v>41</v>
      </c>
      <c r="G1462" s="2">
        <v>848</v>
      </c>
      <c r="H1462" s="2" t="s">
        <v>42</v>
      </c>
      <c r="I1462" s="2">
        <v>23</v>
      </c>
      <c r="J1462" s="2">
        <v>4</v>
      </c>
      <c r="K1462" s="2" t="s">
        <v>43</v>
      </c>
      <c r="L1462" s="2">
        <v>1</v>
      </c>
      <c r="M1462" s="2">
        <v>1308</v>
      </c>
      <c r="N1462" s="2">
        <v>1</v>
      </c>
      <c r="O1462" s="2" t="s">
        <v>44</v>
      </c>
      <c r="P1462" s="2">
        <v>88</v>
      </c>
      <c r="Q1462" s="2">
        <v>3</v>
      </c>
      <c r="R1462" s="2">
        <v>1</v>
      </c>
      <c r="S1462" s="2" t="s">
        <v>60</v>
      </c>
      <c r="T1462" s="2">
        <v>3</v>
      </c>
      <c r="U1462" s="2" t="s">
        <v>102</v>
      </c>
      <c r="V1462" s="2">
        <v>2372</v>
      </c>
      <c r="W1462" s="2" t="s">
        <v>47</v>
      </c>
      <c r="X1462" s="2">
        <v>26076</v>
      </c>
      <c r="Y1462" s="2">
        <v>1</v>
      </c>
      <c r="Z1462" s="2" t="s">
        <v>48</v>
      </c>
      <c r="AA1462" s="2" t="s">
        <v>49</v>
      </c>
      <c r="AB1462" s="2">
        <v>12</v>
      </c>
      <c r="AC1462" s="2">
        <v>3</v>
      </c>
      <c r="AD1462" s="2">
        <v>4</v>
      </c>
      <c r="AE1462" s="2">
        <v>80</v>
      </c>
      <c r="AF1462" s="2">
        <v>2</v>
      </c>
      <c r="AG1462" s="2">
        <v>2</v>
      </c>
      <c r="AH1462" s="2">
        <v>3</v>
      </c>
      <c r="AI1462" s="2">
        <v>3</v>
      </c>
      <c r="AJ1462" s="2">
        <v>2</v>
      </c>
      <c r="AK1462" s="2">
        <v>2</v>
      </c>
      <c r="AL1462" s="2">
        <v>2</v>
      </c>
      <c r="AM1462" s="2">
        <v>2</v>
      </c>
    </row>
    <row r="1463" spans="2:39" x14ac:dyDescent="0.3">
      <c r="B1463" t="s">
        <v>1525</v>
      </c>
      <c r="C1463">
        <v>58</v>
      </c>
      <c r="D1463" t="s">
        <v>1498</v>
      </c>
      <c r="E1463" t="s">
        <v>40</v>
      </c>
      <c r="F1463" t="s">
        <v>41</v>
      </c>
      <c r="G1463">
        <v>601</v>
      </c>
      <c r="H1463" t="s">
        <v>42</v>
      </c>
      <c r="I1463">
        <v>7</v>
      </c>
      <c r="J1463">
        <v>4</v>
      </c>
      <c r="K1463" t="s">
        <v>52</v>
      </c>
      <c r="L1463">
        <v>1</v>
      </c>
      <c r="M1463">
        <v>1360</v>
      </c>
      <c r="N1463">
        <v>3</v>
      </c>
      <c r="O1463" t="s">
        <v>53</v>
      </c>
      <c r="P1463">
        <v>53</v>
      </c>
      <c r="Q1463">
        <v>2</v>
      </c>
      <c r="R1463">
        <v>3</v>
      </c>
      <c r="S1463" t="s">
        <v>112</v>
      </c>
      <c r="T1463">
        <v>1</v>
      </c>
      <c r="U1463" t="s">
        <v>105</v>
      </c>
      <c r="V1463">
        <v>10008</v>
      </c>
      <c r="W1463" t="s">
        <v>253</v>
      </c>
      <c r="X1463">
        <v>12023</v>
      </c>
      <c r="Y1463">
        <v>7</v>
      </c>
      <c r="Z1463" t="s">
        <v>48</v>
      </c>
      <c r="AA1463" t="s">
        <v>40</v>
      </c>
      <c r="AB1463">
        <v>14</v>
      </c>
      <c r="AC1463">
        <v>3</v>
      </c>
      <c r="AD1463">
        <v>4</v>
      </c>
      <c r="AE1463">
        <v>80</v>
      </c>
      <c r="AF1463">
        <v>0</v>
      </c>
      <c r="AG1463">
        <v>31</v>
      </c>
      <c r="AH1463">
        <v>0</v>
      </c>
      <c r="AI1463">
        <v>2</v>
      </c>
      <c r="AJ1463">
        <v>10</v>
      </c>
      <c r="AK1463">
        <v>9</v>
      </c>
      <c r="AL1463">
        <v>5</v>
      </c>
      <c r="AM1463">
        <v>9</v>
      </c>
    </row>
    <row r="1464" spans="2:39" x14ac:dyDescent="0.3">
      <c r="B1464" s="2" t="s">
        <v>1526</v>
      </c>
      <c r="C1464" s="2">
        <v>58</v>
      </c>
      <c r="D1464" s="2" t="s">
        <v>1498</v>
      </c>
      <c r="E1464" s="2" t="s">
        <v>49</v>
      </c>
      <c r="F1464" s="2" t="s">
        <v>41</v>
      </c>
      <c r="G1464" s="2">
        <v>1055</v>
      </c>
      <c r="H1464" s="2" t="s">
        <v>42</v>
      </c>
      <c r="I1464" s="2">
        <v>1</v>
      </c>
      <c r="J1464" s="2">
        <v>3</v>
      </c>
      <c r="K1464" s="2" t="s">
        <v>52</v>
      </c>
      <c r="L1464" s="2">
        <v>1</v>
      </c>
      <c r="M1464" s="2">
        <v>1423</v>
      </c>
      <c r="N1464" s="2">
        <v>4</v>
      </c>
      <c r="O1464" s="2" t="s">
        <v>53</v>
      </c>
      <c r="P1464" s="2">
        <v>76</v>
      </c>
      <c r="Q1464" s="2">
        <v>3</v>
      </c>
      <c r="R1464" s="2">
        <v>5</v>
      </c>
      <c r="S1464" s="2" t="s">
        <v>252</v>
      </c>
      <c r="T1464" s="2">
        <v>1</v>
      </c>
      <c r="U1464" s="2" t="s">
        <v>105</v>
      </c>
      <c r="V1464" s="2">
        <v>19701</v>
      </c>
      <c r="W1464" s="2" t="s">
        <v>368</v>
      </c>
      <c r="X1464" s="2">
        <v>22456</v>
      </c>
      <c r="Y1464" s="2">
        <v>3</v>
      </c>
      <c r="Z1464" s="2" t="s">
        <v>48</v>
      </c>
      <c r="AA1464" s="2" t="s">
        <v>40</v>
      </c>
      <c r="AB1464" s="2">
        <v>21</v>
      </c>
      <c r="AC1464" s="2">
        <v>4</v>
      </c>
      <c r="AD1464" s="2">
        <v>3</v>
      </c>
      <c r="AE1464" s="2">
        <v>80</v>
      </c>
      <c r="AF1464" s="2">
        <v>1</v>
      </c>
      <c r="AG1464" s="2">
        <v>32</v>
      </c>
      <c r="AH1464" s="2">
        <v>3</v>
      </c>
      <c r="AI1464" s="2">
        <v>3</v>
      </c>
      <c r="AJ1464" s="2">
        <v>9</v>
      </c>
      <c r="AK1464" s="2">
        <v>8</v>
      </c>
      <c r="AL1464" s="2">
        <v>1</v>
      </c>
      <c r="AM1464" s="2">
        <v>5</v>
      </c>
    </row>
    <row r="1465" spans="2:39" x14ac:dyDescent="0.3">
      <c r="B1465" t="s">
        <v>1527</v>
      </c>
      <c r="C1465">
        <v>58</v>
      </c>
      <c r="D1465" t="s">
        <v>1498</v>
      </c>
      <c r="E1465" t="s">
        <v>49</v>
      </c>
      <c r="F1465" t="s">
        <v>59</v>
      </c>
      <c r="G1465">
        <v>350</v>
      </c>
      <c r="H1465" t="s">
        <v>51</v>
      </c>
      <c r="I1465">
        <v>2</v>
      </c>
      <c r="J1465">
        <v>3</v>
      </c>
      <c r="K1465" t="s">
        <v>52</v>
      </c>
      <c r="L1465">
        <v>1</v>
      </c>
      <c r="M1465">
        <v>1824</v>
      </c>
      <c r="N1465">
        <v>2</v>
      </c>
      <c r="O1465" t="s">
        <v>44</v>
      </c>
      <c r="P1465">
        <v>52</v>
      </c>
      <c r="Q1465">
        <v>3</v>
      </c>
      <c r="R1465">
        <v>4</v>
      </c>
      <c r="S1465" t="s">
        <v>442</v>
      </c>
      <c r="T1465">
        <v>2</v>
      </c>
      <c r="U1465" t="s">
        <v>102</v>
      </c>
      <c r="V1465">
        <v>16291</v>
      </c>
      <c r="W1465" t="s">
        <v>368</v>
      </c>
      <c r="X1465">
        <v>22577</v>
      </c>
      <c r="Y1465">
        <v>4</v>
      </c>
      <c r="Z1465" t="s">
        <v>48</v>
      </c>
      <c r="AA1465" t="s">
        <v>49</v>
      </c>
      <c r="AB1465">
        <v>22</v>
      </c>
      <c r="AC1465">
        <v>4</v>
      </c>
      <c r="AD1465">
        <v>4</v>
      </c>
      <c r="AE1465">
        <v>80</v>
      </c>
      <c r="AF1465">
        <v>1</v>
      </c>
      <c r="AG1465">
        <v>37</v>
      </c>
      <c r="AH1465">
        <v>0</v>
      </c>
      <c r="AI1465">
        <v>2</v>
      </c>
      <c r="AJ1465">
        <v>16</v>
      </c>
      <c r="AK1465">
        <v>9</v>
      </c>
      <c r="AL1465">
        <v>14</v>
      </c>
      <c r="AM1465">
        <v>14</v>
      </c>
    </row>
    <row r="1466" spans="2:39" x14ac:dyDescent="0.3">
      <c r="B1466" s="2" t="s">
        <v>1528</v>
      </c>
      <c r="C1466" s="2">
        <v>58</v>
      </c>
      <c r="D1466" s="2" t="s">
        <v>1498</v>
      </c>
      <c r="E1466" s="2" t="s">
        <v>49</v>
      </c>
      <c r="F1466" s="2" t="s">
        <v>56</v>
      </c>
      <c r="G1466" s="2">
        <v>1216</v>
      </c>
      <c r="H1466" s="2" t="s">
        <v>42</v>
      </c>
      <c r="I1466" s="2">
        <v>15</v>
      </c>
      <c r="J1466" s="2">
        <v>4</v>
      </c>
      <c r="K1466" s="2" t="s">
        <v>43</v>
      </c>
      <c r="L1466" s="2">
        <v>1</v>
      </c>
      <c r="M1466" s="2">
        <v>1837</v>
      </c>
      <c r="N1466" s="2">
        <v>1</v>
      </c>
      <c r="O1466" s="2" t="s">
        <v>44</v>
      </c>
      <c r="P1466" s="2">
        <v>87</v>
      </c>
      <c r="Q1466" s="2">
        <v>3</v>
      </c>
      <c r="R1466" s="2">
        <v>4</v>
      </c>
      <c r="S1466" s="2" t="s">
        <v>252</v>
      </c>
      <c r="T1466" s="2">
        <v>3</v>
      </c>
      <c r="U1466" s="2" t="s">
        <v>105</v>
      </c>
      <c r="V1466" s="2">
        <v>15787</v>
      </c>
      <c r="W1466" s="2" t="s">
        <v>368</v>
      </c>
      <c r="X1466" s="2">
        <v>21624</v>
      </c>
      <c r="Y1466" s="2">
        <v>2</v>
      </c>
      <c r="Z1466" s="2" t="s">
        <v>48</v>
      </c>
      <c r="AA1466" s="2" t="s">
        <v>40</v>
      </c>
      <c r="AB1466" s="2">
        <v>14</v>
      </c>
      <c r="AC1466" s="2">
        <v>3</v>
      </c>
      <c r="AD1466" s="2">
        <v>2</v>
      </c>
      <c r="AE1466" s="2">
        <v>80</v>
      </c>
      <c r="AF1466" s="2">
        <v>0</v>
      </c>
      <c r="AG1466" s="2">
        <v>23</v>
      </c>
      <c r="AH1466" s="2">
        <v>3</v>
      </c>
      <c r="AI1466" s="2">
        <v>3</v>
      </c>
      <c r="AJ1466" s="2">
        <v>2</v>
      </c>
      <c r="AK1466" s="2">
        <v>2</v>
      </c>
      <c r="AL1466" s="2">
        <v>2</v>
      </c>
      <c r="AM1466" s="2">
        <v>2</v>
      </c>
    </row>
    <row r="1467" spans="2:39" x14ac:dyDescent="0.3">
      <c r="B1467" t="s">
        <v>1529</v>
      </c>
      <c r="C1467">
        <v>58</v>
      </c>
      <c r="D1467" t="s">
        <v>1498</v>
      </c>
      <c r="E1467" t="s">
        <v>49</v>
      </c>
      <c r="F1467" t="s">
        <v>41</v>
      </c>
      <c r="G1467">
        <v>605</v>
      </c>
      <c r="H1467" t="s">
        <v>51</v>
      </c>
      <c r="I1467">
        <v>21</v>
      </c>
      <c r="J1467">
        <v>3</v>
      </c>
      <c r="K1467" t="s">
        <v>43</v>
      </c>
      <c r="L1467">
        <v>1</v>
      </c>
      <c r="M1467">
        <v>1938</v>
      </c>
      <c r="N1467">
        <v>4</v>
      </c>
      <c r="O1467" t="s">
        <v>53</v>
      </c>
      <c r="P1467">
        <v>72</v>
      </c>
      <c r="Q1467">
        <v>3</v>
      </c>
      <c r="R1467">
        <v>4</v>
      </c>
      <c r="S1467" t="s">
        <v>442</v>
      </c>
      <c r="T1467">
        <v>4</v>
      </c>
      <c r="U1467" t="s">
        <v>105</v>
      </c>
      <c r="V1467">
        <v>17875</v>
      </c>
      <c r="W1467" t="s">
        <v>368</v>
      </c>
      <c r="X1467">
        <v>11761</v>
      </c>
      <c r="Y1467">
        <v>4</v>
      </c>
      <c r="Z1467" t="s">
        <v>48</v>
      </c>
      <c r="AA1467" t="s">
        <v>40</v>
      </c>
      <c r="AB1467">
        <v>13</v>
      </c>
      <c r="AC1467">
        <v>3</v>
      </c>
      <c r="AD1467">
        <v>3</v>
      </c>
      <c r="AE1467">
        <v>80</v>
      </c>
      <c r="AF1467">
        <v>1</v>
      </c>
      <c r="AG1467">
        <v>29</v>
      </c>
      <c r="AH1467">
        <v>2</v>
      </c>
      <c r="AI1467">
        <v>2</v>
      </c>
      <c r="AJ1467">
        <v>1</v>
      </c>
      <c r="AK1467">
        <v>0</v>
      </c>
      <c r="AL1467">
        <v>0</v>
      </c>
      <c r="AM1467">
        <v>0</v>
      </c>
    </row>
    <row r="1468" spans="2:39" x14ac:dyDescent="0.3">
      <c r="B1468" s="2" t="s">
        <v>1530</v>
      </c>
      <c r="C1468" s="2">
        <v>59</v>
      </c>
      <c r="D1468" s="2" t="s">
        <v>1498</v>
      </c>
      <c r="E1468" s="2" t="s">
        <v>49</v>
      </c>
      <c r="F1468" s="2" t="s">
        <v>41</v>
      </c>
      <c r="G1468" s="2">
        <v>1324</v>
      </c>
      <c r="H1468" s="2" t="s">
        <v>42</v>
      </c>
      <c r="I1468" s="2">
        <v>3</v>
      </c>
      <c r="J1468" s="2">
        <v>3</v>
      </c>
      <c r="K1468" s="2" t="s">
        <v>52</v>
      </c>
      <c r="L1468" s="2">
        <v>1</v>
      </c>
      <c r="M1468" s="2">
        <v>10</v>
      </c>
      <c r="N1468" s="2">
        <v>3</v>
      </c>
      <c r="O1468" s="2" t="s">
        <v>53</v>
      </c>
      <c r="P1468" s="2">
        <v>81</v>
      </c>
      <c r="Q1468" s="2">
        <v>4</v>
      </c>
      <c r="R1468" s="2">
        <v>1</v>
      </c>
      <c r="S1468" s="2" t="s">
        <v>45</v>
      </c>
      <c r="T1468" s="2">
        <v>1</v>
      </c>
      <c r="U1468" s="2" t="s">
        <v>105</v>
      </c>
      <c r="V1468" s="2">
        <v>2670</v>
      </c>
      <c r="W1468" s="2" t="s">
        <v>47</v>
      </c>
      <c r="X1468" s="2">
        <v>9964</v>
      </c>
      <c r="Y1468" s="2">
        <v>4</v>
      </c>
      <c r="Z1468" s="2" t="s">
        <v>48</v>
      </c>
      <c r="AA1468" s="2" t="s">
        <v>40</v>
      </c>
      <c r="AB1468" s="2">
        <v>20</v>
      </c>
      <c r="AC1468" s="2">
        <v>4</v>
      </c>
      <c r="AD1468" s="2">
        <v>1</v>
      </c>
      <c r="AE1468" s="2">
        <v>80</v>
      </c>
      <c r="AF1468" s="2">
        <v>3</v>
      </c>
      <c r="AG1468" s="2">
        <v>12</v>
      </c>
      <c r="AH1468" s="2">
        <v>3</v>
      </c>
      <c r="AI1468" s="2">
        <v>2</v>
      </c>
      <c r="AJ1468" s="2">
        <v>1</v>
      </c>
      <c r="AK1468" s="2">
        <v>0</v>
      </c>
      <c r="AL1468" s="2">
        <v>0</v>
      </c>
      <c r="AM1468" s="2"/>
    </row>
    <row r="1469" spans="2:39" x14ac:dyDescent="0.3">
      <c r="B1469" t="s">
        <v>1531</v>
      </c>
      <c r="C1469">
        <v>59</v>
      </c>
      <c r="D1469" t="s">
        <v>1498</v>
      </c>
      <c r="E1469" t="s">
        <v>49</v>
      </c>
      <c r="F1469" t="s">
        <v>41</v>
      </c>
      <c r="G1469">
        <v>1435</v>
      </c>
      <c r="H1469" t="s">
        <v>51</v>
      </c>
      <c r="I1469">
        <v>25</v>
      </c>
      <c r="J1469">
        <v>3</v>
      </c>
      <c r="K1469" t="s">
        <v>43</v>
      </c>
      <c r="L1469">
        <v>1</v>
      </c>
      <c r="M1469">
        <v>81</v>
      </c>
      <c r="N1469">
        <v>1</v>
      </c>
      <c r="O1469" t="s">
        <v>53</v>
      </c>
      <c r="P1469">
        <v>99</v>
      </c>
      <c r="Q1469">
        <v>3</v>
      </c>
      <c r="R1469">
        <v>3</v>
      </c>
      <c r="S1469" t="s">
        <v>137</v>
      </c>
      <c r="T1469">
        <v>1</v>
      </c>
      <c r="U1469" t="s">
        <v>46</v>
      </c>
      <c r="V1469">
        <v>7637</v>
      </c>
      <c r="W1469" t="s">
        <v>163</v>
      </c>
      <c r="X1469">
        <v>2354</v>
      </c>
      <c r="Y1469">
        <v>7</v>
      </c>
      <c r="Z1469" t="s">
        <v>48</v>
      </c>
      <c r="AA1469" t="s">
        <v>49</v>
      </c>
      <c r="AB1469">
        <v>11</v>
      </c>
      <c r="AC1469">
        <v>3</v>
      </c>
      <c r="AD1469">
        <v>4</v>
      </c>
      <c r="AE1469">
        <v>80</v>
      </c>
      <c r="AF1469">
        <v>0</v>
      </c>
      <c r="AG1469">
        <v>28</v>
      </c>
      <c r="AH1469">
        <v>3</v>
      </c>
      <c r="AI1469">
        <v>2</v>
      </c>
      <c r="AJ1469">
        <v>21</v>
      </c>
      <c r="AK1469">
        <v>16</v>
      </c>
      <c r="AL1469">
        <v>7</v>
      </c>
      <c r="AM1469">
        <v>9</v>
      </c>
    </row>
    <row r="1470" spans="2:39" x14ac:dyDescent="0.3">
      <c r="B1470" s="2" t="s">
        <v>1532</v>
      </c>
      <c r="C1470" s="2">
        <v>59</v>
      </c>
      <c r="D1470" s="2" t="s">
        <v>1498</v>
      </c>
      <c r="E1470" s="2" t="s">
        <v>49</v>
      </c>
      <c r="F1470" s="2" t="s">
        <v>56</v>
      </c>
      <c r="G1470" s="2">
        <v>1225</v>
      </c>
      <c r="H1470" s="2" t="s">
        <v>51</v>
      </c>
      <c r="I1470" s="2">
        <v>1</v>
      </c>
      <c r="J1470" s="2">
        <v>1</v>
      </c>
      <c r="K1470" s="2" t="s">
        <v>43</v>
      </c>
      <c r="L1470" s="2">
        <v>1</v>
      </c>
      <c r="M1470" s="2">
        <v>91</v>
      </c>
      <c r="N1470" s="2">
        <v>1</v>
      </c>
      <c r="O1470" s="2" t="s">
        <v>53</v>
      </c>
      <c r="P1470" s="2">
        <v>57</v>
      </c>
      <c r="Q1470" s="2">
        <v>2</v>
      </c>
      <c r="R1470" s="2">
        <v>2</v>
      </c>
      <c r="S1470" s="2" t="s">
        <v>137</v>
      </c>
      <c r="T1470" s="2">
        <v>3</v>
      </c>
      <c r="U1470" s="2" t="s">
        <v>46</v>
      </c>
      <c r="V1470" s="2">
        <v>5473</v>
      </c>
      <c r="W1470" s="2" t="s">
        <v>163</v>
      </c>
      <c r="X1470" s="2">
        <v>24668</v>
      </c>
      <c r="Y1470" s="2">
        <v>7</v>
      </c>
      <c r="Z1470" s="2" t="s">
        <v>48</v>
      </c>
      <c r="AA1470" s="2" t="s">
        <v>49</v>
      </c>
      <c r="AB1470" s="2">
        <v>11</v>
      </c>
      <c r="AC1470" s="2">
        <v>3</v>
      </c>
      <c r="AD1470" s="2">
        <v>4</v>
      </c>
      <c r="AE1470" s="2">
        <v>80</v>
      </c>
      <c r="AF1470" s="2">
        <v>0</v>
      </c>
      <c r="AG1470" s="2">
        <v>20</v>
      </c>
      <c r="AH1470" s="2">
        <v>2</v>
      </c>
      <c r="AI1470" s="2">
        <v>2</v>
      </c>
      <c r="AJ1470" s="2">
        <v>4</v>
      </c>
      <c r="AK1470" s="2">
        <v>3</v>
      </c>
      <c r="AL1470" s="2">
        <v>1</v>
      </c>
      <c r="AM1470" s="2"/>
    </row>
    <row r="1471" spans="2:39" x14ac:dyDescent="0.3">
      <c r="B1471" t="s">
        <v>1533</v>
      </c>
      <c r="C1471">
        <v>59</v>
      </c>
      <c r="D1471" t="s">
        <v>1498</v>
      </c>
      <c r="E1471" t="s">
        <v>49</v>
      </c>
      <c r="F1471" t="s">
        <v>59</v>
      </c>
      <c r="G1471">
        <v>1420</v>
      </c>
      <c r="H1471" t="s">
        <v>71</v>
      </c>
      <c r="I1471">
        <v>2</v>
      </c>
      <c r="J1471">
        <v>4</v>
      </c>
      <c r="K1471" t="s">
        <v>71</v>
      </c>
      <c r="L1471">
        <v>1</v>
      </c>
      <c r="M1471">
        <v>140</v>
      </c>
      <c r="N1471">
        <v>3</v>
      </c>
      <c r="O1471" t="s">
        <v>53</v>
      </c>
      <c r="P1471">
        <v>32</v>
      </c>
      <c r="Q1471">
        <v>2</v>
      </c>
      <c r="R1471">
        <v>5</v>
      </c>
      <c r="S1471" t="s">
        <v>442</v>
      </c>
      <c r="T1471">
        <v>4</v>
      </c>
      <c r="U1471" t="s">
        <v>105</v>
      </c>
      <c r="V1471">
        <v>18844</v>
      </c>
      <c r="W1471" t="s">
        <v>368</v>
      </c>
      <c r="X1471">
        <v>21922</v>
      </c>
      <c r="Y1471">
        <v>9</v>
      </c>
      <c r="Z1471" t="s">
        <v>48</v>
      </c>
      <c r="AA1471" t="s">
        <v>49</v>
      </c>
      <c r="AB1471">
        <v>21</v>
      </c>
      <c r="AC1471">
        <v>4</v>
      </c>
      <c r="AD1471">
        <v>4</v>
      </c>
      <c r="AE1471">
        <v>80</v>
      </c>
      <c r="AF1471">
        <v>1</v>
      </c>
      <c r="AG1471">
        <v>30</v>
      </c>
      <c r="AH1471">
        <v>3</v>
      </c>
      <c r="AI1471">
        <v>3</v>
      </c>
      <c r="AJ1471">
        <v>3</v>
      </c>
      <c r="AK1471">
        <v>2</v>
      </c>
      <c r="AL1471">
        <v>2</v>
      </c>
      <c r="AM1471">
        <v>2</v>
      </c>
    </row>
    <row r="1472" spans="2:39" x14ac:dyDescent="0.3">
      <c r="B1472" s="2" t="s">
        <v>1534</v>
      </c>
      <c r="C1472" s="2">
        <v>59</v>
      </c>
      <c r="D1472" s="2" t="s">
        <v>1498</v>
      </c>
      <c r="E1472" s="2" t="s">
        <v>49</v>
      </c>
      <c r="F1472" s="2" t="s">
        <v>41</v>
      </c>
      <c r="G1472" s="2">
        <v>142</v>
      </c>
      <c r="H1472" s="2" t="s">
        <v>42</v>
      </c>
      <c r="I1472" s="2">
        <v>3</v>
      </c>
      <c r="J1472" s="2">
        <v>3</v>
      </c>
      <c r="K1472" s="2" t="s">
        <v>43</v>
      </c>
      <c r="L1472" s="2">
        <v>1</v>
      </c>
      <c r="M1472" s="2">
        <v>309</v>
      </c>
      <c r="N1472" s="2">
        <v>3</v>
      </c>
      <c r="O1472" s="2" t="s">
        <v>44</v>
      </c>
      <c r="P1472" s="2">
        <v>70</v>
      </c>
      <c r="Q1472" s="2">
        <v>2</v>
      </c>
      <c r="R1472" s="2">
        <v>1</v>
      </c>
      <c r="S1472" s="2" t="s">
        <v>60</v>
      </c>
      <c r="T1472" s="2">
        <v>4</v>
      </c>
      <c r="U1472" s="2" t="s">
        <v>105</v>
      </c>
      <c r="V1472" s="2">
        <v>2177</v>
      </c>
      <c r="W1472" s="2" t="s">
        <v>47</v>
      </c>
      <c r="X1472" s="2">
        <v>8456</v>
      </c>
      <c r="Y1472" s="2">
        <v>3</v>
      </c>
      <c r="Z1472" s="2" t="s">
        <v>48</v>
      </c>
      <c r="AA1472" s="2" t="s">
        <v>49</v>
      </c>
      <c r="AB1472" s="2">
        <v>17</v>
      </c>
      <c r="AC1472" s="2">
        <v>3</v>
      </c>
      <c r="AD1472" s="2">
        <v>1</v>
      </c>
      <c r="AE1472" s="2">
        <v>80</v>
      </c>
      <c r="AF1472" s="2">
        <v>1</v>
      </c>
      <c r="AG1472" s="2">
        <v>7</v>
      </c>
      <c r="AH1472" s="2">
        <v>6</v>
      </c>
      <c r="AI1472" s="2">
        <v>3</v>
      </c>
      <c r="AJ1472" s="2">
        <v>1</v>
      </c>
      <c r="AK1472" s="2">
        <v>0</v>
      </c>
      <c r="AL1472" s="2">
        <v>0</v>
      </c>
      <c r="AM1472" s="2">
        <v>0</v>
      </c>
    </row>
    <row r="1473" spans="2:39" x14ac:dyDescent="0.3">
      <c r="B1473" t="s">
        <v>1535</v>
      </c>
      <c r="C1473">
        <v>59</v>
      </c>
      <c r="D1473" t="s">
        <v>1498</v>
      </c>
      <c r="E1473" t="s">
        <v>49</v>
      </c>
      <c r="F1473" t="s">
        <v>41</v>
      </c>
      <c r="G1473">
        <v>818</v>
      </c>
      <c r="H1473" t="s">
        <v>71</v>
      </c>
      <c r="I1473">
        <v>6</v>
      </c>
      <c r="J1473">
        <v>2</v>
      </c>
      <c r="K1473" t="s">
        <v>52</v>
      </c>
      <c r="L1473">
        <v>1</v>
      </c>
      <c r="M1473">
        <v>321</v>
      </c>
      <c r="N1473">
        <v>2</v>
      </c>
      <c r="O1473" t="s">
        <v>44</v>
      </c>
      <c r="P1473">
        <v>52</v>
      </c>
      <c r="Q1473">
        <v>3</v>
      </c>
      <c r="R1473">
        <v>1</v>
      </c>
      <c r="S1473" t="s">
        <v>71</v>
      </c>
      <c r="T1473">
        <v>3</v>
      </c>
      <c r="U1473" t="s">
        <v>105</v>
      </c>
      <c r="V1473">
        <v>2267</v>
      </c>
      <c r="W1473" t="s">
        <v>47</v>
      </c>
      <c r="X1473">
        <v>25657</v>
      </c>
      <c r="Y1473">
        <v>8</v>
      </c>
      <c r="Z1473" t="s">
        <v>48</v>
      </c>
      <c r="AA1473" t="s">
        <v>49</v>
      </c>
      <c r="AB1473">
        <v>17</v>
      </c>
      <c r="AC1473">
        <v>3</v>
      </c>
      <c r="AD1473">
        <v>4</v>
      </c>
      <c r="AE1473">
        <v>80</v>
      </c>
      <c r="AF1473">
        <v>0</v>
      </c>
      <c r="AG1473">
        <v>7</v>
      </c>
      <c r="AH1473">
        <v>2</v>
      </c>
      <c r="AI1473">
        <v>2</v>
      </c>
      <c r="AJ1473">
        <v>2</v>
      </c>
      <c r="AK1473">
        <v>2</v>
      </c>
      <c r="AL1473">
        <v>2</v>
      </c>
      <c r="AM1473">
        <v>2</v>
      </c>
    </row>
    <row r="1474" spans="2:39" x14ac:dyDescent="0.3">
      <c r="B1474" s="2" t="s">
        <v>1536</v>
      </c>
      <c r="C1474" s="2">
        <v>59</v>
      </c>
      <c r="D1474" s="2" t="s">
        <v>1498</v>
      </c>
      <c r="E1474" s="2" t="s">
        <v>49</v>
      </c>
      <c r="F1474" s="2" t="s">
        <v>41</v>
      </c>
      <c r="G1474" s="2">
        <v>715</v>
      </c>
      <c r="H1474" s="2" t="s">
        <v>42</v>
      </c>
      <c r="I1474" s="2">
        <v>2</v>
      </c>
      <c r="J1474" s="2">
        <v>3</v>
      </c>
      <c r="K1474" s="2" t="s">
        <v>43</v>
      </c>
      <c r="L1474" s="2">
        <v>1</v>
      </c>
      <c r="M1474" s="2">
        <v>1032</v>
      </c>
      <c r="N1474" s="2">
        <v>3</v>
      </c>
      <c r="O1474" s="2" t="s">
        <v>53</v>
      </c>
      <c r="P1474" s="2">
        <v>69</v>
      </c>
      <c r="Q1474" s="2">
        <v>2</v>
      </c>
      <c r="R1474" s="2">
        <v>4</v>
      </c>
      <c r="S1474" s="2" t="s">
        <v>112</v>
      </c>
      <c r="T1474" s="2">
        <v>4</v>
      </c>
      <c r="U1474" s="2" t="s">
        <v>46</v>
      </c>
      <c r="V1474" s="2">
        <v>13726</v>
      </c>
      <c r="W1474" s="2" t="s">
        <v>253</v>
      </c>
      <c r="X1474" s="2">
        <v>21829</v>
      </c>
      <c r="Y1474" s="2">
        <v>3</v>
      </c>
      <c r="Z1474" s="2" t="s">
        <v>48</v>
      </c>
      <c r="AA1474" s="2" t="s">
        <v>40</v>
      </c>
      <c r="AB1474" s="2">
        <v>13</v>
      </c>
      <c r="AC1474" s="2">
        <v>3</v>
      </c>
      <c r="AD1474" s="2">
        <v>1</v>
      </c>
      <c r="AE1474" s="2">
        <v>80</v>
      </c>
      <c r="AF1474" s="2">
        <v>0</v>
      </c>
      <c r="AG1474" s="2">
        <v>30</v>
      </c>
      <c r="AH1474" s="2">
        <v>4</v>
      </c>
      <c r="AI1474" s="2">
        <v>3</v>
      </c>
      <c r="AJ1474" s="2">
        <v>5</v>
      </c>
      <c r="AK1474" s="2">
        <v>3</v>
      </c>
      <c r="AL1474" s="2">
        <v>4</v>
      </c>
      <c r="AM1474" s="2">
        <v>3</v>
      </c>
    </row>
    <row r="1475" spans="2:39" x14ac:dyDescent="0.3">
      <c r="B1475" t="s">
        <v>1537</v>
      </c>
      <c r="C1475">
        <v>59</v>
      </c>
      <c r="D1475" t="s">
        <v>1498</v>
      </c>
      <c r="E1475" t="s">
        <v>49</v>
      </c>
      <c r="F1475" t="s">
        <v>41</v>
      </c>
      <c r="G1475">
        <v>1089</v>
      </c>
      <c r="H1475" t="s">
        <v>51</v>
      </c>
      <c r="I1475">
        <v>1</v>
      </c>
      <c r="J1475">
        <v>2</v>
      </c>
      <c r="K1475" t="s">
        <v>68</v>
      </c>
      <c r="L1475">
        <v>1</v>
      </c>
      <c r="M1475">
        <v>1048</v>
      </c>
      <c r="N1475">
        <v>2</v>
      </c>
      <c r="O1475" t="s">
        <v>44</v>
      </c>
      <c r="P1475">
        <v>66</v>
      </c>
      <c r="Q1475">
        <v>3</v>
      </c>
      <c r="R1475">
        <v>3</v>
      </c>
      <c r="S1475" t="s">
        <v>442</v>
      </c>
      <c r="T1475">
        <v>4</v>
      </c>
      <c r="U1475" t="s">
        <v>105</v>
      </c>
      <c r="V1475">
        <v>11904</v>
      </c>
      <c r="W1475" t="s">
        <v>253</v>
      </c>
      <c r="X1475">
        <v>11038</v>
      </c>
      <c r="Y1475">
        <v>3</v>
      </c>
      <c r="Z1475" t="s">
        <v>48</v>
      </c>
      <c r="AA1475" t="s">
        <v>40</v>
      </c>
      <c r="AB1475">
        <v>14</v>
      </c>
      <c r="AC1475">
        <v>3</v>
      </c>
      <c r="AD1475">
        <v>3</v>
      </c>
      <c r="AE1475">
        <v>80</v>
      </c>
      <c r="AF1475">
        <v>1</v>
      </c>
      <c r="AG1475">
        <v>14</v>
      </c>
      <c r="AH1475">
        <v>1</v>
      </c>
      <c r="AI1475">
        <v>1</v>
      </c>
      <c r="AJ1475">
        <v>6</v>
      </c>
      <c r="AK1475">
        <v>4</v>
      </c>
      <c r="AL1475">
        <v>0</v>
      </c>
      <c r="AM1475">
        <v>4</v>
      </c>
    </row>
    <row r="1476" spans="2:39" x14ac:dyDescent="0.3">
      <c r="B1476" s="2" t="s">
        <v>1538</v>
      </c>
      <c r="C1476" s="2">
        <v>59</v>
      </c>
      <c r="D1476" s="2" t="s">
        <v>1498</v>
      </c>
      <c r="E1476" s="2" t="s">
        <v>49</v>
      </c>
      <c r="F1476" s="2" t="s">
        <v>41</v>
      </c>
      <c r="G1476" s="2">
        <v>326</v>
      </c>
      <c r="H1476" s="2" t="s">
        <v>51</v>
      </c>
      <c r="I1476" s="2">
        <v>3</v>
      </c>
      <c r="J1476" s="2">
        <v>3</v>
      </c>
      <c r="K1476" s="2" t="s">
        <v>43</v>
      </c>
      <c r="L1476" s="2">
        <v>1</v>
      </c>
      <c r="M1476" s="2">
        <v>1254</v>
      </c>
      <c r="N1476" s="2">
        <v>3</v>
      </c>
      <c r="O1476" s="2" t="s">
        <v>53</v>
      </c>
      <c r="P1476" s="2">
        <v>48</v>
      </c>
      <c r="Q1476" s="2">
        <v>2</v>
      </c>
      <c r="R1476" s="2">
        <v>2</v>
      </c>
      <c r="S1476" s="2" t="s">
        <v>137</v>
      </c>
      <c r="T1476" s="2">
        <v>4</v>
      </c>
      <c r="U1476" s="2" t="s">
        <v>46</v>
      </c>
      <c r="V1476" s="2">
        <v>5171</v>
      </c>
      <c r="W1476" s="2" t="s">
        <v>163</v>
      </c>
      <c r="X1476" s="2">
        <v>16490</v>
      </c>
      <c r="Y1476" s="2">
        <v>5</v>
      </c>
      <c r="Z1476" s="2" t="s">
        <v>48</v>
      </c>
      <c r="AA1476" s="2" t="s">
        <v>49</v>
      </c>
      <c r="AB1476" s="2">
        <v>17</v>
      </c>
      <c r="AC1476" s="2">
        <v>3</v>
      </c>
      <c r="AD1476" s="2">
        <v>4</v>
      </c>
      <c r="AE1476" s="2">
        <v>80</v>
      </c>
      <c r="AF1476" s="2">
        <v>0</v>
      </c>
      <c r="AG1476" s="2">
        <v>13</v>
      </c>
      <c r="AH1476" s="2">
        <v>2</v>
      </c>
      <c r="AI1476" s="2">
        <v>3</v>
      </c>
      <c r="AJ1476" s="2">
        <v>6</v>
      </c>
      <c r="AK1476" s="2">
        <v>1</v>
      </c>
      <c r="AL1476" s="2">
        <v>0</v>
      </c>
      <c r="AM1476" s="2">
        <v>5</v>
      </c>
    </row>
    <row r="1477" spans="2:39" x14ac:dyDescent="0.3">
      <c r="B1477" t="s">
        <v>1539</v>
      </c>
      <c r="C1477">
        <v>59</v>
      </c>
      <c r="D1477" t="s">
        <v>1498</v>
      </c>
      <c r="E1477" t="s">
        <v>49</v>
      </c>
      <c r="F1477" t="s">
        <v>41</v>
      </c>
      <c r="G1477">
        <v>1429</v>
      </c>
      <c r="H1477" t="s">
        <v>42</v>
      </c>
      <c r="I1477">
        <v>18</v>
      </c>
      <c r="J1477">
        <v>4</v>
      </c>
      <c r="K1477" t="s">
        <v>52</v>
      </c>
      <c r="L1477">
        <v>1</v>
      </c>
      <c r="M1477">
        <v>1283</v>
      </c>
      <c r="N1477">
        <v>4</v>
      </c>
      <c r="O1477" t="s">
        <v>44</v>
      </c>
      <c r="P1477">
        <v>67</v>
      </c>
      <c r="Q1477">
        <v>3</v>
      </c>
      <c r="R1477">
        <v>3</v>
      </c>
      <c r="S1477" t="s">
        <v>112</v>
      </c>
      <c r="T1477">
        <v>4</v>
      </c>
      <c r="U1477" t="s">
        <v>46</v>
      </c>
      <c r="V1477">
        <v>10512</v>
      </c>
      <c r="W1477" t="s">
        <v>253</v>
      </c>
      <c r="X1477">
        <v>20002</v>
      </c>
      <c r="Y1477">
        <v>6</v>
      </c>
      <c r="Z1477" t="s">
        <v>48</v>
      </c>
      <c r="AA1477" t="s">
        <v>49</v>
      </c>
      <c r="AB1477">
        <v>12</v>
      </c>
      <c r="AC1477">
        <v>3</v>
      </c>
      <c r="AD1477">
        <v>4</v>
      </c>
      <c r="AE1477">
        <v>80</v>
      </c>
      <c r="AF1477">
        <v>0</v>
      </c>
      <c r="AG1477">
        <v>25</v>
      </c>
      <c r="AH1477">
        <v>6</v>
      </c>
      <c r="AI1477">
        <v>2</v>
      </c>
      <c r="AJ1477">
        <v>9</v>
      </c>
      <c r="AK1477">
        <v>7</v>
      </c>
      <c r="AL1477">
        <v>5</v>
      </c>
      <c r="AM1477">
        <v>4</v>
      </c>
    </row>
    <row r="1478" spans="2:39" x14ac:dyDescent="0.3">
      <c r="B1478" s="2" t="s">
        <v>1540</v>
      </c>
      <c r="C1478" s="2">
        <v>60</v>
      </c>
      <c r="D1478" s="2" t="s">
        <v>1498</v>
      </c>
      <c r="E1478" s="2" t="s">
        <v>49</v>
      </c>
      <c r="F1478" s="2" t="s">
        <v>41</v>
      </c>
      <c r="G1478" s="2">
        <v>422</v>
      </c>
      <c r="H1478" s="2" t="s">
        <v>42</v>
      </c>
      <c r="I1478" s="2">
        <v>7</v>
      </c>
      <c r="J1478" s="2">
        <v>3</v>
      </c>
      <c r="K1478" s="2" t="s">
        <v>43</v>
      </c>
      <c r="L1478" s="2">
        <v>1</v>
      </c>
      <c r="M1478" s="2">
        <v>549</v>
      </c>
      <c r="N1478" s="2">
        <v>1</v>
      </c>
      <c r="O1478" s="2" t="s">
        <v>53</v>
      </c>
      <c r="P1478" s="2">
        <v>41</v>
      </c>
      <c r="Q1478" s="2">
        <v>3</v>
      </c>
      <c r="R1478" s="2">
        <v>5</v>
      </c>
      <c r="S1478" s="2" t="s">
        <v>442</v>
      </c>
      <c r="T1478" s="2">
        <v>1</v>
      </c>
      <c r="U1478" s="2" t="s">
        <v>105</v>
      </c>
      <c r="V1478" s="2">
        <v>19566</v>
      </c>
      <c r="W1478" s="2" t="s">
        <v>368</v>
      </c>
      <c r="X1478" s="2">
        <v>3854</v>
      </c>
      <c r="Y1478" s="2">
        <v>5</v>
      </c>
      <c r="Z1478" s="2" t="s">
        <v>48</v>
      </c>
      <c r="AA1478" s="2" t="s">
        <v>49</v>
      </c>
      <c r="AB1478" s="2">
        <v>11</v>
      </c>
      <c r="AC1478" s="2">
        <v>3</v>
      </c>
      <c r="AD1478" s="2">
        <v>4</v>
      </c>
      <c r="AE1478" s="2">
        <v>80</v>
      </c>
      <c r="AF1478" s="2">
        <v>0</v>
      </c>
      <c r="AG1478" s="2">
        <v>33</v>
      </c>
      <c r="AH1478" s="2">
        <v>5</v>
      </c>
      <c r="AI1478" s="2">
        <v>1</v>
      </c>
      <c r="AJ1478" s="2">
        <v>29</v>
      </c>
      <c r="AK1478" s="2">
        <v>8</v>
      </c>
      <c r="AL1478" s="2">
        <v>11</v>
      </c>
      <c r="AM1478" s="2">
        <v>10</v>
      </c>
    </row>
    <row r="1479" spans="2:39" x14ac:dyDescent="0.3">
      <c r="B1479" t="s">
        <v>1541</v>
      </c>
      <c r="C1479">
        <v>60</v>
      </c>
      <c r="D1479" t="s">
        <v>1498</v>
      </c>
      <c r="E1479" t="s">
        <v>49</v>
      </c>
      <c r="F1479" t="s">
        <v>56</v>
      </c>
      <c r="G1479">
        <v>1499</v>
      </c>
      <c r="H1479" t="s">
        <v>51</v>
      </c>
      <c r="I1479">
        <v>28</v>
      </c>
      <c r="J1479">
        <v>3</v>
      </c>
      <c r="K1479" t="s">
        <v>57</v>
      </c>
      <c r="L1479">
        <v>1</v>
      </c>
      <c r="M1479">
        <v>573</v>
      </c>
      <c r="N1479">
        <v>3</v>
      </c>
      <c r="O1479" t="s">
        <v>53</v>
      </c>
      <c r="P1479">
        <v>80</v>
      </c>
      <c r="Q1479">
        <v>2</v>
      </c>
      <c r="R1479">
        <v>3</v>
      </c>
      <c r="S1479" t="s">
        <v>137</v>
      </c>
      <c r="T1479">
        <v>1</v>
      </c>
      <c r="U1479" t="s">
        <v>105</v>
      </c>
      <c r="V1479">
        <v>10266</v>
      </c>
      <c r="W1479" t="s">
        <v>253</v>
      </c>
      <c r="X1479">
        <v>2845</v>
      </c>
      <c r="Y1479">
        <v>4</v>
      </c>
      <c r="Z1479" t="s">
        <v>48</v>
      </c>
      <c r="AA1479" t="s">
        <v>49</v>
      </c>
      <c r="AB1479">
        <v>19</v>
      </c>
      <c r="AC1479">
        <v>3</v>
      </c>
      <c r="AD1479">
        <v>4</v>
      </c>
      <c r="AE1479">
        <v>80</v>
      </c>
      <c r="AF1479">
        <v>0</v>
      </c>
      <c r="AG1479">
        <v>22</v>
      </c>
      <c r="AH1479">
        <v>5</v>
      </c>
      <c r="AI1479">
        <v>4</v>
      </c>
      <c r="AJ1479">
        <v>18</v>
      </c>
      <c r="AK1479">
        <v>13</v>
      </c>
      <c r="AL1479">
        <v>13</v>
      </c>
      <c r="AM1479">
        <v>11</v>
      </c>
    </row>
    <row r="1480" spans="2:39" x14ac:dyDescent="0.3">
      <c r="B1480" s="2" t="s">
        <v>1542</v>
      </c>
      <c r="C1480" s="2">
        <v>60</v>
      </c>
      <c r="D1480" s="2" t="s">
        <v>1498</v>
      </c>
      <c r="E1480" s="2" t="s">
        <v>49</v>
      </c>
      <c r="F1480" s="2" t="s">
        <v>41</v>
      </c>
      <c r="G1480" s="2">
        <v>1179</v>
      </c>
      <c r="H1480" s="2" t="s">
        <v>51</v>
      </c>
      <c r="I1480" s="2">
        <v>16</v>
      </c>
      <c r="J1480" s="2">
        <v>4</v>
      </c>
      <c r="K1480" s="2" t="s">
        <v>57</v>
      </c>
      <c r="L1480" s="2">
        <v>1</v>
      </c>
      <c r="M1480" s="2">
        <v>732</v>
      </c>
      <c r="N1480" s="2">
        <v>1</v>
      </c>
      <c r="O1480" s="2" t="s">
        <v>44</v>
      </c>
      <c r="P1480" s="2">
        <v>84</v>
      </c>
      <c r="Q1480" s="2">
        <v>3</v>
      </c>
      <c r="R1480" s="2">
        <v>2</v>
      </c>
      <c r="S1480" s="2" t="s">
        <v>137</v>
      </c>
      <c r="T1480" s="2">
        <v>1</v>
      </c>
      <c r="U1480" s="2" t="s">
        <v>46</v>
      </c>
      <c r="V1480" s="2">
        <v>5405</v>
      </c>
      <c r="W1480" s="2" t="s">
        <v>163</v>
      </c>
      <c r="X1480" s="2">
        <v>11924</v>
      </c>
      <c r="Y1480" s="2">
        <v>8</v>
      </c>
      <c r="Z1480" s="2" t="s">
        <v>48</v>
      </c>
      <c r="AA1480" s="2" t="s">
        <v>49</v>
      </c>
      <c r="AB1480" s="2">
        <v>14</v>
      </c>
      <c r="AC1480" s="2">
        <v>3</v>
      </c>
      <c r="AD1480" s="2">
        <v>4</v>
      </c>
      <c r="AE1480" s="2">
        <v>80</v>
      </c>
      <c r="AF1480" s="2">
        <v>0</v>
      </c>
      <c r="AG1480" s="2">
        <v>10</v>
      </c>
      <c r="AH1480" s="2">
        <v>1</v>
      </c>
      <c r="AI1480" s="2">
        <v>3</v>
      </c>
      <c r="AJ1480" s="2">
        <v>2</v>
      </c>
      <c r="AK1480" s="2">
        <v>2</v>
      </c>
      <c r="AL1480" s="2">
        <v>2</v>
      </c>
      <c r="AM1480" s="2">
        <v>2</v>
      </c>
    </row>
    <row r="1481" spans="2:39" x14ac:dyDescent="0.3">
      <c r="B1481" t="s">
        <v>1543</v>
      </c>
      <c r="C1481">
        <v>60</v>
      </c>
      <c r="D1481" t="s">
        <v>1498</v>
      </c>
      <c r="E1481" t="s">
        <v>49</v>
      </c>
      <c r="F1481" t="s">
        <v>41</v>
      </c>
      <c r="G1481">
        <v>696</v>
      </c>
      <c r="H1481" t="s">
        <v>51</v>
      </c>
      <c r="I1481">
        <v>7</v>
      </c>
      <c r="J1481">
        <v>4</v>
      </c>
      <c r="K1481" t="s">
        <v>57</v>
      </c>
      <c r="L1481">
        <v>1</v>
      </c>
      <c r="M1481">
        <v>1233</v>
      </c>
      <c r="N1481">
        <v>2</v>
      </c>
      <c r="O1481" t="s">
        <v>44</v>
      </c>
      <c r="P1481">
        <v>52</v>
      </c>
      <c r="Q1481">
        <v>4</v>
      </c>
      <c r="R1481">
        <v>2</v>
      </c>
      <c r="S1481" t="s">
        <v>137</v>
      </c>
      <c r="T1481">
        <v>4</v>
      </c>
      <c r="U1481" t="s">
        <v>102</v>
      </c>
      <c r="V1481">
        <v>5220</v>
      </c>
      <c r="W1481" t="s">
        <v>163</v>
      </c>
      <c r="X1481">
        <v>10893</v>
      </c>
      <c r="Y1481">
        <v>0</v>
      </c>
      <c r="Z1481" t="s">
        <v>48</v>
      </c>
      <c r="AA1481" t="s">
        <v>40</v>
      </c>
      <c r="AB1481">
        <v>18</v>
      </c>
      <c r="AC1481">
        <v>3</v>
      </c>
      <c r="AD1481">
        <v>2</v>
      </c>
      <c r="AE1481">
        <v>80</v>
      </c>
      <c r="AF1481">
        <v>1</v>
      </c>
      <c r="AG1481">
        <v>12</v>
      </c>
      <c r="AH1481">
        <v>3</v>
      </c>
      <c r="AI1481">
        <v>3</v>
      </c>
      <c r="AJ1481">
        <v>11</v>
      </c>
      <c r="AK1481">
        <v>7</v>
      </c>
      <c r="AL1481">
        <v>1</v>
      </c>
      <c r="AM1481">
        <v>9</v>
      </c>
    </row>
    <row r="1482" spans="2:39" x14ac:dyDescent="0.3">
      <c r="B1482" s="2" t="s">
        <v>1544</v>
      </c>
      <c r="C1482" s="2">
        <v>60</v>
      </c>
      <c r="D1482" s="2" t="s">
        <v>1498</v>
      </c>
      <c r="E1482" s="2" t="s">
        <v>49</v>
      </c>
      <c r="F1482" s="2" t="s">
        <v>41</v>
      </c>
      <c r="G1482" s="2">
        <v>370</v>
      </c>
      <c r="H1482" s="2" t="s">
        <v>42</v>
      </c>
      <c r="I1482" s="2">
        <v>1</v>
      </c>
      <c r="J1482" s="2">
        <v>4</v>
      </c>
      <c r="K1482" s="2" t="s">
        <v>52</v>
      </c>
      <c r="L1482" s="2">
        <v>1</v>
      </c>
      <c r="M1482" s="2">
        <v>1697</v>
      </c>
      <c r="N1482" s="2">
        <v>3</v>
      </c>
      <c r="O1482" s="2" t="s">
        <v>44</v>
      </c>
      <c r="P1482" s="2">
        <v>92</v>
      </c>
      <c r="Q1482" s="2">
        <v>1</v>
      </c>
      <c r="R1482" s="2">
        <v>3</v>
      </c>
      <c r="S1482" s="2" t="s">
        <v>161</v>
      </c>
      <c r="T1482" s="2">
        <v>4</v>
      </c>
      <c r="U1482" s="2" t="s">
        <v>102</v>
      </c>
      <c r="V1482" s="2">
        <v>10883</v>
      </c>
      <c r="W1482" s="2" t="s">
        <v>253</v>
      </c>
      <c r="X1482" s="2">
        <v>20467</v>
      </c>
      <c r="Y1482" s="2">
        <v>3</v>
      </c>
      <c r="Z1482" s="2" t="s">
        <v>48</v>
      </c>
      <c r="AA1482" s="2" t="s">
        <v>49</v>
      </c>
      <c r="AB1482" s="2">
        <v>20</v>
      </c>
      <c r="AC1482" s="2">
        <v>4</v>
      </c>
      <c r="AD1482" s="2">
        <v>3</v>
      </c>
      <c r="AE1482" s="2">
        <v>80</v>
      </c>
      <c r="AF1482" s="2">
        <v>1</v>
      </c>
      <c r="AG1482" s="2">
        <v>19</v>
      </c>
      <c r="AH1482" s="2">
        <v>2</v>
      </c>
      <c r="AI1482" s="2">
        <v>4</v>
      </c>
      <c r="AJ1482" s="2">
        <v>1</v>
      </c>
      <c r="AK1482" s="2">
        <v>0</v>
      </c>
      <c r="AL1482" s="2">
        <v>0</v>
      </c>
      <c r="AM1482" s="2">
        <v>0</v>
      </c>
    </row>
  </sheetData>
  <mergeCells count="1">
    <mergeCell ref="E1:J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883A7-D589-46FA-B343-CC69855DE9F9}">
  <sheetPr>
    <tabColor theme="2" tint="-0.249977111117893"/>
  </sheetPr>
  <dimension ref="A3:L64"/>
  <sheetViews>
    <sheetView topLeftCell="A16" zoomScale="113" workbookViewId="0">
      <selection activeCell="N31" sqref="N31"/>
    </sheetView>
  </sheetViews>
  <sheetFormatPr defaultRowHeight="14.4" x14ac:dyDescent="0.3"/>
  <cols>
    <col min="1" max="1" width="12.5546875" bestFit="1" customWidth="1"/>
    <col min="2" max="2" width="16.109375" bestFit="1" customWidth="1"/>
    <col min="3" max="3" width="15.109375" bestFit="1" customWidth="1"/>
    <col min="4" max="4" width="19.21875" bestFit="1" customWidth="1"/>
    <col min="8" max="8" width="12.5546875" bestFit="1" customWidth="1"/>
    <col min="9" max="10" width="21.33203125" bestFit="1" customWidth="1"/>
    <col min="11" max="11" width="8" bestFit="1" customWidth="1"/>
    <col min="12" max="12" width="10.77734375" bestFit="1" customWidth="1"/>
  </cols>
  <sheetData>
    <row r="3" spans="1:5" x14ac:dyDescent="0.3">
      <c r="A3" t="s">
        <v>1549</v>
      </c>
    </row>
    <row r="4" spans="1:5" x14ac:dyDescent="0.3">
      <c r="A4">
        <v>1480</v>
      </c>
      <c r="B4">
        <f>GETPIVOTDATA("EmpID",$A$3)</f>
        <v>1480</v>
      </c>
    </row>
    <row r="8" spans="1:5" x14ac:dyDescent="0.3">
      <c r="A8" s="3" t="s">
        <v>1547</v>
      </c>
      <c r="B8" t="s">
        <v>1551</v>
      </c>
      <c r="C8" t="s">
        <v>1550</v>
      </c>
    </row>
    <row r="9" spans="1:5" x14ac:dyDescent="0.3">
      <c r="A9" s="4" t="s">
        <v>53</v>
      </c>
      <c r="B9" s="56">
        <v>380</v>
      </c>
      <c r="C9" s="5">
        <v>0.39296794208893487</v>
      </c>
      <c r="D9" s="24">
        <f>GETPIVOTDATA("Count of Gender",$A$8,"Gender",A9)</f>
        <v>0.39296794208893487</v>
      </c>
      <c r="E9">
        <f>GETPIVOTDATA("Count of Gender2",$A$8,"Gender",A9)</f>
        <v>380</v>
      </c>
    </row>
    <row r="10" spans="1:5" x14ac:dyDescent="0.3">
      <c r="A10" s="4" t="s">
        <v>44</v>
      </c>
      <c r="B10" s="56">
        <v>587</v>
      </c>
      <c r="C10" s="5">
        <v>0.60703205791106518</v>
      </c>
      <c r="D10" s="24">
        <f>GETPIVOTDATA("Count of Gender",$A$8,"Gender",A10)</f>
        <v>0.60703205791106518</v>
      </c>
      <c r="E10">
        <f>GETPIVOTDATA("Count of Gender2",$A$8,"Gender",A10)</f>
        <v>587</v>
      </c>
    </row>
    <row r="13" spans="1:5" x14ac:dyDescent="0.3">
      <c r="A13" s="3" t="s">
        <v>1547</v>
      </c>
      <c r="B13" t="s">
        <v>1550</v>
      </c>
    </row>
    <row r="14" spans="1:5" x14ac:dyDescent="0.3">
      <c r="A14" s="4" t="s">
        <v>53</v>
      </c>
      <c r="B14" s="56">
        <v>380</v>
      </c>
    </row>
    <row r="15" spans="1:5" x14ac:dyDescent="0.3">
      <c r="A15" s="4" t="s">
        <v>44</v>
      </c>
      <c r="B15" s="56">
        <v>587</v>
      </c>
    </row>
    <row r="21" spans="1:12" x14ac:dyDescent="0.3">
      <c r="A21" s="3" t="s">
        <v>1547</v>
      </c>
      <c r="B21" t="s">
        <v>1553</v>
      </c>
    </row>
    <row r="22" spans="1:12" x14ac:dyDescent="0.3">
      <c r="A22" s="4" t="s">
        <v>161</v>
      </c>
      <c r="B22" s="56">
        <v>366</v>
      </c>
    </row>
    <row r="23" spans="1:12" x14ac:dyDescent="0.3">
      <c r="A23" s="4" t="s">
        <v>45</v>
      </c>
      <c r="B23" s="56">
        <v>704</v>
      </c>
    </row>
    <row r="24" spans="1:12" x14ac:dyDescent="0.3">
      <c r="A24" s="4" t="s">
        <v>442</v>
      </c>
      <c r="B24" s="56">
        <v>143</v>
      </c>
      <c r="G24" t="s">
        <v>1545</v>
      </c>
      <c r="H24" s="3" t="s">
        <v>1547</v>
      </c>
      <c r="I24" t="s">
        <v>1554</v>
      </c>
      <c r="J24" t="s">
        <v>1555</v>
      </c>
      <c r="K24" t="s">
        <v>27</v>
      </c>
    </row>
    <row r="25" spans="1:12" x14ac:dyDescent="0.3">
      <c r="A25" s="4" t="s">
        <v>112</v>
      </c>
      <c r="B25" s="56">
        <v>392</v>
      </c>
      <c r="G25">
        <v>1</v>
      </c>
      <c r="H25" s="4" t="s">
        <v>1526</v>
      </c>
      <c r="I25" s="6">
        <v>19701</v>
      </c>
      <c r="J25" t="str">
        <f>_xlfn.XLOOKUP(H25,Table1[EmpID],Table1[Department])</f>
        <v>Research &amp; Development</v>
      </c>
      <c r="K25">
        <f>_xlfn.XLOOKUP(H25,Table1[EmpID],Table1[PerformanceRating])</f>
        <v>4</v>
      </c>
      <c r="L25">
        <f>GETPIVOTDATA("MonthlyIncome",$H$24,"EmpID",H25)</f>
        <v>19701</v>
      </c>
    </row>
    <row r="26" spans="1:12" x14ac:dyDescent="0.3">
      <c r="A26" s="4" t="s">
        <v>252</v>
      </c>
      <c r="B26" s="56">
        <v>216</v>
      </c>
      <c r="G26">
        <v>2</v>
      </c>
      <c r="H26" s="4" t="s">
        <v>1345</v>
      </c>
      <c r="I26" s="6">
        <v>19665</v>
      </c>
      <c r="J26" t="str">
        <f>_xlfn.XLOOKUP(H26,Table1[EmpID],Table1[Department])</f>
        <v>Research &amp; Development</v>
      </c>
      <c r="K26">
        <f>_xlfn.XLOOKUP(H26,Table1[EmpID],Table1[PerformanceRating])</f>
        <v>3</v>
      </c>
      <c r="L26">
        <f t="shared" ref="L26:L34" si="0">GETPIVOTDATA("MonthlyIncome",$H$24,"EmpID",H26)</f>
        <v>19665</v>
      </c>
    </row>
    <row r="27" spans="1:12" x14ac:dyDescent="0.3">
      <c r="A27" s="4" t="s">
        <v>60</v>
      </c>
      <c r="B27" s="56">
        <v>811</v>
      </c>
      <c r="G27">
        <v>3</v>
      </c>
      <c r="H27" s="4" t="s">
        <v>526</v>
      </c>
      <c r="I27" s="6">
        <v>19872</v>
      </c>
      <c r="J27" t="str">
        <f>_xlfn.XLOOKUP(H27,Table1[EmpID],Table1[Department])</f>
        <v>Research &amp; Development</v>
      </c>
      <c r="K27">
        <f>_xlfn.XLOOKUP(H27,Table1[EmpID],Table1[PerformanceRating])</f>
        <v>3</v>
      </c>
      <c r="L27">
        <f t="shared" si="0"/>
        <v>19872</v>
      </c>
    </row>
    <row r="28" spans="1:12" x14ac:dyDescent="0.3">
      <c r="A28" s="4" t="s">
        <v>1548</v>
      </c>
      <c r="B28" s="56">
        <v>2632</v>
      </c>
      <c r="G28">
        <v>4</v>
      </c>
      <c r="H28" s="4" t="s">
        <v>1020</v>
      </c>
      <c r="I28" s="6">
        <v>19982</v>
      </c>
      <c r="J28" t="str">
        <f>_xlfn.XLOOKUP(H28,Table1[EmpID],Table1[Department])</f>
        <v>Research &amp; Development</v>
      </c>
      <c r="K28">
        <f>_xlfn.XLOOKUP(H28,Table1[EmpID],Table1[PerformanceRating])</f>
        <v>3</v>
      </c>
      <c r="L28">
        <f t="shared" si="0"/>
        <v>19982</v>
      </c>
    </row>
    <row r="29" spans="1:12" x14ac:dyDescent="0.3">
      <c r="G29">
        <v>5</v>
      </c>
      <c r="H29" s="4" t="s">
        <v>1375</v>
      </c>
      <c r="I29" s="6">
        <v>19926</v>
      </c>
      <c r="J29" t="str">
        <f>_xlfn.XLOOKUP(H29,Table1[EmpID],Table1[Department])</f>
        <v>Research &amp; Development</v>
      </c>
      <c r="K29">
        <f>_xlfn.XLOOKUP(H29,Table1[EmpID],Table1[PerformanceRating])</f>
        <v>3</v>
      </c>
      <c r="L29">
        <f t="shared" si="0"/>
        <v>19926</v>
      </c>
    </row>
    <row r="30" spans="1:12" x14ac:dyDescent="0.3">
      <c r="G30">
        <v>6</v>
      </c>
      <c r="H30" s="4" t="s">
        <v>1420</v>
      </c>
      <c r="I30" s="6">
        <v>19999</v>
      </c>
      <c r="J30" t="str">
        <f>_xlfn.XLOOKUP(H30,Table1[EmpID],Table1[Department])</f>
        <v>Research &amp; Development</v>
      </c>
      <c r="K30">
        <f>_xlfn.XLOOKUP(H30,Table1[EmpID],Table1[PerformanceRating])</f>
        <v>3</v>
      </c>
      <c r="L30">
        <f t="shared" si="0"/>
        <v>19999</v>
      </c>
    </row>
    <row r="31" spans="1:12" x14ac:dyDescent="0.3">
      <c r="G31">
        <v>7</v>
      </c>
      <c r="H31" s="4" t="s">
        <v>1482</v>
      </c>
      <c r="I31" s="6">
        <v>19859</v>
      </c>
      <c r="J31" t="str">
        <f>_xlfn.XLOOKUP(H31,Table1[EmpID],Table1[Department])</f>
        <v>Research &amp; Development</v>
      </c>
      <c r="K31">
        <f>_xlfn.XLOOKUP(H31,Table1[EmpID],Table1[PerformanceRating])</f>
        <v>3</v>
      </c>
      <c r="L31">
        <f t="shared" si="0"/>
        <v>19859</v>
      </c>
    </row>
    <row r="32" spans="1:12" x14ac:dyDescent="0.3">
      <c r="G32">
        <v>8</v>
      </c>
      <c r="H32" s="4" t="s">
        <v>1100</v>
      </c>
      <c r="I32" s="6">
        <v>19973</v>
      </c>
      <c r="J32" t="str">
        <f>_xlfn.XLOOKUP(H32,Table1[EmpID],Table1[Department])</f>
        <v>Research &amp; Development</v>
      </c>
      <c r="K32">
        <f>_xlfn.XLOOKUP(H32,Table1[EmpID],Table1[PerformanceRating])</f>
        <v>4</v>
      </c>
      <c r="L32">
        <f t="shared" si="0"/>
        <v>19973</v>
      </c>
    </row>
    <row r="33" spans="3:12" x14ac:dyDescent="0.3">
      <c r="G33">
        <v>9</v>
      </c>
      <c r="H33" s="4" t="s">
        <v>1504</v>
      </c>
      <c r="I33" s="6">
        <v>19943</v>
      </c>
      <c r="J33" t="str">
        <f>_xlfn.XLOOKUP(H33,Table1[EmpID],Table1[Department])</f>
        <v>Research &amp; Development</v>
      </c>
      <c r="K33">
        <f>_xlfn.XLOOKUP(H33,Table1[EmpID],Table1[PerformanceRating])</f>
        <v>3</v>
      </c>
      <c r="L33">
        <f t="shared" si="0"/>
        <v>19943</v>
      </c>
    </row>
    <row r="34" spans="3:12" x14ac:dyDescent="0.3">
      <c r="G34">
        <v>10</v>
      </c>
      <c r="H34" s="4" t="s">
        <v>1184</v>
      </c>
      <c r="I34" s="6">
        <v>19740</v>
      </c>
      <c r="J34" t="str">
        <f>_xlfn.XLOOKUP(H34,Table1[EmpID],Table1[Department])</f>
        <v>Research &amp; Development</v>
      </c>
      <c r="K34">
        <f>_xlfn.XLOOKUP(H34,Table1[EmpID],Table1[PerformanceRating])</f>
        <v>3</v>
      </c>
      <c r="L34">
        <f t="shared" si="0"/>
        <v>19740</v>
      </c>
    </row>
    <row r="35" spans="3:12" x14ac:dyDescent="0.3">
      <c r="H35" s="4" t="s">
        <v>1548</v>
      </c>
      <c r="I35" s="6">
        <v>198660</v>
      </c>
    </row>
    <row r="44" spans="3:12" x14ac:dyDescent="0.3">
      <c r="C44" s="3" t="s">
        <v>1547</v>
      </c>
      <c r="D44" t="s">
        <v>1552</v>
      </c>
    </row>
    <row r="45" spans="3:12" x14ac:dyDescent="0.3">
      <c r="C45" s="4" t="s">
        <v>71</v>
      </c>
      <c r="D45">
        <v>63</v>
      </c>
    </row>
    <row r="46" spans="3:12" x14ac:dyDescent="0.3">
      <c r="C46" s="4" t="s">
        <v>42</v>
      </c>
      <c r="D46">
        <v>967</v>
      </c>
    </row>
    <row r="47" spans="3:12" x14ac:dyDescent="0.3">
      <c r="C47" s="4" t="s">
        <v>51</v>
      </c>
      <c r="D47">
        <v>450</v>
      </c>
    </row>
    <row r="53" spans="2:9" x14ac:dyDescent="0.3">
      <c r="H53" s="3" t="s">
        <v>1547</v>
      </c>
      <c r="I53" t="s">
        <v>1560</v>
      </c>
    </row>
    <row r="54" spans="2:9" x14ac:dyDescent="0.3">
      <c r="H54" s="4" t="s">
        <v>59</v>
      </c>
      <c r="I54">
        <v>151</v>
      </c>
    </row>
    <row r="55" spans="2:9" x14ac:dyDescent="0.3">
      <c r="H55" s="4" t="s">
        <v>56</v>
      </c>
      <c r="I55">
        <v>279</v>
      </c>
    </row>
    <row r="56" spans="2:9" x14ac:dyDescent="0.3">
      <c r="H56" s="4" t="s">
        <v>41</v>
      </c>
      <c r="I56">
        <v>1042</v>
      </c>
    </row>
    <row r="57" spans="2:9" x14ac:dyDescent="0.3">
      <c r="H57" s="4" t="s">
        <v>276</v>
      </c>
      <c r="I57">
        <v>8</v>
      </c>
    </row>
    <row r="59" spans="2:9" x14ac:dyDescent="0.3">
      <c r="B59" s="3" t="s">
        <v>1547</v>
      </c>
      <c r="C59" t="s">
        <v>1552</v>
      </c>
    </row>
    <row r="60" spans="2:9" x14ac:dyDescent="0.3">
      <c r="B60" s="4" t="s">
        <v>42</v>
      </c>
      <c r="C60" s="56">
        <v>967</v>
      </c>
    </row>
    <row r="61" spans="2:9" x14ac:dyDescent="0.3">
      <c r="H61" t="str" cm="1">
        <f t="array" aca="1" ref="H61:I64" ca="1">OFFSET(H54,0,0,COUNTA(H54:H59),COUNTA(H54:L54))</f>
        <v>Non-Travel</v>
      </c>
      <c r="I61">
        <f ca="1"/>
        <v>151</v>
      </c>
    </row>
    <row r="62" spans="2:9" x14ac:dyDescent="0.3">
      <c r="H62" t="str">
        <f ca="1"/>
        <v>Travel_Frequently</v>
      </c>
      <c r="I62">
        <f ca="1"/>
        <v>279</v>
      </c>
    </row>
    <row r="63" spans="2:9" x14ac:dyDescent="0.3">
      <c r="H63" t="str">
        <f ca="1"/>
        <v>Travel_Rarely</v>
      </c>
      <c r="I63">
        <f ca="1"/>
        <v>1042</v>
      </c>
    </row>
    <row r="64" spans="2:9" x14ac:dyDescent="0.3">
      <c r="H64" t="str">
        <f ca="1"/>
        <v>TravelRarely</v>
      </c>
      <c r="I64">
        <f ca="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55A9-3503-4CC0-B711-490DF610FB80}">
  <dimension ref="A1"/>
  <sheetViews>
    <sheetView workbookViewId="0">
      <selection activeCell="J20" sqref="J20"/>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HR Dashboard</vt:lpstr>
      <vt:lpstr>Raw_data </vt:lpstr>
      <vt:lpstr>Pivot_Table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 SHARMA</dc:creator>
  <cp:lastModifiedBy>jitender joshi</cp:lastModifiedBy>
  <dcterms:created xsi:type="dcterms:W3CDTF">2015-06-05T18:17:20Z</dcterms:created>
  <dcterms:modified xsi:type="dcterms:W3CDTF">2024-08-08T14:38:27Z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2024-06-12T17:40:37Z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889303e0-f419-409b-92b1-c923335277b0</vt:lpwstr>
  </property>
  <property fmtid="{D5CDD505-2E9C-101B-9397-08002B2CF9AE}" pid="7" name="MSIP_Label_defa4170-0d19-0005-0004-bc88714345d2_ActionId">
    <vt:lpwstr>c3bcd494-e637-4096-b622-7ae16b2defac</vt:lpwstr>
  </property>
  <property fmtid="{D5CDD505-2E9C-101B-9397-08002B2CF9AE}" pid="8" name="MSIP_Label_defa4170-0d19-0005-0004-bc88714345d2_ContentBits">
    <vt:lpwstr>0</vt:lpwstr>
  </property>
  <property fmtid="{D5CDD505-2E9C-101B-9397-08002B2CF9AE}" pid="9" name="WorkbookGuid">
    <vt:lpwstr>c9c877c7-763c-4877-bc9e-fdbe8288b1d1</vt:lpwstr>
  </property>
</Properties>
</file>