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uture\"/>
    </mc:Choice>
  </mc:AlternateContent>
  <xr:revisionPtr revIDLastSave="0" documentId="13_ncr:1_{84F7C345-32D6-47C2-A17C-19741939C5B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umus-S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K9" i="1" l="1"/>
  <c r="G15" i="1"/>
  <c r="F15" i="1"/>
  <c r="E15" i="1"/>
  <c r="D15" i="1"/>
  <c r="C15" i="1"/>
  <c r="I15" i="1" s="1"/>
  <c r="G14" i="1"/>
  <c r="F14" i="1"/>
  <c r="E14" i="1"/>
  <c r="D14" i="1"/>
  <c r="C14" i="1"/>
  <c r="I14" i="1" s="1"/>
  <c r="G13" i="1"/>
  <c r="F13" i="1"/>
  <c r="E13" i="1"/>
  <c r="D13" i="1"/>
  <c r="C13" i="1"/>
  <c r="I13" i="1" s="1"/>
  <c r="G12" i="1"/>
  <c r="F12" i="1"/>
  <c r="E12" i="1"/>
  <c r="D12" i="1"/>
  <c r="C12" i="1"/>
  <c r="I12" i="1" s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<sst xmlns="http://schemas.openxmlformats.org/spreadsheetml/2006/main" count="27" uniqueCount="19">
  <si>
    <t>Rumus Perhitungan SPK Menggunakan Metode SAW</t>
  </si>
  <si>
    <t>cost benefit</t>
  </si>
  <si>
    <t>benefit</t>
  </si>
  <si>
    <t>ALTERNATIF/KRITERIA</t>
  </si>
  <si>
    <t>AFIK</t>
  </si>
  <si>
    <t>IMSAR</t>
  </si>
  <si>
    <t>Pembagi</t>
  </si>
  <si>
    <t>Hasil</t>
  </si>
  <si>
    <t>Normalisasi</t>
  </si>
  <si>
    <t>UPIN</t>
  </si>
  <si>
    <t>IPIN</t>
  </si>
  <si>
    <t>Kepentingan</t>
  </si>
  <si>
    <t>Alternatif Terbaik:</t>
  </si>
  <si>
    <t>(Studi Kasus: Seleksi Penerimaan Asisten Dosen [ASDOS])</t>
  </si>
  <si>
    <t>IPK</t>
  </si>
  <si>
    <t>Tanggung Jawab</t>
  </si>
  <si>
    <t>Kemahiran</t>
  </si>
  <si>
    <t>Komunikatif</t>
  </si>
  <si>
    <t>Inisiatif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</si>
</sst>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u/>
      <sz val="11"/>
      <color rgb="FF0000FF"/>
      <name val="Calibri"/>
      <family val="2"/>
      <scheme val="minor"/>
    </font>
    <font>
      <u/>
      <sz val="11"/>
      <color theme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F4EE"/>
        <bgColor indexed="64"/>
      </patternFill>
    </fill>
    <fill>
      <patternFill patternType="solid">
        <fgColor rgb="FFFF0066"/>
        <bgColor indexed="64"/>
      </patternFill>
    </fill>
  </fills>
  <borders count="17">
    <border>
      <left/>
      <right/>
      <top/>
      <bottom/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/>
      <diagonal/>
    </border>
    <border>
      <left style="double">
        <color rgb="FFFF0066"/>
      </left>
      <right style="dashed">
        <color rgb="FFFF0066"/>
      </right>
      <top/>
      <bottom/>
      <diagonal/>
    </border>
    <border>
      <left style="double">
        <color rgb="FFFF0066"/>
      </left>
      <right style="dashed">
        <color rgb="FFFF0066"/>
      </right>
      <top/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ouble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/>
      <bottom style="dashed">
        <color rgb="FFFF0066"/>
      </bottom>
      <diagonal/>
    </border>
    <border>
      <left/>
      <right style="dotted">
        <color rgb="FFFF0066"/>
      </right>
      <top style="dotted">
        <color rgb="FFFF0066"/>
      </top>
      <bottom style="dotted">
        <color rgb="FFFF0066"/>
      </bottom>
      <diagonal/>
    </border>
    <border>
      <left style="dott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DotDot">
        <color rgb="FFFF0066"/>
      </left>
      <right/>
      <top style="dashDotDot">
        <color rgb="FFFF0066"/>
      </top>
      <bottom style="dashDotDot">
        <color rgb="FFFF0066"/>
      </bottom>
      <diagonal/>
    </border>
    <border>
      <left/>
      <right/>
      <top style="dashDotDot">
        <color rgb="FFFF0066"/>
      </top>
      <bottom style="dashDotDot">
        <color rgb="FFFF0066"/>
      </bottom>
      <diagonal/>
    </border>
    <border>
      <left/>
      <right style="dashDotDot">
        <color rgb="FFFF0066"/>
      </right>
      <top style="dashDotDot">
        <color rgb="FFFF0066"/>
      </top>
      <bottom style="dashDotDot">
        <color rgb="FFFF0066"/>
      </bottom>
      <diagonal/>
    </border>
    <border>
      <left style="dashDot">
        <color rgb="FFFF0066"/>
      </left>
      <right style="dotted">
        <color rgb="FFFF0066"/>
      </right>
      <top style="dotted">
        <color rgb="FFFF0066"/>
      </top>
      <bottom style="dotted">
        <color rgb="FFFF0066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1" fillId="0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15" xfId="0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6" fillId="0" borderId="0" xfId="1" applyFont="1" applyBorder="1" applyAlignment="1" applyProtection="1">
      <alignment horizontal="left"/>
    </xf>
    <xf numFmtId="0" fontId="1" fillId="0" borderId="16" xfId="0" applyFont="1" applyBorder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66"/>
      <color rgb="FF00F4EE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6"/>
  <sheetViews>
    <sheetView showGridLines="0" tabSelected="1" workbookViewId="0">
      <selection activeCell="C5" sqref="C5"/>
    </sheetView>
  </sheetViews>
  <sheetFormatPr defaultColWidth="9.1796875" defaultRowHeight="13.5" x14ac:dyDescent="0.25"/>
  <cols>
    <col min="1" max="1" width="3.453125" style="1" customWidth="1"/>
    <col min="2" max="2" width="22.26953125" style="1" customWidth="1"/>
    <col min="3" max="3" width="32.54296875" style="1" customWidth="1"/>
    <col min="4" max="4" width="10" style="1" customWidth="1"/>
    <col min="5" max="5" width="19.81640625" style="1" customWidth="1"/>
    <col min="6" max="6" width="12.26953125" style="1" customWidth="1"/>
    <col min="7" max="7" width="9.1796875" style="1" customWidth="1"/>
    <col min="8" max="8" width="3.7265625" style="1" customWidth="1"/>
    <col min="9" max="9" width="14.453125" style="1" customWidth="1"/>
    <col min="10" max="10" width="9.54296875" style="1" customWidth="1"/>
    <col min="11" max="11" width="5.54296875" style="1" customWidth="1"/>
    <col min="12" max="12" width="9.1796875" style="1" customWidth="1"/>
    <col min="13" max="16384" width="9.1796875" style="1"/>
  </cols>
  <sheetData>
    <row r="1" spans="2:11" ht="17.5" x14ac:dyDescent="0.35">
      <c r="B1" s="23" t="s">
        <v>0</v>
      </c>
      <c r="C1" s="23"/>
      <c r="D1" s="23"/>
      <c r="E1" s="23"/>
      <c r="F1" s="23"/>
      <c r="G1" s="23"/>
    </row>
    <row r="2" spans="2:11" ht="17.5" x14ac:dyDescent="0.35">
      <c r="B2" s="23" t="s">
        <v>13</v>
      </c>
      <c r="C2" s="23"/>
      <c r="D2" s="23"/>
      <c r="E2" s="23"/>
      <c r="F2" s="23"/>
      <c r="G2" s="23"/>
    </row>
    <row r="4" spans="2:11" x14ac:dyDescent="0.25">
      <c r="B4" s="12" t="s">
        <v>1</v>
      </c>
      <c r="C4" s="13" t="s">
        <v>2</v>
      </c>
      <c r="D4" s="13" t="s">
        <v>2</v>
      </c>
      <c r="E4" s="13" t="s">
        <v>2</v>
      </c>
      <c r="F4" s="13" t="s">
        <v>2</v>
      </c>
      <c r="G4" s="13" t="s">
        <v>2</v>
      </c>
      <c r="H4" s="11"/>
    </row>
    <row r="5" spans="2:11" x14ac:dyDescent="0.25">
      <c r="B5" s="14" t="s">
        <v>11</v>
      </c>
      <c r="C5" s="15">
        <v>1.7</v>
      </c>
      <c r="D5" s="15">
        <v>0.5</v>
      </c>
      <c r="E5" s="15">
        <v>3.3</v>
      </c>
      <c r="F5" s="15">
        <v>1.5</v>
      </c>
      <c r="G5" s="15">
        <v>3</v>
      </c>
      <c r="H5" s="21"/>
      <c r="I5" s="1">
        <f>SUM(C5:G5)</f>
        <v>10</v>
      </c>
    </row>
    <row r="6" spans="2:11" x14ac:dyDescent="0.25">
      <c r="B6" s="9" t="s">
        <v>3</v>
      </c>
      <c r="C6" s="10" t="s">
        <v>16</v>
      </c>
      <c r="D6" s="10" t="s">
        <v>14</v>
      </c>
      <c r="E6" s="10" t="s">
        <v>15</v>
      </c>
      <c r="F6" s="10" t="s">
        <v>17</v>
      </c>
      <c r="G6" s="10" t="s">
        <v>18</v>
      </c>
    </row>
    <row r="7" spans="2:11" x14ac:dyDescent="0.25">
      <c r="B7" s="2" t="s">
        <v>9</v>
      </c>
      <c r="C7" s="3">
        <v>89</v>
      </c>
      <c r="D7" s="3">
        <v>3.6</v>
      </c>
      <c r="E7" s="3">
        <v>5</v>
      </c>
      <c r="F7" s="3">
        <v>1</v>
      </c>
      <c r="G7" s="3">
        <v>20</v>
      </c>
    </row>
    <row r="8" spans="2:11" x14ac:dyDescent="0.25">
      <c r="B8" s="2" t="s">
        <v>10</v>
      </c>
      <c r="C8" s="3">
        <v>97</v>
      </c>
      <c r="D8" s="3">
        <v>4</v>
      </c>
      <c r="E8" s="3">
        <v>2</v>
      </c>
      <c r="F8" s="3">
        <v>2</v>
      </c>
      <c r="G8" s="3">
        <v>19</v>
      </c>
    </row>
    <row r="9" spans="2:11" ht="14" x14ac:dyDescent="0.25">
      <c r="B9" s="2" t="s">
        <v>4</v>
      </c>
      <c r="C9" s="3">
        <v>96</v>
      </c>
      <c r="D9" s="3">
        <v>4</v>
      </c>
      <c r="E9" s="3">
        <v>5</v>
      </c>
      <c r="F9" s="3">
        <v>5</v>
      </c>
      <c r="G9" s="3">
        <v>21</v>
      </c>
      <c r="I9" s="16" t="s">
        <v>12</v>
      </c>
      <c r="J9" s="17"/>
      <c r="K9" s="18">
        <f>(C$5*C15)+(D$5*D15)+(E$5*E15)+(F$5*F15)+(G$5*G15)</f>
        <v>9.8347938144329898</v>
      </c>
    </row>
    <row r="10" spans="2:11" x14ac:dyDescent="0.25">
      <c r="B10" s="2" t="s">
        <v>5</v>
      </c>
      <c r="C10" s="3">
        <v>89</v>
      </c>
      <c r="D10" s="3">
        <v>3.8</v>
      </c>
      <c r="E10" s="3">
        <v>5</v>
      </c>
      <c r="F10" s="3">
        <v>5</v>
      </c>
      <c r="G10" s="3">
        <v>22</v>
      </c>
    </row>
    <row r="11" spans="2:11" ht="14" x14ac:dyDescent="0.3">
      <c r="B11" s="6" t="s">
        <v>6</v>
      </c>
      <c r="C11" s="7">
        <f t="shared" ref="C11:G11" si="0">IF(C$4="cost",MIN(C$7:C$10),MAX(C$7:C$10))</f>
        <v>97</v>
      </c>
      <c r="D11" s="7">
        <f t="shared" si="0"/>
        <v>4</v>
      </c>
      <c r="E11" s="7">
        <f t="shared" si="0"/>
        <v>5</v>
      </c>
      <c r="F11" s="7">
        <f t="shared" si="0"/>
        <v>5</v>
      </c>
      <c r="G11" s="7">
        <f t="shared" si="0"/>
        <v>22</v>
      </c>
      <c r="I11" s="22" t="s">
        <v>7</v>
      </c>
      <c r="J11" s="22"/>
    </row>
    <row r="12" spans="2:11" x14ac:dyDescent="0.25">
      <c r="B12" s="24" t="s">
        <v>8</v>
      </c>
      <c r="C12" s="4">
        <f t="shared" ref="C12:G15" si="1">IF(C$4="cost",MIN(C$7:C$10)/C7,C7/MAX(C$7:C$10))</f>
        <v>0.91752577319587625</v>
      </c>
      <c r="D12" s="4">
        <f t="shared" si="1"/>
        <v>0.9</v>
      </c>
      <c r="E12" s="4">
        <f t="shared" si="1"/>
        <v>1</v>
      </c>
      <c r="F12" s="4">
        <f t="shared" si="1"/>
        <v>0.2</v>
      </c>
      <c r="G12" s="4">
        <f t="shared" si="1"/>
        <v>0.90909090909090906</v>
      </c>
      <c r="I12" s="8">
        <f>(C$5*C12)+(D$5*D12)+(E$5*E12)+(F$5*F12)+(G$5*G12)</f>
        <v>8.3370665417057168</v>
      </c>
      <c r="J12" s="2" t="s">
        <v>9</v>
      </c>
    </row>
    <row r="13" spans="2:11" x14ac:dyDescent="0.25">
      <c r="B13" s="25"/>
      <c r="C13" s="4">
        <f t="shared" si="1"/>
        <v>1</v>
      </c>
      <c r="D13" s="4">
        <f t="shared" si="1"/>
        <v>1</v>
      </c>
      <c r="E13" s="4">
        <f t="shared" si="1"/>
        <v>0.4</v>
      </c>
      <c r="F13" s="4">
        <f t="shared" si="1"/>
        <v>0.4</v>
      </c>
      <c r="G13" s="4">
        <f t="shared" si="1"/>
        <v>0.86363636363636365</v>
      </c>
      <c r="I13" s="8">
        <f>(C$5*C13)+(D$5*D13)+(E$5*E13)+(F$5*F13)+(G$5*G13)</f>
        <v>6.7109090909090918</v>
      </c>
      <c r="J13" s="2" t="s">
        <v>10</v>
      </c>
    </row>
    <row r="14" spans="2:11" x14ac:dyDescent="0.25">
      <c r="B14" s="25"/>
      <c r="C14" s="4">
        <f t="shared" si="1"/>
        <v>0.98969072164948457</v>
      </c>
      <c r="D14" s="4">
        <f t="shared" si="1"/>
        <v>1</v>
      </c>
      <c r="E14" s="4">
        <f t="shared" si="1"/>
        <v>1</v>
      </c>
      <c r="F14" s="4">
        <f t="shared" si="1"/>
        <v>1</v>
      </c>
      <c r="G14" s="4">
        <f t="shared" si="1"/>
        <v>0.95454545454545459</v>
      </c>
      <c r="I14" s="8">
        <f t="shared" ref="I14:I15" si="2">(C$5*C14)+(D$5*D14)+(E$5*E14)+(F$5*F14)+(G$5*G14)</f>
        <v>9.8461105904404871</v>
      </c>
      <c r="J14" s="2" t="s">
        <v>4</v>
      </c>
    </row>
    <row r="15" spans="2:11" ht="14" thickBot="1" x14ac:dyDescent="0.3">
      <c r="B15" s="26"/>
      <c r="C15" s="5">
        <f t="shared" si="1"/>
        <v>0.91752577319587625</v>
      </c>
      <c r="D15" s="5">
        <f t="shared" si="1"/>
        <v>0.95</v>
      </c>
      <c r="E15" s="5">
        <f t="shared" si="1"/>
        <v>1</v>
      </c>
      <c r="F15" s="5">
        <f t="shared" si="1"/>
        <v>1</v>
      </c>
      <c r="G15" s="5">
        <f t="shared" si="1"/>
        <v>1</v>
      </c>
      <c r="I15" s="8">
        <f t="shared" si="2"/>
        <v>9.8347938144329898</v>
      </c>
      <c r="J15" s="2" t="s">
        <v>5</v>
      </c>
    </row>
    <row r="16" spans="2:11" ht="14.5" thickTop="1" x14ac:dyDescent="0.3">
      <c r="B16" s="19"/>
      <c r="C16" s="20"/>
      <c r="D16" s="20"/>
      <c r="E16" s="20"/>
    </row>
  </sheetData>
  <mergeCells count="4">
    <mergeCell ref="I11:J11"/>
    <mergeCell ref="B1:G1"/>
    <mergeCell ref="B2:G2"/>
    <mergeCell ref="B12:B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Rumus-SAW</vt:lpstr>
    </vt:vector>
  </TitlesOfParts>
  <Manager>Amran.Ran</Manager>
  <Company>https://www.kodingbuton.com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Inspirasi Source Code</dc:title>
  <dc:subject>Inspirasi Source Code</dc:subject>
  <dc:creator>https://www.kodingbuton.com</dc:creator>
  <cp:keywords>Inspirasi Source Code</cp:keywords>
  <cp:lastModifiedBy>Dirs Ferg</cp:lastModifiedBy>
  <dcterms:created xsi:type="dcterms:W3CDTF">2020-11-26T08:24:01Z</dcterms:created>
  <dcterms:modified xsi:type="dcterms:W3CDTF">2022-07-01T12:27:48Z</dcterms:modified>
  <cp:category>Rumus-SPK</cp:category>
</cp:coreProperties>
</file>