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rwa.saifee\Desktop\"/>
    </mc:Choice>
  </mc:AlternateContent>
  <xr:revisionPtr revIDLastSave="0" documentId="8_{C6AE6030-FBAE-448B-8508-AB9683651810}" xr6:coauthVersionLast="47" xr6:coauthVersionMax="47" xr10:uidLastSave="{00000000-0000-0000-0000-000000000000}"/>
  <bookViews>
    <workbookView xWindow="-110" yWindow="-110" windowWidth="19420" windowHeight="10300"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rital_Status">#N/A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<sst xmlns="http://schemas.openxmlformats.org/spreadsheetml/2006/main" count="8045" uniqueCount="47">
  <si>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</si>
  <si>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</si>
  <si>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</si>
  <si>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</si>
  <si>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</si>
  <si>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</si>
  <si>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</si>
  <si>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</si>
  <si>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</si>
  <si>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</si>
  <si>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</si>
  <si>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</si>
  <si>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</si>
  <si>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</si>
  <si>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</si>
  <si>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</si>
  <si>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</si>
  <si>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</si>
  <si>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</si>
  <si>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</si>
  <si>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</si>
  <si>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</si>
  <si>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</si>
  <si>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</si>
  <si>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</si>
  <si>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</si>
  <si>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</si>
  <si>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</si>
  <si>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</si>
  <si>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</si>
  <si>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</si>
  <si>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</si>
  <si>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</si>
  <si>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</si>
  <si>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</si>
  <si>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</si>
  <si>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Marrital Status</t>
  </si>
  <si>
    <t>Row Labels</t>
  </si>
  <si>
    <t>Grand Total</t>
  </si>
  <si>
    <t>Count of Purchased Bike</t>
  </si>
  <si>
    <t>Column Labels</t>
  </si>
  <si>
    <t>Average of Income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</si>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</sst>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Purchase</a:t>
            </a:r>
            <a:r>
              <a:rPr lang="en-US" baseline="0"/>
              <a:t> Based on gender</a:t>
            </a:r>
          </a:p>
        </c:rich>
      </c:tx>
      <c:layout>
        <c:manualLayout>
          <c:xMode val="edge"/>
          <c:yMode val="edge"/>
          <c:x val="0.27093957670184848"/>
          <c:y val="6.1421809453305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table'!$D$6:$D$7</c:f>
              <c:strCache>
                <c:ptCount val="1"/>
                <c:pt idx="0">
                  <c:v>No</c:v>
                </c:pt>
              </c:strCache>
            </c:strRef>
          </c:tx>
          <c:spPr>
            <a:solidFill>
              <a:schemeClr val="accent1"/>
            </a:solidFill>
            <a:ln>
              <a:noFill/>
            </a:ln>
            <a:effectLst/>
          </c:spPr>
          <c:invertIfNegative val="0"/>
          <c:cat>
            <c:strRef>
              <c:f>'Pivot table'!$C$8:$C$9</c:f>
              <c:strCache>
                <c:ptCount val="1"/>
                <c:pt idx="0">
                  <c:v>Male</c:v>
                </c:pt>
              </c:strCache>
            </c:strRef>
          </c:cat>
          <c:val>
            <c:numRef>
              <c:f>'Pivot table'!$D$8:$D$9</c:f>
              <c:numCache>
                <c:formatCode>_(* #,##0_);_(* \(#,##0\);_(* "-"??_);_(@_)</c:formatCode>
                <c:ptCount val="1"/>
                <c:pt idx="0">
                  <c:v>50107.526881720427</c:v>
                </c:pt>
              </c:numCache>
            </c:numRef>
          </c:val>
          <c:extLst>
            <c:ext xmlns:c16="http://schemas.microsoft.com/office/drawing/2014/chart" uri="{C3380CC4-5D6E-409C-BE32-E72D297353CC}">
              <c16:uniqueId val="{00000000-E091-4962-8C91-152F3CDCE8C1}"/>
            </c:ext>
          </c:extLst>
        </c:ser>
        <c:ser>
          <c:idx val="1"/>
          <c:order val="1"/>
          <c:tx>
            <c:strRef>
              <c:f>'Pivot table'!$E$6:$E$7</c:f>
              <c:strCache>
                <c:ptCount val="1"/>
                <c:pt idx="0">
                  <c:v>Yes</c:v>
                </c:pt>
              </c:strCache>
            </c:strRef>
          </c:tx>
          <c:spPr>
            <a:solidFill>
              <a:schemeClr val="accent2"/>
            </a:solidFill>
            <a:ln>
              <a:noFill/>
            </a:ln>
            <a:effectLst/>
          </c:spPr>
          <c:invertIfNegative val="0"/>
          <c:cat>
            <c:strRef>
              <c:f>'Pivot table'!$C$8:$C$9</c:f>
              <c:strCache>
                <c:ptCount val="1"/>
                <c:pt idx="0">
                  <c:v>Male</c:v>
                </c:pt>
              </c:strCache>
            </c:strRef>
          </c:cat>
          <c:val>
            <c:numRef>
              <c:f>'Pivot table'!$E$8:$E$9</c:f>
              <c:numCache>
                <c:formatCode>_(* #,##0_);_(* \(#,##0\);_(* "-"??_);_(@_)</c:formatCode>
                <c:ptCount val="1"/>
                <c:pt idx="0">
                  <c:v>58907.563025210082</c:v>
                </c:pt>
              </c:numCache>
            </c:numRef>
          </c:val>
          <c:extLst>
            <c:ext xmlns:c16="http://schemas.microsoft.com/office/drawing/2014/chart" uri="{C3380CC4-5D6E-409C-BE32-E72D297353CC}">
              <c16:uniqueId val="{00000001-E091-4962-8C91-152F3CDCE8C1}"/>
            </c:ext>
          </c:extLst>
        </c:ser>
        <c:dLbls>
          <c:showLegendKey val="0"/>
          <c:showVal val="0"/>
          <c:showCatName val="0"/>
          <c:showSerName val="0"/>
          <c:showPercent val="0"/>
          <c:showBubbleSize val="0"/>
        </c:dLbls>
        <c:gapWidth val="219"/>
        <c:overlap val="-27"/>
        <c:axId val="715893839"/>
        <c:axId val="715891919"/>
      </c:barChart>
      <c:catAx>
        <c:axId val="71589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91919"/>
        <c:crosses val="autoZero"/>
        <c:auto val="1"/>
        <c:lblAlgn val="ctr"/>
        <c:lblOffset val="100"/>
        <c:noMultiLvlLbl val="0"/>
      </c:catAx>
      <c:valAx>
        <c:axId val="71589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9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0F6-4C9D-A528-DCDFB48550F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0F6-4C9D-A528-DCDFB48550FF}"/>
            </c:ext>
          </c:extLst>
        </c:ser>
        <c:dLbls>
          <c:showLegendKey val="0"/>
          <c:showVal val="0"/>
          <c:showCatName val="0"/>
          <c:showSerName val="0"/>
          <c:showPercent val="0"/>
          <c:showBubbleSize val="0"/>
        </c:dLbls>
        <c:smooth val="0"/>
        <c:axId val="1026562319"/>
        <c:axId val="1026561839"/>
      </c:lineChart>
      <c:catAx>
        <c:axId val="102656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561839"/>
        <c:crosses val="autoZero"/>
        <c:auto val="1"/>
        <c:lblAlgn val="ctr"/>
        <c:lblOffset val="100"/>
        <c:noMultiLvlLbl val="0"/>
      </c:catAx>
      <c:valAx>
        <c:axId val="102656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56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FA3-4227-BD6C-1FE90DA1404B}"/>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FA3-4227-BD6C-1FE90DA1404B}"/>
            </c:ext>
          </c:extLst>
        </c:ser>
        <c:dLbls>
          <c:showLegendKey val="0"/>
          <c:showVal val="0"/>
          <c:showCatName val="0"/>
          <c:showSerName val="0"/>
          <c:showPercent val="0"/>
          <c:showBubbleSize val="0"/>
        </c:dLbls>
        <c:smooth val="0"/>
        <c:axId val="492884112"/>
        <c:axId val="492887472"/>
      </c:lineChart>
      <c:catAx>
        <c:axId val="4928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87472"/>
        <c:crosses val="autoZero"/>
        <c:auto val="1"/>
        <c:lblAlgn val="ctr"/>
        <c:lblOffset val="100"/>
        <c:noMultiLvlLbl val="0"/>
      </c:catAx>
      <c:valAx>
        <c:axId val="4928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8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Purchase</a:t>
            </a:r>
            <a:r>
              <a:rPr lang="en-US" baseline="0"/>
              <a:t> Based on gender</a:t>
            </a:r>
          </a:p>
        </c:rich>
      </c:tx>
      <c:layout>
        <c:manualLayout>
          <c:xMode val="edge"/>
          <c:yMode val="edge"/>
          <c:x val="0.27093957670184848"/>
          <c:y val="6.1421809453305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table'!$D$6:$D$7</c:f>
              <c:strCache>
                <c:ptCount val="1"/>
                <c:pt idx="0">
                  <c:v>No</c:v>
                </c:pt>
              </c:strCache>
            </c:strRef>
          </c:tx>
          <c:spPr>
            <a:solidFill>
              <a:schemeClr val="accent1"/>
            </a:solidFill>
            <a:ln>
              <a:noFill/>
            </a:ln>
            <a:effectLst/>
          </c:spPr>
          <c:invertIfNegative val="0"/>
          <c:cat>
            <c:strRef>
              <c:f>'Pivot table'!$C$8:$C$9</c:f>
              <c:strCache>
                <c:ptCount val="1"/>
                <c:pt idx="0">
                  <c:v>Male</c:v>
                </c:pt>
              </c:strCache>
            </c:strRef>
          </c:cat>
          <c:val>
            <c:numRef>
              <c:f>'Pivot table'!$D$8:$D$9</c:f>
              <c:numCache>
                <c:formatCode>_(* #,##0_);_(* \(#,##0\);_(* "-"??_);_(@_)</c:formatCode>
                <c:ptCount val="1"/>
                <c:pt idx="0">
                  <c:v>50107.526881720427</c:v>
                </c:pt>
              </c:numCache>
            </c:numRef>
          </c:val>
          <c:extLst>
            <c:ext xmlns:c16="http://schemas.microsoft.com/office/drawing/2014/chart" uri="{C3380CC4-5D6E-409C-BE32-E72D297353CC}">
              <c16:uniqueId val="{00000000-7B7A-4487-A1C6-CC76F711DA3D}"/>
            </c:ext>
          </c:extLst>
        </c:ser>
        <c:ser>
          <c:idx val="1"/>
          <c:order val="1"/>
          <c:tx>
            <c:strRef>
              <c:f>'Pivot table'!$E$6:$E$7</c:f>
              <c:strCache>
                <c:ptCount val="1"/>
                <c:pt idx="0">
                  <c:v>Yes</c:v>
                </c:pt>
              </c:strCache>
            </c:strRef>
          </c:tx>
          <c:spPr>
            <a:solidFill>
              <a:schemeClr val="accent2"/>
            </a:solidFill>
            <a:ln>
              <a:noFill/>
            </a:ln>
            <a:effectLst/>
          </c:spPr>
          <c:invertIfNegative val="0"/>
          <c:cat>
            <c:strRef>
              <c:f>'Pivot table'!$C$8:$C$9</c:f>
              <c:strCache>
                <c:ptCount val="1"/>
                <c:pt idx="0">
                  <c:v>Male</c:v>
                </c:pt>
              </c:strCache>
            </c:strRef>
          </c:cat>
          <c:val>
            <c:numRef>
              <c:f>'Pivot table'!$E$8:$E$9</c:f>
              <c:numCache>
                <c:formatCode>_(* #,##0_);_(* \(#,##0\);_(* "-"??_);_(@_)</c:formatCode>
                <c:ptCount val="1"/>
                <c:pt idx="0">
                  <c:v>58907.563025210082</c:v>
                </c:pt>
              </c:numCache>
            </c:numRef>
          </c:val>
          <c:extLst>
            <c:ext xmlns:c16="http://schemas.microsoft.com/office/drawing/2014/chart" uri="{C3380CC4-5D6E-409C-BE32-E72D297353CC}">
              <c16:uniqueId val="{00000001-7B7A-4487-A1C6-CC76F711DA3D}"/>
            </c:ext>
          </c:extLst>
        </c:ser>
        <c:dLbls>
          <c:showLegendKey val="0"/>
          <c:showVal val="0"/>
          <c:showCatName val="0"/>
          <c:showSerName val="0"/>
          <c:showPercent val="0"/>
          <c:showBubbleSize val="0"/>
        </c:dLbls>
        <c:gapWidth val="219"/>
        <c:overlap val="-27"/>
        <c:axId val="715893839"/>
        <c:axId val="715891919"/>
      </c:barChart>
      <c:catAx>
        <c:axId val="71589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91919"/>
        <c:crosses val="autoZero"/>
        <c:auto val="1"/>
        <c:lblAlgn val="ctr"/>
        <c:lblOffset val="100"/>
        <c:noMultiLvlLbl val="0"/>
      </c:catAx>
      <c:valAx>
        <c:axId val="71589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9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E4C-4419-97C3-F771AC6D980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E4C-4419-97C3-F771AC6D9805}"/>
            </c:ext>
          </c:extLst>
        </c:ser>
        <c:dLbls>
          <c:showLegendKey val="0"/>
          <c:showVal val="0"/>
          <c:showCatName val="0"/>
          <c:showSerName val="0"/>
          <c:showPercent val="0"/>
          <c:showBubbleSize val="0"/>
        </c:dLbls>
        <c:smooth val="0"/>
        <c:axId val="1026562319"/>
        <c:axId val="1026561839"/>
      </c:lineChart>
      <c:catAx>
        <c:axId val="102656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561839"/>
        <c:crosses val="autoZero"/>
        <c:auto val="1"/>
        <c:lblAlgn val="ctr"/>
        <c:lblOffset val="100"/>
        <c:noMultiLvlLbl val="0"/>
      </c:catAx>
      <c:valAx>
        <c:axId val="102656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56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9FC-4C8A-B43D-986FBC1C6978}"/>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9FC-4C8A-B43D-986FBC1C6978}"/>
            </c:ext>
          </c:extLst>
        </c:ser>
        <c:dLbls>
          <c:showLegendKey val="0"/>
          <c:showVal val="0"/>
          <c:showCatName val="0"/>
          <c:showSerName val="0"/>
          <c:showPercent val="0"/>
          <c:showBubbleSize val="0"/>
        </c:dLbls>
        <c:smooth val="0"/>
        <c:axId val="492884112"/>
        <c:axId val="492887472"/>
      </c:lineChart>
      <c:catAx>
        <c:axId val="4928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87472"/>
        <c:crosses val="autoZero"/>
        <c:auto val="1"/>
        <c:lblAlgn val="ctr"/>
        <c:lblOffset val="100"/>
        <c:noMultiLvlLbl val="0"/>
      </c:catAx>
      <c:valAx>
        <c:axId val="4928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8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69850</xdr:colOff>
      <xdr:row>0</xdr:row>
      <xdr:rowOff>177800</xdr:rowOff>
    </xdr:from>
    <xdr:to>
      <xdr:col>15</xdr:col>
      <xdr:colOff>158750</xdr:colOff>
      <xdr:row>16</xdr:row>
      <xdr:rowOff>63500</xdr:rowOff>
    </xdr:to>
    <xdr:graphicFrame macro="">
      <xdr:nvGraphicFramePr>
        <xdr:cNvPr id="2" name="Chart 1">
          <a:extLst>
            <a:ext uri="{FF2B5EF4-FFF2-40B4-BE49-F238E27FC236}">
              <a16:creationId xmlns:a16="http://schemas.microsoft.com/office/drawing/2014/main" id="{540B6293-2DF1-88D8-148B-CAA118BD4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584200</xdr:colOff>
      <xdr:row>17</xdr:row>
      <xdr:rowOff>101600</xdr:rowOff>
    </xdr:from>
    <xdr:to>
      <xdr:col>12</xdr:col>
      <xdr:colOff>419100</xdr:colOff>
      <xdr:row>32</xdr:row>
      <xdr:rowOff>82550</xdr:rowOff>
    </xdr:to>
    <xdr:graphicFrame macro="">
      <xdr:nvGraphicFramePr>
        <xdr:cNvPr id="3" name="Chart 2">
          <a:extLst>
            <a:ext uri="{FF2B5EF4-FFF2-40B4-BE49-F238E27FC236}">
              <a16:creationId xmlns:a16="http://schemas.microsoft.com/office/drawing/2014/main" id="{C2B3EBD4-F7A0-370A-979B-4F8665870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469900</xdr:colOff>
      <xdr:row>34</xdr:row>
      <xdr:rowOff>82550</xdr:rowOff>
    </xdr:from>
    <xdr:to>
      <xdr:col>14</xdr:col>
      <xdr:colOff>38100</xdr:colOff>
      <xdr:row>49</xdr:row>
      <xdr:rowOff>63500</xdr:rowOff>
    </xdr:to>
    <xdr:graphicFrame macro="">
      <xdr:nvGraphicFramePr>
        <xdr:cNvPr id="4" name="Chart 3">
          <a:extLst>
            <a:ext uri="{FF2B5EF4-FFF2-40B4-BE49-F238E27FC236}">
              <a16:creationId xmlns:a16="http://schemas.microsoft.com/office/drawing/2014/main" id="{27CFC803-6EE3-C205-A138-77D943FD7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342223</xdr:colOff>
      <xdr:row>2</xdr:row>
      <xdr:rowOff>2509</xdr:rowOff>
    </xdr:from>
    <xdr:to>
      <xdr:col>9</xdr:col>
      <xdr:colOff>143063</xdr:colOff>
      <xdr:row>15</xdr:row>
      <xdr:rowOff>131141</xdr:rowOff>
    </xdr:to>
    <xdr:graphicFrame macro="">
      <xdr:nvGraphicFramePr>
        <xdr:cNvPr id="2" name="Chart 1">
          <a:extLst>
            <a:ext uri="{FF2B5EF4-FFF2-40B4-BE49-F238E27FC236}">
              <a16:creationId xmlns:a16="http://schemas.microsoft.com/office/drawing/2014/main" id="{8C515AAA-FE86-4D6D-9EAD-82E271A62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337328</xdr:colOff>
      <xdr:row>15</xdr:row>
      <xdr:rowOff>154231</xdr:rowOff>
    </xdr:from>
    <xdr:to>
      <xdr:col>16</xdr:col>
      <xdr:colOff>96629</xdr:colOff>
      <xdr:row>29</xdr:row>
      <xdr:rowOff>82174</xdr:rowOff>
    </xdr:to>
    <xdr:graphicFrame macro="">
      <xdr:nvGraphicFramePr>
        <xdr:cNvPr id="3" name="Chart 2">
          <a:extLst>
            <a:ext uri="{FF2B5EF4-FFF2-40B4-BE49-F238E27FC236}">
              <a16:creationId xmlns:a16="http://schemas.microsoft.com/office/drawing/2014/main" id="{6F3418C7-41D7-4754-9BA6-2C76894EF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158373</xdr:colOff>
      <xdr:row>1</xdr:row>
      <xdr:rowOff>184601</xdr:rowOff>
    </xdr:from>
    <xdr:to>
      <xdr:col>16</xdr:col>
      <xdr:colOff>96630</xdr:colOff>
      <xdr:row>15</xdr:row>
      <xdr:rowOff>131141</xdr:rowOff>
    </xdr:to>
    <xdr:graphicFrame macro="">
      <xdr:nvGraphicFramePr>
        <xdr:cNvPr id="4" name="Chart 3">
          <a:extLst>
            <a:ext uri="{FF2B5EF4-FFF2-40B4-BE49-F238E27FC236}">
              <a16:creationId xmlns:a16="http://schemas.microsoft.com/office/drawing/2014/main" id="{7806C438-052F-42C4-A285-44F0ECCA8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89177</xdr:rowOff>
    </xdr:from>
    <xdr:to>
      <xdr:col>2</xdr:col>
      <xdr:colOff>338206</xdr:colOff>
      <xdr:row>13</xdr:row>
      <xdr:rowOff>55219</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F19BEFEC-AC00-87F4-BCA4-37AE529660D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980373"/>
              <a:ext cx="1552989" cy="897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6902</xdr:colOff>
      <xdr:row>13</xdr:row>
      <xdr:rowOff>61568</xdr:rowOff>
    </xdr:from>
    <xdr:to>
      <xdr:col>2</xdr:col>
      <xdr:colOff>345108</xdr:colOff>
      <xdr:row>22</xdr:row>
      <xdr:rowOff>82827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F56766A-43A3-3EFD-C59F-B9EE829C24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02" y="2884557"/>
              <a:ext cx="1552989" cy="1698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165101</xdr:rowOff>
    </xdr:from>
    <xdr:to>
      <xdr:col>2</xdr:col>
      <xdr:colOff>352010</xdr:colOff>
      <xdr:row>8</xdr:row>
      <xdr:rowOff>41414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9909DA8-23DA-D710-0FA5-C82576636B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51786"/>
              <a:ext cx="1566793" cy="1180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ee, Arwa" refreshedDate="45569.83791574074" createdVersion="8" refreshedVersion="8" minRefreshableVersion="3" recordCount="1000" xr:uid="{BFC47998-CAE0-4EDE-AB2F-B92959B16F6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2567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4F706-58FB-4C83-BCE0-A6330884472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54971F-F540-4514-95F9-357AC5C00DF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37812E-D487-4B2C-9191-85B89858F71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6:F9"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66135E3-CD27-4D9D-A070-4A1440F8BA04}" sourceName="Marrital Status">
  <pivotTables>
    <pivotTable tabId="3" name="PivotTable1"/>
    <pivotTable tabId="3" name="PivotTable3"/>
    <pivotTable tabId="3" name="PivotTable4"/>
  </pivotTables>
  <data>
    <tabular pivotCacheId="4625672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AB43BD-BA4B-4E5A-8E11-59AB68E8C892}" sourceName="Education">
  <pivotTables>
    <pivotTable tabId="3" name="PivotTable1"/>
    <pivotTable tabId="3" name="PivotTable3"/>
    <pivotTable tabId="3" name="PivotTable4"/>
  </pivotTables>
  <data>
    <tabular pivotCacheId="4625672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F876CF-10C3-42C4-A7E3-ADB7BCE46BF8}" sourceName="Region">
  <pivotTables>
    <pivotTable tabId="3" name="PivotTable1"/>
    <pivotTable tabId="3" name="PivotTable3"/>
    <pivotTable tabId="3" name="PivotTable4"/>
  </pivotTables>
  <data>
    <tabular pivotCacheId="4625672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CEBDB02-6EB9-4C06-B8B4-64105AA803E8}" cache="Slicer_Marrital_Status" caption="Marrital Status" rowHeight="241300"/>
  <slicer name="Education" xr10:uid="{AB618408-E66B-40AD-94DF-BC1EF001A62F}" cache="Slicer_Education" caption="Education" rowHeight="241300"/>
  <slicer name="Region" xr10:uid="{4C2AC008-7117-461E-8F50-77D25B9F181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B1" workbookViewId="0">
      <selection activeCell="K21" sqref="K21"/>
    </sheetView>
  </sheetViews>
  <sheetFormatPr defaultColWidth="11.90625" defaultRowHeight="14.5" x14ac:dyDescent="0.35"/>
  <cols>
    <col min="4" max="4" width="11.90625" style="2"/>
    <col min="10" max="10" width="18.90625" bestFit="1" customWidth="1"/>
    <col min="14" max="14" width="15.453125" customWidth="1"/>
  </cols>
  <sheetData>
    <row r="1" spans="1:14" x14ac:dyDescent="0.35">
      <c r="A1" t="s">
        <v>0</v>
      </c>
      <c r="B1" t="s">
        <v>36</v>
      </c>
      <c r="C1" t="s">
        <v>1</v>
      </c>
      <c r="D1" s="2" t="s">
        <v>2</v>
      </c>
      <c r="E1" t="s">
        <v>3</v>
      </c>
      <c r="F1" t="s">
        <v>4</v>
      </c>
      <c r="G1" t="s">
        <v>5</v>
      </c>
      <c r="H1" t="s">
        <v>6</v>
      </c>
      <c r="I1" t="s">
        <v>7</v>
      </c>
      <c r="J1" t="s">
        <v>8</v>
      </c>
      <c r="K1" t="s">
        <v>9</v>
      </c>
      <c r="L1" t="s">
        <v>10</v>
      </c>
      <c r="M1" t="s">
        <v>35</v>
      </c>
      <c r="N1" t="s">
        <v>11</v>
      </c>
    </row>
    <row r="2" spans="1:14" x14ac:dyDescent="0.35">
      <c r="A2">
        <v>12496</v>
      </c>
      <c r="B2" t="s">
        <v>31</v>
      </c>
      <c r="C2" t="s">
        <v>33</v>
      </c>
      <c r="D2" s="2">
        <v>40000</v>
      </c>
      <c r="E2">
        <v>1</v>
      </c>
      <c r="F2" t="s">
        <v>12</v>
      </c>
      <c r="G2" t="s">
        <v>13</v>
      </c>
      <c r="H2" t="s">
        <v>14</v>
      </c>
      <c r="I2">
        <v>0</v>
      </c>
      <c r="J2" t="s">
        <v>15</v>
      </c>
      <c r="K2" t="s">
        <v>16</v>
      </c>
      <c r="L2">
        <v>42</v>
      </c>
      <c r="M2" t="str">
        <f>IF(L2&gt; 54, "Old", IF(L2&lt;31,"Adolescent","Middle Age"))</f>
        <v>Middle Age</v>
      </c>
      <c r="N2" t="s">
        <v>17</v>
      </c>
    </row>
    <row r="3" spans="1:14" x14ac:dyDescent="0.35">
      <c r="A3">
        <v>24107</v>
      </c>
      <c r="B3" t="s">
        <v>31</v>
      </c>
      <c r="C3" t="s">
        <v>34</v>
      </c>
      <c r="D3" s="2">
        <v>30000</v>
      </c>
      <c r="E3">
        <v>3</v>
      </c>
      <c r="F3" t="s">
        <v>18</v>
      </c>
      <c r="G3" t="s">
        <v>19</v>
      </c>
      <c r="H3" t="s">
        <v>14</v>
      </c>
      <c r="I3">
        <v>1</v>
      </c>
      <c r="J3" t="s">
        <v>15</v>
      </c>
      <c r="K3" t="s">
        <v>16</v>
      </c>
      <c r="L3">
        <v>43</v>
      </c>
      <c r="M3" t="str">
        <f t="shared" ref="M3:M66" si="0">IF(L3&gt; 54, "Old", IF(L3&lt;31,"Adolescent","Middle Age"))</f>
        <v>Middle Age</v>
      </c>
      <c r="N3" t="s">
        <v>17</v>
      </c>
    </row>
    <row r="4" spans="1:14" x14ac:dyDescent="0.35">
      <c r="A4">
        <v>14177</v>
      </c>
      <c r="B4" t="s">
        <v>31</v>
      </c>
      <c r="C4" t="s">
        <v>34</v>
      </c>
      <c r="D4" s="2">
        <v>80000</v>
      </c>
      <c r="E4">
        <v>5</v>
      </c>
      <c r="F4" t="s">
        <v>18</v>
      </c>
      <c r="G4" t="s">
        <v>20</v>
      </c>
      <c r="H4" t="s">
        <v>17</v>
      </c>
      <c r="I4">
        <v>2</v>
      </c>
      <c r="J4" t="s">
        <v>21</v>
      </c>
      <c r="K4" t="s">
        <v>16</v>
      </c>
      <c r="L4">
        <v>60</v>
      </c>
      <c r="M4" t="str">
        <f t="shared" si="0"/>
        <v>Old</v>
      </c>
      <c r="N4" t="s">
        <v>17</v>
      </c>
    </row>
    <row r="5" spans="1:14" x14ac:dyDescent="0.35">
      <c r="A5">
        <v>24381</v>
      </c>
      <c r="B5" t="s">
        <v>32</v>
      </c>
      <c r="C5" t="s">
        <v>34</v>
      </c>
      <c r="D5" s="2">
        <v>70000</v>
      </c>
      <c r="E5">
        <v>0</v>
      </c>
      <c r="F5" t="s">
        <v>12</v>
      </c>
      <c r="G5" t="s">
        <v>20</v>
      </c>
      <c r="H5" t="s">
        <v>14</v>
      </c>
      <c r="I5">
        <v>1</v>
      </c>
      <c r="J5" t="s">
        <v>22</v>
      </c>
      <c r="K5" t="s">
        <v>23</v>
      </c>
      <c r="L5">
        <v>41</v>
      </c>
      <c r="M5" t="str">
        <f t="shared" si="0"/>
        <v>Middle Age</v>
      </c>
      <c r="N5" t="s">
        <v>14</v>
      </c>
    </row>
    <row r="6" spans="1:14" x14ac:dyDescent="0.35">
      <c r="A6">
        <v>25597</v>
      </c>
      <c r="B6" t="s">
        <v>32</v>
      </c>
      <c r="C6" t="s">
        <v>34</v>
      </c>
      <c r="D6" s="2">
        <v>30000</v>
      </c>
      <c r="E6">
        <v>0</v>
      </c>
      <c r="F6" t="s">
        <v>12</v>
      </c>
      <c r="G6" t="s">
        <v>19</v>
      </c>
      <c r="H6" t="s">
        <v>17</v>
      </c>
      <c r="I6">
        <v>0</v>
      </c>
      <c r="J6" t="s">
        <v>15</v>
      </c>
      <c r="K6" t="s">
        <v>16</v>
      </c>
      <c r="L6">
        <v>36</v>
      </c>
      <c r="M6" t="str">
        <f t="shared" si="0"/>
        <v>Middle Age</v>
      </c>
      <c r="N6" t="s">
        <v>14</v>
      </c>
    </row>
    <row r="7" spans="1:14" x14ac:dyDescent="0.35">
      <c r="A7">
        <v>13507</v>
      </c>
      <c r="B7" t="s">
        <v>31</v>
      </c>
      <c r="C7" t="s">
        <v>33</v>
      </c>
      <c r="D7" s="2">
        <v>10000</v>
      </c>
      <c r="E7">
        <v>2</v>
      </c>
      <c r="F7" t="s">
        <v>18</v>
      </c>
      <c r="G7" t="s">
        <v>24</v>
      </c>
      <c r="H7" t="s">
        <v>14</v>
      </c>
      <c r="I7">
        <v>0</v>
      </c>
      <c r="J7" t="s">
        <v>25</v>
      </c>
      <c r="K7" t="s">
        <v>16</v>
      </c>
      <c r="L7">
        <v>50</v>
      </c>
      <c r="M7" t="str">
        <f t="shared" si="0"/>
        <v>Middle Age</v>
      </c>
      <c r="N7" t="s">
        <v>17</v>
      </c>
    </row>
    <row r="8" spans="1:14" x14ac:dyDescent="0.35">
      <c r="A8">
        <v>27974</v>
      </c>
      <c r="B8" t="s">
        <v>32</v>
      </c>
      <c r="C8" t="s">
        <v>34</v>
      </c>
      <c r="D8" s="2">
        <v>160000</v>
      </c>
      <c r="E8">
        <v>2</v>
      </c>
      <c r="F8" t="s">
        <v>26</v>
      </c>
      <c r="G8" t="s">
        <v>27</v>
      </c>
      <c r="H8" t="s">
        <v>14</v>
      </c>
      <c r="I8">
        <v>4</v>
      </c>
      <c r="J8" t="s">
        <v>15</v>
      </c>
      <c r="K8" t="s">
        <v>23</v>
      </c>
      <c r="L8">
        <v>33</v>
      </c>
      <c r="M8" t="str">
        <f t="shared" si="0"/>
        <v>Middle Age</v>
      </c>
      <c r="N8" t="s">
        <v>14</v>
      </c>
    </row>
    <row r="9" spans="1:14" x14ac:dyDescent="0.35">
      <c r="A9">
        <v>19364</v>
      </c>
      <c r="B9" t="s">
        <v>31</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5">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5">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34</v>
      </c>
      <c r="D67" s="2">
        <v>30000</v>
      </c>
      <c r="E67">
        <v>2</v>
      </c>
      <c r="F67" t="s">
        <v>18</v>
      </c>
      <c r="G67" t="s">
        <v>19</v>
      </c>
      <c r="H67" t="s">
        <v>14</v>
      </c>
      <c r="I67">
        <v>2</v>
      </c>
      <c r="J67" t="s">
        <v>22</v>
      </c>
      <c r="K67" t="s">
        <v>23</v>
      </c>
      <c r="L67">
        <v>68</v>
      </c>
      <c r="M67" t="str">
        <f t="shared" ref="M67:M130" si="1">IF(L67&gt; 54, "Old", IF(L67&lt;31,"Adolescent","Middle Age"))</f>
        <v>Old</v>
      </c>
      <c r="N67" t="s">
        <v>17</v>
      </c>
    </row>
    <row r="68" spans="1:14" x14ac:dyDescent="0.3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5">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5">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5">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ref="M131:M194" si="2">IF(L131&gt; 54, "Old", IF(L131&lt;31,"Adolescent","Middle Age"))</f>
        <v>Middle Age</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5">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5">
      <c r="A195">
        <v>26032</v>
      </c>
      <c r="B195" t="s">
        <v>31</v>
      </c>
      <c r="C195" t="s">
        <v>33</v>
      </c>
      <c r="D195" s="2">
        <v>70000</v>
      </c>
      <c r="E195">
        <v>5</v>
      </c>
      <c r="F195" t="s">
        <v>12</v>
      </c>
      <c r="G195" t="s">
        <v>20</v>
      </c>
      <c r="H195" t="s">
        <v>14</v>
      </c>
      <c r="I195">
        <v>4</v>
      </c>
      <c r="J195" t="s">
        <v>42</v>
      </c>
      <c r="K195" t="s">
        <v>23</v>
      </c>
      <c r="L195">
        <v>41</v>
      </c>
      <c r="M195" t="str">
        <f t="shared" ref="M195:M258" si="3">IF(L195&gt; 54, "Old", IF(L195&lt;31,"Adolescent","Middle Age"))</f>
        <v>Middle Age</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5">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 t="shared" ref="M259:M322" si="4">IF(L259&gt; 54, "Old", IF(L259&lt;31,"Adolescent","Middle Age"))</f>
        <v>Middle Age</v>
      </c>
      <c r="N259" t="s">
        <v>14</v>
      </c>
    </row>
    <row r="260" spans="1:14" x14ac:dyDescent="0.35">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 t="shared" ref="M323:M386" si="5">IF(L323&gt; 54, "Old", IF(L323&lt;31,"Adolescent","Middle Age"))</f>
        <v>Middle Age</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5">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ref="M387:M450" si="6">IF(L387&gt; 54, "Old", IF(L387&lt;31,"Adolescent","Middle Age"))</f>
        <v>Middle Age</v>
      </c>
      <c r="N387" t="s">
        <v>17</v>
      </c>
    </row>
    <row r="388" spans="1:14" x14ac:dyDescent="0.35">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 t="shared" ref="M451:M514" si="7">IF(L451&gt; 54, "Old", IF(L451&lt;31,"Adolescent","Middle Age"))</f>
        <v>Middle Age</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5">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33</v>
      </c>
      <c r="D515" s="2">
        <v>60000</v>
      </c>
      <c r="E515">
        <v>4</v>
      </c>
      <c r="F515" t="s">
        <v>29</v>
      </c>
      <c r="G515" t="s">
        <v>27</v>
      </c>
      <c r="H515" t="s">
        <v>14</v>
      </c>
      <c r="I515">
        <v>2</v>
      </c>
      <c r="J515" t="s">
        <v>42</v>
      </c>
      <c r="K515" t="s">
        <v>30</v>
      </c>
      <c r="L515">
        <v>61</v>
      </c>
      <c r="M515" t="str">
        <f t="shared" ref="M515:M578" si="8">IF(L515&gt; 54, "Old", IF(L515&lt;31,"Adolescent","Middle Age"))</f>
        <v>Old</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5">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5">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5">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ref="M579:M642" si="9">IF(L579&gt; 54, "Old", IF(L579&lt;31,"Adolescent","Middle Age"))</f>
        <v>Middle Age</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5">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34</v>
      </c>
      <c r="D643" s="2">
        <v>50000</v>
      </c>
      <c r="E643">
        <v>4</v>
      </c>
      <c r="F643" t="s">
        <v>12</v>
      </c>
      <c r="G643" t="s">
        <v>27</v>
      </c>
      <c r="H643" t="s">
        <v>14</v>
      </c>
      <c r="I643">
        <v>2</v>
      </c>
      <c r="J643" t="s">
        <v>42</v>
      </c>
      <c r="K643" t="s">
        <v>30</v>
      </c>
      <c r="L643">
        <v>64</v>
      </c>
      <c r="M643" t="str">
        <f t="shared" ref="M643:M706" si="10">IF(L643&gt; 54, "Old", IF(L643&lt;31,"Adolescent","Middle Age"))</f>
        <v>Old</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33</v>
      </c>
      <c r="D707" s="2">
        <v>70000</v>
      </c>
      <c r="E707">
        <v>4</v>
      </c>
      <c r="F707" t="s">
        <v>12</v>
      </c>
      <c r="G707" t="s">
        <v>27</v>
      </c>
      <c r="H707" t="s">
        <v>14</v>
      </c>
      <c r="I707">
        <v>1</v>
      </c>
      <c r="J707" t="s">
        <v>42</v>
      </c>
      <c r="K707" t="s">
        <v>30</v>
      </c>
      <c r="L707">
        <v>59</v>
      </c>
      <c r="M707" t="str">
        <f t="shared" ref="M707:M770" si="11">IF(L707&gt; 54, "Old", IF(L707&lt;31,"Adolescent","Middle Age"))</f>
        <v>Old</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5">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 t="shared" ref="M771:M834" si="12">IF(L771&gt; 54, "Old", IF(L771&lt;31,"Adolescent","Middle Age"))</f>
        <v>Middle Age</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5">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 t="shared" ref="M835:M898" si="13">IF(L835&gt; 54, "Old", IF(L835&lt;31,"Adolescent","Middle Age"))</f>
        <v>Middle Age</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ref="M899:M962" si="14">IF(L899&gt; 54, "Old", IF(L899&lt;31,"Adolescent","Middle Age"))</f>
        <v>Adolescent</v>
      </c>
      <c r="N899" t="s">
        <v>17</v>
      </c>
    </row>
    <row r="900" spans="1:14" x14ac:dyDescent="0.35">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5">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 t="shared" ref="M963:M1001" si="15">IF(L963&gt; 54, "Old", IF(L963&lt;31,"Adolescent","Middle Age"))</f>
        <v>Old</v>
      </c>
      <c r="N963" t="s">
        <v>17</v>
      </c>
    </row>
    <row r="964" spans="1:14" x14ac:dyDescent="0.35">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5">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5">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5">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5131-E213-4256-B77B-91F2971690CB}">
  <dimension ref="A6:F44"/>
  <sheetViews>
    <sheetView workbookViewId="0">
      <selection activeCell="A39" sqref="A3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7.6328125" bestFit="1" customWidth="1"/>
    <col min="6" max="6" width="10.7265625" bestFit="1" customWidth="1"/>
    <col min="7" max="12" width="7.36328125" bestFit="1" customWidth="1"/>
    <col min="13" max="19" width="8.36328125" bestFit="1" customWidth="1"/>
    <col min="20" max="20" width="10.7265625" bestFit="1" customWidth="1"/>
  </cols>
  <sheetData>
    <row r="6" spans="3:6" x14ac:dyDescent="0.35">
      <c r="C6" s="3" t="s">
        <v>41</v>
      </c>
      <c r="D6" s="3" t="s">
        <v>40</v>
      </c>
    </row>
    <row r="7" spans="3:6" x14ac:dyDescent="0.35">
      <c r="C7" s="3" t="s">
        <v>37</v>
      </c>
      <c r="D7" t="s">
        <v>17</v>
      </c>
      <c r="E7" t="s">
        <v>14</v>
      </c>
      <c r="F7" t="s">
        <v>38</v>
      </c>
    </row>
    <row r="8" spans="3:6" x14ac:dyDescent="0.35">
      <c r="C8" s="4" t="s">
        <v>34</v>
      </c>
      <c r="D8" s="5">
        <v>50107.526881720427</v>
      </c>
      <c r="E8" s="5">
        <v>58907.563025210082</v>
      </c>
      <c r="F8" s="5">
        <v>55047.169811320753</v>
      </c>
    </row>
    <row r="9" spans="3:6" x14ac:dyDescent="0.35">
      <c r="C9" s="4" t="s">
        <v>38</v>
      </c>
      <c r="D9" s="5">
        <v>50107.526881720427</v>
      </c>
      <c r="E9" s="5">
        <v>58907.563025210082</v>
      </c>
      <c r="F9" s="5">
        <v>55047.169811320753</v>
      </c>
    </row>
    <row r="20" spans="1:4" x14ac:dyDescent="0.35">
      <c r="A20" s="3" t="s">
        <v>39</v>
      </c>
      <c r="B20" s="3" t="s">
        <v>40</v>
      </c>
    </row>
    <row r="21" spans="1:4" x14ac:dyDescent="0.35">
      <c r="A21" s="3" t="s">
        <v>37</v>
      </c>
      <c r="B21" t="s">
        <v>17</v>
      </c>
      <c r="C21" t="s">
        <v>14</v>
      </c>
      <c r="D21" t="s">
        <v>38</v>
      </c>
    </row>
    <row r="22" spans="1:4" x14ac:dyDescent="0.35">
      <c r="A22" s="4" t="s">
        <v>15</v>
      </c>
      <c r="B22" s="9">
        <v>59</v>
      </c>
      <c r="C22" s="9">
        <v>102</v>
      </c>
      <c r="D22" s="9">
        <v>161</v>
      </c>
    </row>
    <row r="23" spans="1:4" x14ac:dyDescent="0.35">
      <c r="A23" s="4" t="s">
        <v>25</v>
      </c>
      <c r="B23" s="9">
        <v>42</v>
      </c>
      <c r="C23" s="9">
        <v>39</v>
      </c>
      <c r="D23" s="9">
        <v>81</v>
      </c>
    </row>
    <row r="24" spans="1:4" x14ac:dyDescent="0.35">
      <c r="A24" s="4" t="s">
        <v>21</v>
      </c>
      <c r="B24" s="9">
        <v>30</v>
      </c>
      <c r="C24" s="9">
        <v>51</v>
      </c>
      <c r="D24" s="9">
        <v>81</v>
      </c>
    </row>
    <row r="25" spans="1:4" x14ac:dyDescent="0.35">
      <c r="A25" s="4" t="s">
        <v>22</v>
      </c>
      <c r="B25" s="9">
        <v>53</v>
      </c>
      <c r="C25" s="9">
        <v>38</v>
      </c>
      <c r="D25" s="9">
        <v>91</v>
      </c>
    </row>
    <row r="26" spans="1:4" x14ac:dyDescent="0.35">
      <c r="A26" s="4" t="s">
        <v>42</v>
      </c>
      <c r="B26" s="9">
        <v>28</v>
      </c>
      <c r="C26" s="9">
        <v>20</v>
      </c>
      <c r="D26" s="9">
        <v>48</v>
      </c>
    </row>
    <row r="27" spans="1:4" x14ac:dyDescent="0.35">
      <c r="A27" s="4" t="s">
        <v>38</v>
      </c>
      <c r="B27" s="9">
        <v>212</v>
      </c>
      <c r="C27" s="9">
        <v>250</v>
      </c>
      <c r="D27" s="9">
        <v>462</v>
      </c>
    </row>
    <row r="39" spans="1:4" x14ac:dyDescent="0.35">
      <c r="A39" s="3" t="s">
        <v>39</v>
      </c>
      <c r="B39" s="3" t="s">
        <v>40</v>
      </c>
    </row>
    <row r="40" spans="1:4" x14ac:dyDescent="0.35">
      <c r="A40" s="3" t="s">
        <v>37</v>
      </c>
      <c r="B40" t="s">
        <v>17</v>
      </c>
      <c r="C40" t="s">
        <v>14</v>
      </c>
      <c r="D40" t="s">
        <v>38</v>
      </c>
    </row>
    <row r="41" spans="1:4" x14ac:dyDescent="0.35">
      <c r="A41" s="4" t="s">
        <v>43</v>
      </c>
      <c r="B41" s="9">
        <v>47</v>
      </c>
      <c r="C41" s="9">
        <v>25</v>
      </c>
      <c r="D41" s="9">
        <v>72</v>
      </c>
    </row>
    <row r="42" spans="1:4" x14ac:dyDescent="0.35">
      <c r="A42" s="4" t="s">
        <v>44</v>
      </c>
      <c r="B42" s="9">
        <v>131</v>
      </c>
      <c r="C42" s="9">
        <v>198</v>
      </c>
      <c r="D42" s="9">
        <v>329</v>
      </c>
    </row>
    <row r="43" spans="1:4" x14ac:dyDescent="0.35">
      <c r="A43" s="4" t="s">
        <v>45</v>
      </c>
      <c r="B43" s="9">
        <v>34</v>
      </c>
      <c r="C43" s="9">
        <v>27</v>
      </c>
      <c r="D43" s="9">
        <v>61</v>
      </c>
    </row>
    <row r="44" spans="1:4" x14ac:dyDescent="0.35">
      <c r="A44" s="4" t="s">
        <v>38</v>
      </c>
      <c r="B44" s="9">
        <v>212</v>
      </c>
      <c r="C44" s="9">
        <v>250</v>
      </c>
      <c r="D44" s="9">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296D-F1B8-4FD6-8329-A35EA39C1C37}">
  <dimension ref="A1:L6"/>
  <sheetViews>
    <sheetView showGridLines="0" topLeftCell="A10" zoomScale="92" workbookViewId="0">
      <selection activeCell="B26" sqref="B26"/>
    </sheetView>
  </sheetViews>
  <sheetFormatPr defaultRowHeight="14.5" x14ac:dyDescent="0.35"/>
  <sheetData>
    <row r="1" spans="1:12" ht="46" x14ac:dyDescent="1">
      <c r="A1" s="7" t="s">
        <v>46</v>
      </c>
      <c r="B1" s="6"/>
      <c r="C1" s="6"/>
      <c r="D1" s="6"/>
      <c r="E1" s="6"/>
      <c r="F1" s="6"/>
      <c r="G1" s="6"/>
      <c r="H1" s="6"/>
      <c r="I1" s="6"/>
      <c r="J1" s="6"/>
      <c r="K1" s="6"/>
      <c r="L1" s="6"/>
    </row>
    <row r="2" spans="1:12" x14ac:dyDescent="0.35">
      <c r="A2" s="6"/>
      <c r="B2" s="6"/>
      <c r="C2" s="6"/>
      <c r="D2" s="6"/>
      <c r="E2" s="6"/>
      <c r="F2" s="6"/>
      <c r="G2" s="6"/>
      <c r="H2" s="6"/>
      <c r="I2" s="6"/>
      <c r="J2" s="6"/>
      <c r="K2" s="6"/>
      <c r="L2" s="6"/>
    </row>
    <row r="3" spans="1:12" x14ac:dyDescent="0.35">
      <c r="A3" s="8"/>
      <c r="B3" s="8"/>
      <c r="C3" s="8"/>
      <c r="D3" s="8"/>
      <c r="E3" s="8"/>
      <c r="F3" s="8"/>
      <c r="G3" s="8"/>
      <c r="H3" s="8"/>
      <c r="I3" s="8"/>
      <c r="J3" s="8"/>
      <c r="K3" s="8"/>
      <c r="L3" s="8"/>
    </row>
    <row r="4" spans="1:12" x14ac:dyDescent="0.35">
      <c r="A4" s="8"/>
      <c r="B4" s="8"/>
      <c r="C4" s="8"/>
      <c r="D4" s="8"/>
      <c r="E4" s="8"/>
      <c r="F4" s="8"/>
      <c r="G4" s="8"/>
      <c r="H4" s="8"/>
      <c r="I4" s="8"/>
      <c r="J4" s="8"/>
      <c r="K4" s="8"/>
      <c r="L4" s="8"/>
    </row>
    <row r="5" spans="1:12" x14ac:dyDescent="0.35">
      <c r="A5" s="8"/>
      <c r="B5" s="8"/>
      <c r="C5" s="8"/>
      <c r="D5" s="8"/>
      <c r="E5" s="8"/>
      <c r="F5" s="8"/>
      <c r="G5" s="8"/>
      <c r="H5" s="8"/>
      <c r="I5" s="8"/>
      <c r="J5" s="8"/>
      <c r="K5" s="8"/>
      <c r="L5" s="8"/>
    </row>
    <row r="6" spans="1:12" x14ac:dyDescent="0.35">
      <c r="A6" s="8"/>
      <c r="B6" s="8"/>
      <c r="C6" s="8"/>
      <c r="D6" s="8"/>
      <c r="E6" s="8"/>
      <c r="F6" s="8"/>
      <c r="G6" s="8"/>
      <c r="H6" s="8"/>
      <c r="I6" s="8"/>
      <c r="J6" s="8"/>
      <c r="K6" s="8"/>
      <c r="L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Saifee, Arwa</dc:creator>
  <cp:lastModifiedBy>Saifee, Arwa</cp:lastModifiedBy>
  <dcterms:created xsi:type="dcterms:W3CDTF">2022-03-18T02:50:57Z</dcterms:created>
  <dcterms:modified xsi:type="dcterms:W3CDTF">2024-10-04T15:35:00Z</dcterms:modified>
</cp:coreProperties>
</file>