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esserobertsphd/Library/CloudStorage/OneDrive-TennesseeTechUniversity/TnTech/Capstone Assessment and Rubrics/"/>
    </mc:Choice>
  </mc:AlternateContent>
  <xr:revisionPtr revIDLastSave="0" documentId="13_ncr:1_{17482A42-1D64-B241-BB54-560A8AF7A351}" xr6:coauthVersionLast="47" xr6:coauthVersionMax="47" xr10:uidLastSave="{00000000-0000-0000-0000-000000000000}"/>
  <bookViews>
    <workbookView xWindow="0" yWindow="500" windowWidth="28800" windowHeight="16120" xr2:uid="{C46EEEAD-8911-3D4D-8A96-05A9C4C74DCE}"/>
  </bookViews>
  <sheets>
    <sheet name="Cumulative" sheetId="4" r:id="rId1"/>
    <sheet name="Coordinator" sheetId="1" r:id="rId2"/>
    <sheet name="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L7" i="3"/>
  <c r="K7" i="3"/>
  <c r="B1" i="4" s="1"/>
  <c r="L6" i="3"/>
  <c r="K6" i="3"/>
  <c r="L5" i="3"/>
  <c r="K5" i="3"/>
  <c r="J10" i="1" l="1"/>
  <c r="I10" i="1"/>
  <c r="H10" i="1"/>
  <c r="G10" i="1"/>
  <c r="F10" i="1"/>
  <c r="E10" i="1"/>
  <c r="D10" i="1"/>
  <c r="C10" i="1"/>
  <c r="B10" i="1"/>
  <c r="K10" i="1" s="1"/>
  <c r="K9" i="1"/>
  <c r="B3" i="4" l="1"/>
  <c r="B5" i="4" s="1"/>
</calcChain>
</file>

<file path=xl/sharedStrings.xml><?xml version="1.0" encoding="utf-8"?>
<sst xmlns="http://schemas.openxmlformats.org/spreadsheetml/2006/main" count="96" uniqueCount="76">
  <si>
    <t>Rubric</t>
  </si>
  <si>
    <t>Exceptional (up to 100% of points)</t>
  </si>
  <si>
    <t>Supervisor Grade (in percentage):</t>
  </si>
  <si>
    <t>Supervisor Comments</t>
  </si>
  <si>
    <t>Totals</t>
  </si>
  <si>
    <t>Points Possible</t>
  </si>
  <si>
    <t>Points Awarded</t>
  </si>
  <si>
    <t>Rubric Item</t>
  </si>
  <si>
    <t>Was the project proposal written without grammatical errors? (TA) (-1 per or -5 max)</t>
  </si>
  <si>
    <t>Was first person perspective used where not appropriate? (TA) (-1 per or -5 max)</t>
  </si>
  <si>
    <t>Was the project proposal submitted late? (TA) (-4 per week)</t>
  </si>
  <si>
    <t>Are claims made or information included that is not appropriately supported by citation? (TA) (-2 per or -8 max)</t>
  </si>
  <si>
    <t>Was a proposal submitted? (TA) (+10)</t>
  </si>
  <si>
    <t>Was the project proposal submitted in IEEE format? (TA) (+7)</t>
  </si>
  <si>
    <t>Was the project proposal submitted as a pdf? (TA) (+5)</t>
  </si>
  <si>
    <t>Guidance</t>
  </si>
  <si>
    <t>Find and mark all grammatical errors. Look for punctuation, indentation, spelling, etc.</t>
  </si>
  <si>
    <t>First person like I, we, our is bad. These result in deductions.</t>
  </si>
  <si>
    <t>Check ilearn to validate when the proposal link was submitted.</t>
  </si>
  <si>
    <t>Oppinions of the authors are fine unless they make a claim that is intended to be understood as true beyond simply being an opinion.</t>
  </si>
  <si>
    <t>This is easy points. No reason for a deduction here.</t>
  </si>
  <si>
    <t>Look for style deviations. Use the conference format template as a reference. It is ok to have Title deviation and author deviation. However, if the font or margins or any other style is incorrect, deduct points for each.</t>
  </si>
  <si>
    <t>Easy points. No need for deduction if they submitted a pdf in their github.</t>
  </si>
  <si>
    <t>Grade (in percentage):</t>
  </si>
  <si>
    <t>Comments</t>
  </si>
  <si>
    <t>Deductions</t>
  </si>
  <si>
    <t>Points</t>
  </si>
  <si>
    <t>Grade as is</t>
  </si>
  <si>
    <t>(up to 30% of points)</t>
  </si>
  <si>
    <t>(up to 50% of points)</t>
  </si>
  <si>
    <t>Acceptable (up to 70% of points)</t>
  </si>
  <si>
    <t>Good (up to 90% of points)</t>
  </si>
  <si>
    <t>Grade with curve</t>
  </si>
  <si>
    <t>Curve</t>
  </si>
  <si>
    <t xml:space="preserve">Is there an introduction that reintroduces the problem? </t>
  </si>
  <si>
    <t>Is the conceptual solution explained in detail with all constraints?</t>
  </si>
  <si>
    <t>Are the origins of constraints captured appropriately?</t>
  </si>
  <si>
    <t>Is there a measurable constraint arising from social, cultural, economic, or environmental considerations?</t>
  </si>
  <si>
    <t>Is there a measurable constraint arising from appropriate ethical considerations?</t>
  </si>
  <si>
    <t>Is there a measurable constraint arising from appropriate engineering standards?</t>
  </si>
  <si>
    <t>Is the block diagram well specified? (every block and every line between blocks has associated expectations that are stated clearly and concisely and explained in the document)</t>
  </si>
  <si>
    <t>Is it clearly explained how conceptual design fits into engineering design?</t>
  </si>
  <si>
    <t>Is the order of the design (gantt chart) appropriate for the relative priority (as discussed in the document) of each of the subsystems in the conceptual design?</t>
  </si>
  <si>
    <t>There is no introduction or the introduction seems to have no purpose.</t>
  </si>
  <si>
    <t>The document does not provide a decomposition of the individual tasks associated with the project's objective. Or, no constraints are discussed.</t>
  </si>
  <si>
    <t>The constraints seem to arise from nowhere</t>
  </si>
  <si>
    <t>A relevant constraint is not stated. Or, the reasoning is not given.</t>
  </si>
  <si>
    <t>A block diagram is not present or it is treated trivially.</t>
  </si>
  <si>
    <t xml:space="preserve">No mention of the role of conceptual design and it's purpose. Further, it seems that the team may lack an understanding of it's purpose. </t>
  </si>
  <si>
    <t xml:space="preserve">The gantt chart does not exist or it does not clearly show an intended order of tasks to be completed. </t>
  </si>
  <si>
    <t>The introduction discusses the problem but lacks needed detail</t>
  </si>
  <si>
    <t>The decomposition of tasks is present but is broader than appropriate. Additional decomposition of tasks into subsystems is needed. Some constraints are given for each of the subsystems.</t>
  </si>
  <si>
    <t>The origin for some constraints is present</t>
  </si>
  <si>
    <t>A relevant constraint is stated and the reaonsing is given. However, the reasoning is inappropriate.</t>
  </si>
  <si>
    <t xml:space="preserve">A block diagram is present but lacks signficant detail regarding connections. </t>
  </si>
  <si>
    <t>The role of conceptual design is not discussed, but the document suggests that the team understands the purpose.</t>
  </si>
  <si>
    <t>The subsystem are in the gantt chart and the order is clear and reasonable. However, the reasoning or prioritization is not stated.</t>
  </si>
  <si>
    <t xml:space="preserve">The introduction discusses the problem sufficiently </t>
  </si>
  <si>
    <t xml:space="preserve">The decomposition into subsystems is somewhat complete but lacks significant detail or lacks significant constraints. </t>
  </si>
  <si>
    <t>The origin and reasoning for some constraints is present</t>
  </si>
  <si>
    <t>A relevant constraint is stated and the reasoning is appropriate. However, the constraint is not measurable. (Examples of types of constraints that are not measurable would be if it is too broad, ie follow all IEEE standards, or if it is aspirational, ie be safe in every scenario)</t>
  </si>
  <si>
    <t>A block diagram is present but it remains high level. Most of the subsystems should be further decomposed. Most of the connections and subsystems are labeled and explained.</t>
  </si>
  <si>
    <t>The role of conceptual design is explicitly discussed. However, it seems to lack understanding.</t>
  </si>
  <si>
    <t>The subsystem are in the gantt chart and the order is clear and reasonable. And some reasoning is provided. The reasoning may be ill-founded.</t>
  </si>
  <si>
    <t>The introduction is well written and sufficiently reintroduces the reader to the problem</t>
  </si>
  <si>
    <t xml:space="preserve">The decomposition is appropriate. Most constraints are well organized and stated for each of the subsystems. </t>
  </si>
  <si>
    <t>The origin and reasoning for most constraints is present</t>
  </si>
  <si>
    <t xml:space="preserve">A relevant, and somewhat measurable constraint is stated and the reasoning is appropriate. </t>
  </si>
  <si>
    <t>The block diagram is sufficiently decomposed to capture the low level tasks/subsystems. The level of detail is appropriate and sufficient to capture "what" the system is to do at a high level of resolution.</t>
  </si>
  <si>
    <t xml:space="preserve">The role of conceptual design is discussed and shows some understanding of the purpose. </t>
  </si>
  <si>
    <t xml:space="preserve">The subsystem are in the gantt chart and the order is clear and reasonable. And some reasoning is provided. The reasoning is generally appropriate. </t>
  </si>
  <si>
    <t>Completeness or professionalism exceeding the good.</t>
  </si>
  <si>
    <t>Is there an analytical method discussed for the validation of each constraint?</t>
  </si>
  <si>
    <t>Is the gantt chart complete regarding inclusion of subsystems and course dates?</t>
  </si>
  <si>
    <t>There should be a method of analyzing each of the constraints. Experimental methods (build and test) are not appropriate. These should be simulations, mathematical calculations, CAD based methods, etc. The grade should  be roughly equal to the percentage of constraints with an appropriate analysis method mentioned.</t>
  </si>
  <si>
    <t>The 60% of this grade should be based on the percentage of subsystems present in the gantt chart which have individuals assigned. The remaining percentage should reflect the percentage of major course deadlines associated with project deliverables.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</si>
</sst>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249977111117893"/>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0" fillId="0" borderId="0" xfId="0"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horizontal="center" vertical="center" wrapText="1"/>
    </xf>
    <xf numFmtId="0" fontId="0" fillId="0" borderId="9" xfId="0" applyBorder="1" applyAlignment="1">
      <alignment wrapText="1"/>
    </xf>
    <xf numFmtId="0" fontId="0" fillId="0" borderId="6" xfId="0" applyBorder="1" applyAlignment="1">
      <alignment wrapText="1"/>
    </xf>
    <xf numFmtId="0" fontId="0" fillId="0" borderId="12" xfId="0" applyBorder="1" applyAlignment="1">
      <alignment wrapText="1"/>
    </xf>
    <xf numFmtId="0" fontId="0" fillId="0" borderId="9" xfId="0" applyBorder="1"/>
    <xf numFmtId="0" fontId="0" fillId="0" borderId="4" xfId="0" applyBorder="1"/>
    <xf numFmtId="0" fontId="0" fillId="0" borderId="14" xfId="0" applyBorder="1"/>
    <xf numFmtId="0" fontId="0" fillId="0" borderId="5" xfId="0" applyBorder="1"/>
    <xf numFmtId="0" fontId="0" fillId="0" borderId="6" xfId="0" applyBorder="1"/>
    <xf numFmtId="0" fontId="0" fillId="0" borderId="15" xfId="0" applyBorder="1"/>
    <xf numFmtId="0" fontId="0" fillId="0" borderId="7" xfId="0" applyBorder="1"/>
    <xf numFmtId="0" fontId="0" fillId="0" borderId="8" xfId="0" applyBorder="1"/>
    <xf numFmtId="0" fontId="1" fillId="0" borderId="4" xfId="0" applyFont="1" applyBorder="1" applyAlignment="1">
      <alignment wrapText="1"/>
    </xf>
    <xf numFmtId="0" fontId="1" fillId="0" borderId="6" xfId="0" applyFont="1" applyBorder="1" applyAlignment="1">
      <alignment wrapText="1"/>
    </xf>
    <xf numFmtId="0" fontId="0" fillId="2" borderId="13"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1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3" borderId="9" xfId="0" applyFill="1" applyBorder="1" applyAlignment="1">
      <alignment wrapText="1"/>
    </xf>
    <xf numFmtId="0" fontId="0" fillId="3" borderId="10" xfId="0" applyFill="1" applyBorder="1" applyAlignment="1">
      <alignment wrapText="1"/>
    </xf>
    <xf numFmtId="0" fontId="0" fillId="3" borderId="11" xfId="0"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2" borderId="13" xfId="0" applyFill="1" applyBorder="1"/>
    <xf numFmtId="0" fontId="0" fillId="2" borderId="10" xfId="0" applyFill="1" applyBorder="1"/>
    <xf numFmtId="0" fontId="0" fillId="2" borderId="11" xfId="0" applyFill="1" applyBorder="1" applyAlignment="1">
      <alignment wrapText="1"/>
    </xf>
    <xf numFmtId="0" fontId="0" fillId="3" borderId="13" xfId="0" applyFill="1" applyBorder="1"/>
    <xf numFmtId="0" fontId="0" fillId="3" borderId="11" xfId="0" applyFill="1" applyBorder="1"/>
    <xf numFmtId="0" fontId="0" fillId="3" borderId="14" xfId="0" applyFill="1" applyBorder="1"/>
    <xf numFmtId="0" fontId="0" fillId="3" borderId="5" xfId="0" applyFill="1" applyBorder="1"/>
    <xf numFmtId="0" fontId="0" fillId="3" borderId="15" xfId="0" applyFill="1" applyBorder="1"/>
    <xf numFmtId="0" fontId="0" fillId="3"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1</xdr:col>
      <xdr:colOff>352215</xdr:colOff>
      <xdr:row>7</xdr:row>
      <xdr:rowOff>761520</xdr:rowOff>
    </xdr:from>
    <xdr:to>
      <xdr:col>1</xdr:col>
      <xdr:colOff>352575</xdr:colOff>
      <xdr:row>7</xdr:row>
      <xdr:rowOff>761880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19D6906-DF8F-964D-A6C7-38445DC5481E}"/>
                </a:ext>
              </a:extLst>
            </xdr14:cNvPr>
            <xdr14:cNvContentPartPr/>
          </xdr14:nvContentPartPr>
          <xdr14:nvPr macro=""/>
          <xdr14:xfrm>
            <a:off x="2609640" y="3580920"/>
            <a:ext cx="360" cy="360"/>
          </xdr14:xfrm>
        </xdr:contentPart>
      </mc:Choice>
      <mc:Fallback xmlns="">
        <xdr:pic>
          <xdr:nvPicPr>
            <xdr:cNvPr id="3" name="Ink 2">
              <a:extLst>
                <a:ext uri="{FF2B5EF4-FFF2-40B4-BE49-F238E27FC236}">
                  <a16:creationId xmlns:a16="http://schemas.microsoft.com/office/drawing/2014/main" id="{F22DEB26-D602-430F-8AFC-193345D9EB2B}"/>
                </a:ext>
              </a:extLst>
            </xdr:cNvPr>
            <xdr:cNvPicPr/>
          </xdr:nvPicPr>
          <xdr:blipFill>
            <a:blip xmlns:r="http://schemas.openxmlformats.org/officeDocument/2006/relationships" r:embed="rId2"/>
            <a:stretch>
              <a:fillRect/>
            </a:stretch>
          </xdr:blipFill>
          <xdr:spPr>
            <a:xfrm>
              <a:off x="2600640" y="3571920"/>
              <a:ext cx="18000" cy="18000"/>
            </a:xfrm>
            <a:prstGeom prst="rect">
              <a:avLst/>
            </a:prstGeom>
          </xdr:spPr>
        </xdr:pic>
      </mc:Fallback>
    </mc:AlternateContent>
    <xdr:clientData/>
  </xdr:twoCellAnchor>
  <xdr:twoCellAnchor>
    <xdr:from>
      <xdr:col>1</xdr:col>
      <xdr:colOff>352215</xdr:colOff>
      <xdr:row>7</xdr:row>
      <xdr:rowOff>761520</xdr:rowOff>
    </xdr:from>
    <xdr:to>
      <xdr:col>1</xdr:col>
      <xdr:colOff>352575</xdr:colOff>
      <xdr:row>7</xdr:row>
      <xdr:rowOff>761880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B43191BD-C008-4646-A50E-46683E2BFCD8}"/>
                </a:ext>
              </a:extLst>
            </xdr14:cNvPr>
            <xdr14:cNvContentPartPr/>
          </xdr14:nvContentPartPr>
          <xdr14:nvPr macro=""/>
          <xdr14:xfrm>
            <a:off x="2609640" y="3580920"/>
            <a:ext cx="360" cy="360"/>
          </xdr14:xfrm>
        </xdr:contentPart>
      </mc:Choice>
      <mc:Fallback xmlns="">
        <xdr:pic>
          <xdr:nvPicPr>
            <xdr:cNvPr id="3" name="Ink 2">
              <a:extLst>
                <a:ext uri="{FF2B5EF4-FFF2-40B4-BE49-F238E27FC236}">
                  <a16:creationId xmlns:a16="http://schemas.microsoft.com/office/drawing/2014/main" id="{F22DEB26-D602-430F-8AFC-193345D9EB2B}"/>
                </a:ext>
              </a:extLst>
            </xdr:cNvPr>
            <xdr:cNvPicPr/>
          </xdr:nvPicPr>
          <xdr:blipFill>
            <a:blip xmlns:r="http://schemas.openxmlformats.org/officeDocument/2006/relationships" r:embed="rId2"/>
            <a:stretch>
              <a:fillRect/>
            </a:stretch>
          </xdr:blipFill>
          <xdr:spPr>
            <a:xfrm>
              <a:off x="2600640" y="3571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15T20:08:21.216"/>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15T20:08:21.218"/>
    </inkml:context>
    <inkml:brush xml:id="br0">
      <inkml:brushProperty name="width" value="0.05" units="cm"/>
      <inkml:brushProperty name="height" value="0.05" units="cm"/>
      <inkml:brushProperty name="ignorePressure" value="1"/>
    </inkml:brush>
  </inkml:definitions>
  <inkml:trace contextRef="#ctx0" brushRef="#br0">0 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E123D-04BF-F34C-9F2B-32BAAE8219E1}">
  <dimension ref="A1:B5"/>
  <sheetViews>
    <sheetView tabSelected="1" workbookViewId="0">
      <selection activeCell="C11" sqref="C11"/>
    </sheetView>
  </sheetViews>
  <sheetFormatPr baseColWidth="10" defaultRowHeight="16" x14ac:dyDescent="0.2"/>
  <cols>
    <col min="1" max="1" width="28.1640625" bestFit="1" customWidth="1"/>
  </cols>
  <sheetData>
    <row r="1" spans="1:2" x14ac:dyDescent="0.2">
      <c r="A1" s="43" t="s">
        <v>26</v>
      </c>
      <c r="B1" s="44">
        <f>_xlfn.CEILING.MATH(Coordinator!K10)+_xlfn.CEILING.MATH(TA!K7)</f>
        <v>0</v>
      </c>
    </row>
    <row r="2" spans="1:2" x14ac:dyDescent="0.2">
      <c r="A2" s="45" t="s">
        <v>25</v>
      </c>
      <c r="B2" s="46">
        <f>TA!K5</f>
        <v>0</v>
      </c>
    </row>
    <row r="3" spans="1:2" ht="17" thickBot="1" x14ac:dyDescent="0.25">
      <c r="A3" s="47" t="s">
        <v>27</v>
      </c>
      <c r="B3" s="48">
        <f>SUM(B1:B2)</f>
        <v>0</v>
      </c>
    </row>
    <row r="4" spans="1:2" x14ac:dyDescent="0.2">
      <c r="A4" s="43" t="s">
        <v>33</v>
      </c>
      <c r="B4" s="44">
        <v>0</v>
      </c>
    </row>
    <row r="5" spans="1:2" ht="17" thickBot="1" x14ac:dyDescent="0.25">
      <c r="A5" s="47" t="s">
        <v>32</v>
      </c>
      <c r="B5" s="48">
        <f>B3+B4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BFDA-C0BE-4A47-9B61-16EC6B04EC87}">
  <dimension ref="A1:K10"/>
  <sheetViews>
    <sheetView workbookViewId="0">
      <selection activeCell="B16" sqref="B16"/>
    </sheetView>
  </sheetViews>
  <sheetFormatPr baseColWidth="10" defaultRowHeight="16" x14ac:dyDescent="0.2"/>
  <cols>
    <col min="1" max="1" width="29.6640625" style="4" bestFit="1" customWidth="1"/>
    <col min="2" max="2" width="66" style="4" bestFit="1" customWidth="1"/>
    <col min="3" max="3" width="70.5" style="4" customWidth="1"/>
    <col min="4" max="4" width="77.33203125" style="4" customWidth="1"/>
    <col min="5" max="5" width="68.83203125" style="4" customWidth="1"/>
    <col min="6" max="9" width="100.6640625" style="4" customWidth="1"/>
    <col min="10" max="10" width="143.5" style="4" customWidth="1"/>
    <col min="11" max="11" width="10.83203125" style="4"/>
  </cols>
  <sheetData>
    <row r="1" spans="1:11" ht="35" thickBot="1" x14ac:dyDescent="0.25">
      <c r="A1" s="1" t="s">
        <v>0</v>
      </c>
      <c r="B1" s="2" t="s">
        <v>34</v>
      </c>
      <c r="C1" s="2" t="s">
        <v>35</v>
      </c>
      <c r="D1" s="2" t="s">
        <v>36</v>
      </c>
      <c r="E1" s="2" t="s">
        <v>37</v>
      </c>
      <c r="F1" s="2" t="s">
        <v>38</v>
      </c>
      <c r="G1" s="2" t="s">
        <v>39</v>
      </c>
      <c r="H1" s="3" t="s">
        <v>40</v>
      </c>
      <c r="I1" s="3" t="s">
        <v>41</v>
      </c>
      <c r="J1" s="3" t="s">
        <v>42</v>
      </c>
    </row>
    <row r="2" spans="1:11" ht="34" x14ac:dyDescent="0.2">
      <c r="A2" s="23" t="s">
        <v>28</v>
      </c>
      <c r="B2" s="4" t="s">
        <v>43</v>
      </c>
      <c r="C2" s="4" t="s">
        <v>44</v>
      </c>
      <c r="D2" s="4" t="s">
        <v>45</v>
      </c>
      <c r="E2" s="5" t="s">
        <v>46</v>
      </c>
      <c r="F2" s="5" t="s">
        <v>46</v>
      </c>
      <c r="G2" s="5" t="s">
        <v>46</v>
      </c>
      <c r="H2" s="5" t="s">
        <v>47</v>
      </c>
      <c r="I2" s="5" t="s">
        <v>48</v>
      </c>
      <c r="J2" s="5" t="s">
        <v>49</v>
      </c>
    </row>
    <row r="3" spans="1:11" ht="51" x14ac:dyDescent="0.2">
      <c r="A3" s="23" t="s">
        <v>29</v>
      </c>
      <c r="B3" s="4" t="s">
        <v>50</v>
      </c>
      <c r="C3" s="4" t="s">
        <v>51</v>
      </c>
      <c r="D3" s="4" t="s">
        <v>52</v>
      </c>
      <c r="E3" s="5" t="s">
        <v>53</v>
      </c>
      <c r="F3" s="5" t="s">
        <v>53</v>
      </c>
      <c r="G3" s="5" t="s">
        <v>53</v>
      </c>
      <c r="H3" s="5" t="s">
        <v>54</v>
      </c>
      <c r="I3" s="5" t="s">
        <v>55</v>
      </c>
      <c r="J3" s="5" t="s">
        <v>56</v>
      </c>
    </row>
    <row r="4" spans="1:11" ht="68" x14ac:dyDescent="0.2">
      <c r="A4" s="23" t="s">
        <v>30</v>
      </c>
      <c r="B4" s="4" t="s">
        <v>57</v>
      </c>
      <c r="C4" s="4" t="s">
        <v>58</v>
      </c>
      <c r="D4" s="4" t="s">
        <v>59</v>
      </c>
      <c r="E4" s="5" t="s">
        <v>60</v>
      </c>
      <c r="F4" s="5" t="s">
        <v>60</v>
      </c>
      <c r="G4" s="5" t="s">
        <v>60</v>
      </c>
      <c r="H4" s="5" t="s">
        <v>61</v>
      </c>
      <c r="I4" s="5" t="s">
        <v>62</v>
      </c>
      <c r="J4" s="5" t="s">
        <v>63</v>
      </c>
    </row>
    <row r="5" spans="1:11" ht="34" x14ac:dyDescent="0.2">
      <c r="A5" s="23" t="s">
        <v>31</v>
      </c>
      <c r="B5" s="4" t="s">
        <v>64</v>
      </c>
      <c r="C5" s="4" t="s">
        <v>65</v>
      </c>
      <c r="D5" s="4" t="s">
        <v>66</v>
      </c>
      <c r="E5" s="5" t="s">
        <v>67</v>
      </c>
      <c r="F5" s="5" t="s">
        <v>67</v>
      </c>
      <c r="G5" s="5" t="s">
        <v>67</v>
      </c>
      <c r="H5" s="5" t="s">
        <v>68</v>
      </c>
      <c r="I5" s="5" t="s">
        <v>69</v>
      </c>
      <c r="J5" s="5" t="s">
        <v>70</v>
      </c>
    </row>
    <row r="6" spans="1:11" ht="35" thickBot="1" x14ac:dyDescent="0.25">
      <c r="A6" s="24" t="s">
        <v>1</v>
      </c>
      <c r="B6" s="6" t="s">
        <v>71</v>
      </c>
      <c r="C6" s="6" t="s">
        <v>71</v>
      </c>
      <c r="D6" s="6" t="s">
        <v>71</v>
      </c>
      <c r="E6" s="6" t="s">
        <v>71</v>
      </c>
      <c r="F6" s="6" t="s">
        <v>71</v>
      </c>
      <c r="G6" s="7" t="s">
        <v>71</v>
      </c>
      <c r="H6" s="7" t="s">
        <v>71</v>
      </c>
      <c r="I6" s="7" t="s">
        <v>71</v>
      </c>
      <c r="J6" s="7" t="s">
        <v>71</v>
      </c>
    </row>
    <row r="7" spans="1:11" ht="18" thickBot="1" x14ac:dyDescent="0.25">
      <c r="A7" s="8" t="s">
        <v>2</v>
      </c>
      <c r="B7" s="9"/>
      <c r="C7" s="2"/>
      <c r="D7" s="2"/>
      <c r="E7" s="9"/>
      <c r="F7" s="9"/>
      <c r="G7" s="9"/>
      <c r="H7" s="9"/>
      <c r="I7" s="9"/>
      <c r="J7" s="10"/>
    </row>
    <row r="8" spans="1:11" ht="18" thickBot="1" x14ac:dyDescent="0.25">
      <c r="A8" s="11" t="s">
        <v>3</v>
      </c>
      <c r="B8" s="9"/>
      <c r="C8" s="9"/>
      <c r="D8" s="9"/>
      <c r="E8" s="9"/>
      <c r="F8" s="9"/>
      <c r="G8" s="9"/>
      <c r="H8" s="9"/>
      <c r="I8" s="9"/>
      <c r="J8" s="10"/>
      <c r="K8" s="8" t="s">
        <v>4</v>
      </c>
    </row>
    <row r="9" spans="1:11" ht="17" x14ac:dyDescent="0.2">
      <c r="A9" s="34" t="s">
        <v>5</v>
      </c>
      <c r="B9" s="35">
        <v>3</v>
      </c>
      <c r="C9" s="35">
        <v>15</v>
      </c>
      <c r="D9" s="35">
        <v>5</v>
      </c>
      <c r="E9" s="35">
        <v>5</v>
      </c>
      <c r="F9" s="35">
        <v>5</v>
      </c>
      <c r="G9" s="35">
        <v>5</v>
      </c>
      <c r="H9" s="35">
        <v>15</v>
      </c>
      <c r="I9" s="35">
        <v>3</v>
      </c>
      <c r="J9" s="35">
        <v>7</v>
      </c>
      <c r="K9" s="36">
        <f>SUM(B9:J9)</f>
        <v>63</v>
      </c>
    </row>
    <row r="10" spans="1:11" ht="18" thickBot="1" x14ac:dyDescent="0.25">
      <c r="A10" s="37" t="s">
        <v>6</v>
      </c>
      <c r="B10" s="38">
        <f>B9*B7/100</f>
        <v>0</v>
      </c>
      <c r="C10" s="38">
        <f t="shared" ref="C10:J10" si="0">C9*C7/100</f>
        <v>0</v>
      </c>
      <c r="D10" s="38">
        <f t="shared" si="0"/>
        <v>0</v>
      </c>
      <c r="E10" s="38">
        <f t="shared" si="0"/>
        <v>0</v>
      </c>
      <c r="F10" s="38">
        <f t="shared" si="0"/>
        <v>0</v>
      </c>
      <c r="G10" s="38">
        <f t="shared" si="0"/>
        <v>0</v>
      </c>
      <c r="H10" s="38">
        <f t="shared" si="0"/>
        <v>0</v>
      </c>
      <c r="I10" s="38">
        <f t="shared" si="0"/>
        <v>0</v>
      </c>
      <c r="J10" s="38">
        <f t="shared" si="0"/>
        <v>0</v>
      </c>
      <c r="K10" s="39">
        <f>SUM(B10:J10)</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6A19-EADA-8C4A-90F8-BAF1937BEBDD}">
  <dimension ref="A1:L7"/>
  <sheetViews>
    <sheetView workbookViewId="0">
      <selection activeCell="K7" sqref="K7"/>
    </sheetView>
  </sheetViews>
  <sheetFormatPr baseColWidth="10" defaultRowHeight="16" x14ac:dyDescent="0.2"/>
  <cols>
    <col min="1" max="10" width="26.1640625" style="4"/>
    <col min="11" max="12" width="10.83203125" style="4"/>
  </cols>
  <sheetData>
    <row r="1" spans="1:12" ht="188" customHeight="1" thickBot="1" x14ac:dyDescent="0.25">
      <c r="A1" s="12" t="s">
        <v>7</v>
      </c>
      <c r="B1" s="14" t="s">
        <v>8</v>
      </c>
      <c r="C1" s="9" t="s">
        <v>9</v>
      </c>
      <c r="D1" s="9" t="s">
        <v>10</v>
      </c>
      <c r="E1" s="9" t="s">
        <v>11</v>
      </c>
      <c r="F1" s="9" t="s">
        <v>12</v>
      </c>
      <c r="G1" s="9" t="s">
        <v>72</v>
      </c>
      <c r="H1" s="9" t="s">
        <v>73</v>
      </c>
      <c r="I1" s="9" t="s">
        <v>13</v>
      </c>
      <c r="J1" s="10" t="s">
        <v>14</v>
      </c>
    </row>
    <row r="2" spans="1:12" ht="205" thickBot="1" x14ac:dyDescent="0.25">
      <c r="A2" s="13" t="s">
        <v>15</v>
      </c>
      <c r="B2" s="6" t="s">
        <v>16</v>
      </c>
      <c r="C2" s="6" t="s">
        <v>17</v>
      </c>
      <c r="D2" s="6" t="s">
        <v>18</v>
      </c>
      <c r="E2" s="6" t="s">
        <v>19</v>
      </c>
      <c r="F2" s="6" t="s">
        <v>20</v>
      </c>
      <c r="G2" s="6" t="s">
        <v>74</v>
      </c>
      <c r="H2" s="6" t="s">
        <v>75</v>
      </c>
      <c r="I2" s="6" t="s">
        <v>21</v>
      </c>
      <c r="J2" s="10" t="s">
        <v>22</v>
      </c>
    </row>
    <row r="3" spans="1:12" ht="17" thickBot="1" x14ac:dyDescent="0.25">
      <c r="A3" s="15" t="s">
        <v>23</v>
      </c>
      <c r="B3" s="25"/>
      <c r="C3" s="26"/>
      <c r="D3" s="26"/>
      <c r="E3" s="27"/>
      <c r="F3" s="40"/>
      <c r="G3" s="41"/>
      <c r="H3" s="41"/>
      <c r="I3" s="41"/>
      <c r="J3" s="42"/>
    </row>
    <row r="4" spans="1:12" x14ac:dyDescent="0.2">
      <c r="A4" s="16" t="s">
        <v>24</v>
      </c>
      <c r="B4" s="17"/>
      <c r="C4"/>
      <c r="D4"/>
      <c r="E4" s="18"/>
      <c r="F4" s="17"/>
      <c r="G4"/>
      <c r="H4"/>
      <c r="J4" s="5"/>
      <c r="K4" s="15" t="s">
        <v>4</v>
      </c>
    </row>
    <row r="5" spans="1:12" ht="17" x14ac:dyDescent="0.2">
      <c r="A5" s="16" t="s">
        <v>25</v>
      </c>
      <c r="B5" s="17"/>
      <c r="C5"/>
      <c r="D5"/>
      <c r="E5" s="18"/>
      <c r="F5" s="28"/>
      <c r="G5" s="29"/>
      <c r="H5" s="29"/>
      <c r="I5" s="29"/>
      <c r="J5" s="30"/>
      <c r="K5" s="16">
        <f>SUM(B5:E5)</f>
        <v>0</v>
      </c>
      <c r="L5" s="4" t="str">
        <f>A5</f>
        <v>Deductions</v>
      </c>
    </row>
    <row r="6" spans="1:12" ht="34" x14ac:dyDescent="0.2">
      <c r="A6" s="16" t="s">
        <v>5</v>
      </c>
      <c r="B6" s="28"/>
      <c r="C6" s="29"/>
      <c r="D6" s="29"/>
      <c r="E6" s="30"/>
      <c r="F6" s="17">
        <v>10</v>
      </c>
      <c r="G6">
        <v>7</v>
      </c>
      <c r="H6">
        <v>7</v>
      </c>
      <c r="I6" s="4">
        <v>8</v>
      </c>
      <c r="J6" s="5">
        <v>5</v>
      </c>
      <c r="K6" s="16">
        <f>SUM(F6:J6)</f>
        <v>37</v>
      </c>
      <c r="L6" s="4" t="str">
        <f>A6</f>
        <v>Points Possible</v>
      </c>
    </row>
    <row r="7" spans="1:12" ht="35" thickBot="1" x14ac:dyDescent="0.25">
      <c r="A7" s="19" t="s">
        <v>6</v>
      </c>
      <c r="B7" s="31"/>
      <c r="C7" s="32"/>
      <c r="D7" s="32"/>
      <c r="E7" s="33"/>
      <c r="F7" s="20"/>
      <c r="G7" s="21"/>
      <c r="H7" s="21"/>
      <c r="I7" s="21"/>
      <c r="J7" s="22"/>
      <c r="K7" s="19">
        <f>SUM(F7:J7)</f>
        <v>0</v>
      </c>
      <c r="L7" s="4" t="str">
        <f>A7</f>
        <v>Points Awarded</v>
      </c>
    </row>
  </sheetData>
  <mergeCells count="3">
    <mergeCell ref="B3:E3"/>
    <mergeCell ref="B6:E7"/>
    <mergeCell ref="F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Cumulative</vt:lpstr>
      <vt:lpstr>Coordinator</vt:lpstr>
      <vt:lpstr>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Roberts, Jesse</dc:creator>
  <cp:lastModifiedBy>Roberts, Jesse</cp:lastModifiedBy>
  <dcterms:created xsi:type="dcterms:W3CDTF">2022-10-03T23:26:09Z</dcterms:created>
  <dcterms:modified xsi:type="dcterms:W3CDTF">2023-03-22T16:33:43Z</dcterms:modified>
</cp:coreProperties>
</file>