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y\Documents\GitHub\sig-proyecto2-Ary2000\Datos\"/>
    </mc:Choice>
  </mc:AlternateContent>
  <xr:revisionPtr revIDLastSave="0" documentId="8_{1A4B6D4E-083B-485F-8803-82FCEA5893CF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Datos" sheetId="1" r:id="rId1"/>
    <sheet name="Hoja3" sheetId="4" r:id="rId2"/>
    <sheet name="Hoja2" sheetId="3" r:id="rId3"/>
    <sheet name="Hoja1" sheetId="2" r:id="rId4"/>
  </sheets>
  <definedNames>
    <definedName name="_xlnm._FilterDatabase" localSheetId="0" hidden="1">Datos!$A$1:$G$666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8" i="4" l="1"/>
  <c r="R126" i="4" l="1"/>
  <c r="R131" i="4"/>
  <c r="R143" i="4"/>
  <c r="R146" i="4"/>
  <c r="R147" i="4"/>
  <c r="R148" i="4"/>
  <c r="R149" i="4"/>
  <c r="R155" i="4"/>
  <c r="R156" i="4"/>
  <c r="R157" i="4"/>
  <c r="R158" i="4"/>
  <c r="R159" i="4"/>
  <c r="R160" i="4"/>
  <c r="R162" i="4"/>
  <c r="R163" i="4"/>
  <c r="R164" i="4"/>
  <c r="R166" i="4"/>
  <c r="R167" i="4"/>
  <c r="R168" i="4"/>
  <c r="R169" i="4"/>
  <c r="R170" i="4"/>
  <c r="R177" i="4"/>
  <c r="R178" i="4"/>
  <c r="R181" i="4"/>
  <c r="R187" i="4"/>
  <c r="R188" i="4"/>
  <c r="R202" i="4"/>
  <c r="R203" i="4"/>
  <c r="R205" i="4"/>
  <c r="R226" i="4"/>
  <c r="R228" i="4"/>
  <c r="R229" i="4"/>
  <c r="R230" i="4"/>
  <c r="R232" i="4"/>
  <c r="R234" i="4"/>
  <c r="R235" i="4"/>
  <c r="R236" i="4"/>
  <c r="R237" i="4"/>
  <c r="R238" i="4"/>
  <c r="R239" i="4"/>
  <c r="R240" i="4"/>
  <c r="R241" i="4"/>
  <c r="R242" i="4"/>
  <c r="R319" i="4"/>
  <c r="R322" i="4"/>
  <c r="R614" i="4"/>
  <c r="R616" i="4"/>
  <c r="Q126" i="4"/>
  <c r="Q131" i="4"/>
  <c r="Q143" i="4"/>
  <c r="Q146" i="4"/>
  <c r="Q147" i="4"/>
  <c r="Q148" i="4"/>
  <c r="Q149" i="4"/>
  <c r="Q155" i="4"/>
  <c r="Q156" i="4"/>
  <c r="Q157" i="4"/>
  <c r="Q158" i="4"/>
  <c r="Q159" i="4"/>
  <c r="Q160" i="4"/>
  <c r="Q162" i="4"/>
  <c r="Q163" i="4"/>
  <c r="Q164" i="4"/>
  <c r="Q166" i="4"/>
  <c r="Q167" i="4"/>
  <c r="Q168" i="4"/>
  <c r="Q169" i="4"/>
  <c r="Q170" i="4"/>
  <c r="Q177" i="4"/>
  <c r="Q178" i="4"/>
  <c r="Q181" i="4"/>
  <c r="Q187" i="4"/>
  <c r="Q188" i="4"/>
  <c r="Q202" i="4"/>
  <c r="Q203" i="4"/>
  <c r="Q205" i="4"/>
  <c r="Q226" i="4"/>
  <c r="Q228" i="4"/>
  <c r="Q229" i="4"/>
  <c r="Q230" i="4"/>
  <c r="Q232" i="4"/>
  <c r="Q234" i="4"/>
  <c r="Q235" i="4"/>
  <c r="Q236" i="4"/>
  <c r="Q237" i="4"/>
  <c r="Q238" i="4"/>
  <c r="Q239" i="4"/>
  <c r="Q240" i="4"/>
  <c r="Q241" i="4"/>
  <c r="Q242" i="4"/>
  <c r="Q319" i="4"/>
  <c r="Q322" i="4"/>
  <c r="Q614" i="4"/>
  <c r="Q616" i="4"/>
  <c r="P126" i="4"/>
  <c r="P131" i="4"/>
  <c r="P143" i="4"/>
  <c r="P146" i="4"/>
  <c r="P147" i="4"/>
  <c r="P148" i="4"/>
  <c r="P149" i="4"/>
  <c r="P155" i="4"/>
  <c r="P156" i="4"/>
  <c r="P157" i="4"/>
  <c r="P158" i="4"/>
  <c r="P159" i="4"/>
  <c r="P160" i="4"/>
  <c r="P162" i="4"/>
  <c r="P163" i="4"/>
  <c r="P164" i="4"/>
  <c r="P166" i="4"/>
  <c r="P167" i="4"/>
  <c r="P168" i="4"/>
  <c r="P169" i="4"/>
  <c r="P170" i="4"/>
  <c r="P177" i="4"/>
  <c r="P178" i="4"/>
  <c r="P181" i="4"/>
  <c r="P187" i="4"/>
  <c r="P188" i="4"/>
  <c r="P202" i="4"/>
  <c r="P203" i="4"/>
  <c r="P205" i="4"/>
  <c r="P226" i="4"/>
  <c r="P228" i="4"/>
  <c r="P229" i="4"/>
  <c r="P230" i="4"/>
  <c r="P232" i="4"/>
  <c r="P234" i="4"/>
  <c r="P235" i="4"/>
  <c r="P236" i="4"/>
  <c r="P237" i="4"/>
  <c r="P238" i="4"/>
  <c r="P239" i="4"/>
  <c r="P240" i="4"/>
  <c r="P241" i="4"/>
  <c r="P242" i="4"/>
  <c r="P319" i="4"/>
  <c r="P322" i="4"/>
  <c r="P614" i="4"/>
  <c r="P616" i="4"/>
  <c r="O126" i="4"/>
  <c r="O131" i="4"/>
  <c r="O143" i="4"/>
  <c r="O146" i="4"/>
  <c r="O147" i="4"/>
  <c r="O148" i="4"/>
  <c r="O149" i="4"/>
  <c r="O155" i="4"/>
  <c r="O156" i="4"/>
  <c r="O157" i="4"/>
  <c r="O158" i="4"/>
  <c r="O159" i="4"/>
  <c r="O160" i="4"/>
  <c r="O162" i="4"/>
  <c r="O163" i="4"/>
  <c r="O164" i="4"/>
  <c r="O166" i="4"/>
  <c r="O167" i="4"/>
  <c r="O168" i="4"/>
  <c r="O169" i="4"/>
  <c r="O170" i="4"/>
  <c r="O177" i="4"/>
  <c r="O178" i="4"/>
  <c r="O181" i="4"/>
  <c r="O187" i="4"/>
  <c r="O188" i="4"/>
  <c r="O202" i="4"/>
  <c r="O203" i="4"/>
  <c r="O205" i="4"/>
  <c r="O226" i="4"/>
  <c r="O228" i="4"/>
  <c r="O229" i="4"/>
  <c r="O230" i="4"/>
  <c r="O232" i="4"/>
  <c r="O234" i="4"/>
  <c r="O235" i="4"/>
  <c r="O236" i="4"/>
  <c r="O237" i="4"/>
  <c r="O238" i="4"/>
  <c r="O239" i="4"/>
  <c r="O240" i="4"/>
  <c r="O241" i="4"/>
  <c r="O242" i="4"/>
  <c r="O319" i="4"/>
  <c r="O322" i="4"/>
  <c r="O614" i="4"/>
  <c r="O616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R78" i="4" s="1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2" i="4"/>
  <c r="N2" i="4"/>
  <c r="J684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I2" i="1"/>
  <c r="J2" i="1"/>
  <c r="K2" i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I99" i="1"/>
  <c r="J99" i="1"/>
  <c r="K99" i="1"/>
  <c r="I100" i="1"/>
  <c r="J100" i="1"/>
  <c r="K100" i="1"/>
  <c r="I101" i="1"/>
  <c r="J101" i="1"/>
  <c r="K101" i="1"/>
  <c r="I102" i="1"/>
  <c r="J102" i="1"/>
  <c r="K102" i="1"/>
  <c r="I103" i="1"/>
  <c r="J103" i="1"/>
  <c r="K103" i="1"/>
  <c r="I104" i="1"/>
  <c r="J104" i="1"/>
  <c r="K104" i="1"/>
  <c r="I105" i="1"/>
  <c r="J105" i="1"/>
  <c r="K105" i="1"/>
  <c r="I106" i="1"/>
  <c r="J106" i="1"/>
  <c r="K106" i="1"/>
  <c r="I107" i="1"/>
  <c r="J107" i="1"/>
  <c r="K107" i="1"/>
  <c r="I108" i="1"/>
  <c r="J108" i="1"/>
  <c r="K108" i="1"/>
  <c r="I109" i="1"/>
  <c r="J109" i="1"/>
  <c r="K109" i="1"/>
  <c r="I110" i="1"/>
  <c r="J110" i="1"/>
  <c r="K110" i="1"/>
  <c r="I111" i="1"/>
  <c r="J111" i="1"/>
  <c r="K111" i="1"/>
  <c r="I112" i="1"/>
  <c r="J112" i="1"/>
  <c r="K112" i="1"/>
  <c r="I113" i="1"/>
  <c r="J113" i="1"/>
  <c r="K113" i="1"/>
  <c r="I114" i="1"/>
  <c r="J114" i="1"/>
  <c r="K114" i="1"/>
  <c r="I115" i="1"/>
  <c r="J115" i="1"/>
  <c r="K115" i="1"/>
  <c r="I116" i="1"/>
  <c r="J116" i="1"/>
  <c r="K116" i="1"/>
  <c r="I117" i="1"/>
  <c r="J117" i="1"/>
  <c r="K117" i="1"/>
  <c r="I118" i="1"/>
  <c r="J118" i="1"/>
  <c r="K118" i="1"/>
  <c r="I119" i="1"/>
  <c r="J119" i="1"/>
  <c r="K119" i="1"/>
  <c r="I120" i="1"/>
  <c r="J120" i="1"/>
  <c r="K120" i="1"/>
  <c r="I121" i="1"/>
  <c r="J121" i="1"/>
  <c r="K121" i="1"/>
  <c r="I122" i="1"/>
  <c r="J122" i="1"/>
  <c r="K122" i="1"/>
  <c r="I123" i="1"/>
  <c r="J123" i="1"/>
  <c r="K123" i="1"/>
  <c r="I124" i="1"/>
  <c r="J124" i="1"/>
  <c r="K124" i="1"/>
  <c r="I125" i="1"/>
  <c r="J125" i="1"/>
  <c r="K125" i="1"/>
  <c r="I126" i="1"/>
  <c r="J126" i="1"/>
  <c r="K126" i="1"/>
  <c r="I127" i="1"/>
  <c r="J127" i="1"/>
  <c r="K127" i="1"/>
  <c r="I128" i="1"/>
  <c r="J128" i="1"/>
  <c r="K128" i="1"/>
  <c r="I129" i="1"/>
  <c r="J129" i="1"/>
  <c r="K129" i="1"/>
  <c r="I130" i="1"/>
  <c r="J130" i="1"/>
  <c r="K130" i="1"/>
  <c r="I131" i="1"/>
  <c r="J131" i="1"/>
  <c r="K131" i="1"/>
  <c r="I132" i="1"/>
  <c r="J132" i="1"/>
  <c r="K132" i="1"/>
  <c r="I133" i="1"/>
  <c r="J133" i="1"/>
  <c r="K133" i="1"/>
  <c r="I134" i="1"/>
  <c r="J134" i="1"/>
  <c r="K134" i="1"/>
  <c r="I135" i="1"/>
  <c r="J135" i="1"/>
  <c r="K135" i="1"/>
  <c r="I136" i="1"/>
  <c r="J136" i="1"/>
  <c r="K136" i="1"/>
  <c r="I137" i="1"/>
  <c r="J137" i="1"/>
  <c r="K137" i="1"/>
  <c r="I138" i="1"/>
  <c r="J138" i="1"/>
  <c r="K138" i="1"/>
  <c r="I139" i="1"/>
  <c r="J139" i="1"/>
  <c r="K139" i="1"/>
  <c r="I140" i="1"/>
  <c r="J140" i="1"/>
  <c r="K140" i="1"/>
  <c r="I141" i="1"/>
  <c r="J141" i="1"/>
  <c r="K141" i="1"/>
  <c r="I142" i="1"/>
  <c r="J142" i="1"/>
  <c r="K142" i="1"/>
  <c r="I143" i="1"/>
  <c r="J143" i="1"/>
  <c r="K143" i="1"/>
  <c r="I144" i="1"/>
  <c r="J144" i="1"/>
  <c r="K144" i="1"/>
  <c r="I145" i="1"/>
  <c r="J145" i="1"/>
  <c r="K145" i="1"/>
  <c r="I146" i="1"/>
  <c r="J146" i="1"/>
  <c r="K146" i="1"/>
  <c r="I147" i="1"/>
  <c r="J147" i="1"/>
  <c r="K147" i="1"/>
  <c r="I148" i="1"/>
  <c r="J148" i="1"/>
  <c r="K148" i="1"/>
  <c r="I149" i="1"/>
  <c r="J149" i="1"/>
  <c r="K149" i="1"/>
  <c r="I150" i="1"/>
  <c r="J150" i="1"/>
  <c r="K150" i="1"/>
  <c r="I151" i="1"/>
  <c r="J151" i="1"/>
  <c r="K151" i="1"/>
  <c r="I152" i="1"/>
  <c r="J152" i="1"/>
  <c r="K152" i="1"/>
  <c r="I153" i="1"/>
  <c r="J153" i="1"/>
  <c r="K153" i="1"/>
  <c r="I154" i="1"/>
  <c r="J154" i="1"/>
  <c r="K154" i="1"/>
  <c r="I155" i="1"/>
  <c r="J155" i="1"/>
  <c r="K155" i="1"/>
  <c r="I156" i="1"/>
  <c r="J156" i="1"/>
  <c r="K156" i="1"/>
  <c r="I157" i="1"/>
  <c r="J157" i="1"/>
  <c r="K157" i="1"/>
  <c r="I158" i="1"/>
  <c r="J158" i="1"/>
  <c r="K158" i="1"/>
  <c r="I159" i="1"/>
  <c r="J159" i="1"/>
  <c r="K159" i="1"/>
  <c r="I160" i="1"/>
  <c r="J160" i="1"/>
  <c r="K160" i="1"/>
  <c r="I161" i="1"/>
  <c r="J161" i="1"/>
  <c r="K161" i="1"/>
  <c r="I162" i="1"/>
  <c r="J162" i="1"/>
  <c r="K162" i="1"/>
  <c r="I163" i="1"/>
  <c r="J163" i="1"/>
  <c r="K163" i="1"/>
  <c r="I164" i="1"/>
  <c r="J164" i="1"/>
  <c r="K164" i="1"/>
  <c r="I165" i="1"/>
  <c r="J165" i="1"/>
  <c r="K165" i="1"/>
  <c r="I166" i="1"/>
  <c r="J166" i="1"/>
  <c r="K166" i="1"/>
  <c r="I167" i="1"/>
  <c r="J167" i="1"/>
  <c r="K167" i="1"/>
  <c r="I168" i="1"/>
  <c r="J168" i="1"/>
  <c r="K168" i="1"/>
  <c r="I169" i="1"/>
  <c r="J169" i="1"/>
  <c r="K169" i="1"/>
  <c r="I170" i="1"/>
  <c r="J170" i="1"/>
  <c r="K170" i="1"/>
  <c r="I171" i="1"/>
  <c r="J171" i="1"/>
  <c r="K171" i="1"/>
  <c r="I172" i="1"/>
  <c r="J172" i="1"/>
  <c r="K172" i="1"/>
  <c r="I173" i="1"/>
  <c r="J173" i="1"/>
  <c r="K173" i="1"/>
  <c r="I174" i="1"/>
  <c r="J174" i="1"/>
  <c r="K174" i="1"/>
  <c r="I175" i="1"/>
  <c r="J175" i="1"/>
  <c r="K175" i="1"/>
  <c r="I176" i="1"/>
  <c r="J176" i="1"/>
  <c r="K176" i="1"/>
  <c r="I177" i="1"/>
  <c r="J177" i="1"/>
  <c r="K177" i="1"/>
  <c r="I178" i="1"/>
  <c r="J178" i="1"/>
  <c r="K178" i="1"/>
  <c r="I179" i="1"/>
  <c r="J179" i="1"/>
  <c r="K179" i="1"/>
  <c r="I180" i="1"/>
  <c r="J180" i="1"/>
  <c r="K180" i="1"/>
  <c r="I181" i="1"/>
  <c r="J181" i="1"/>
  <c r="K181" i="1"/>
  <c r="I182" i="1"/>
  <c r="J182" i="1"/>
  <c r="K182" i="1"/>
  <c r="I183" i="1"/>
  <c r="J183" i="1"/>
  <c r="K183" i="1"/>
  <c r="I184" i="1"/>
  <c r="J184" i="1"/>
  <c r="K184" i="1"/>
  <c r="I185" i="1"/>
  <c r="J185" i="1"/>
  <c r="K185" i="1"/>
  <c r="I186" i="1"/>
  <c r="J186" i="1"/>
  <c r="K186" i="1"/>
  <c r="I187" i="1"/>
  <c r="J187" i="1"/>
  <c r="K187" i="1"/>
  <c r="I188" i="1"/>
  <c r="J188" i="1"/>
  <c r="K188" i="1"/>
  <c r="I189" i="1"/>
  <c r="J189" i="1"/>
  <c r="K189" i="1"/>
  <c r="I190" i="1"/>
  <c r="J190" i="1"/>
  <c r="K190" i="1"/>
  <c r="I191" i="1"/>
  <c r="J191" i="1"/>
  <c r="K191" i="1"/>
  <c r="I192" i="1"/>
  <c r="J192" i="1"/>
  <c r="K192" i="1"/>
  <c r="I193" i="1"/>
  <c r="J193" i="1"/>
  <c r="K193" i="1"/>
  <c r="I194" i="1"/>
  <c r="J194" i="1"/>
  <c r="K194" i="1"/>
  <c r="I195" i="1"/>
  <c r="J195" i="1"/>
  <c r="K195" i="1"/>
  <c r="I196" i="1"/>
  <c r="J196" i="1"/>
  <c r="K196" i="1"/>
  <c r="I197" i="1"/>
  <c r="J197" i="1"/>
  <c r="K197" i="1"/>
  <c r="I198" i="1"/>
  <c r="J198" i="1"/>
  <c r="K198" i="1"/>
  <c r="I199" i="1"/>
  <c r="J199" i="1"/>
  <c r="K199" i="1"/>
  <c r="I200" i="1"/>
  <c r="J200" i="1"/>
  <c r="K200" i="1"/>
  <c r="I201" i="1"/>
  <c r="J201" i="1"/>
  <c r="K201" i="1"/>
  <c r="I202" i="1"/>
  <c r="J202" i="1"/>
  <c r="K202" i="1"/>
  <c r="I203" i="1"/>
  <c r="J203" i="1"/>
  <c r="K203" i="1"/>
  <c r="I204" i="1"/>
  <c r="J204" i="1"/>
  <c r="K204" i="1"/>
  <c r="I205" i="1"/>
  <c r="J205" i="1"/>
  <c r="K205" i="1"/>
  <c r="I206" i="1"/>
  <c r="J206" i="1"/>
  <c r="K206" i="1"/>
  <c r="I207" i="1"/>
  <c r="J207" i="1"/>
  <c r="K207" i="1"/>
  <c r="I208" i="1"/>
  <c r="J208" i="1"/>
  <c r="K208" i="1"/>
  <c r="I209" i="1"/>
  <c r="J209" i="1"/>
  <c r="K209" i="1"/>
  <c r="I210" i="1"/>
  <c r="J210" i="1"/>
  <c r="K210" i="1"/>
  <c r="I211" i="1"/>
  <c r="J211" i="1"/>
  <c r="K211" i="1"/>
  <c r="I212" i="1"/>
  <c r="J212" i="1"/>
  <c r="K212" i="1"/>
  <c r="I213" i="1"/>
  <c r="J213" i="1"/>
  <c r="K213" i="1"/>
  <c r="I214" i="1"/>
  <c r="J214" i="1"/>
  <c r="K214" i="1"/>
  <c r="I215" i="1"/>
  <c r="J215" i="1"/>
  <c r="K215" i="1"/>
  <c r="I216" i="1"/>
  <c r="J216" i="1"/>
  <c r="K216" i="1"/>
  <c r="I217" i="1"/>
  <c r="J217" i="1"/>
  <c r="K217" i="1"/>
  <c r="I218" i="1"/>
  <c r="J218" i="1"/>
  <c r="K218" i="1"/>
  <c r="I219" i="1"/>
  <c r="J219" i="1"/>
  <c r="K219" i="1"/>
  <c r="I220" i="1"/>
  <c r="J220" i="1"/>
  <c r="K220" i="1"/>
  <c r="I221" i="1"/>
  <c r="J221" i="1"/>
  <c r="K221" i="1"/>
  <c r="I222" i="1"/>
  <c r="J222" i="1"/>
  <c r="K222" i="1"/>
  <c r="I223" i="1"/>
  <c r="J223" i="1"/>
  <c r="K223" i="1"/>
  <c r="I224" i="1"/>
  <c r="J224" i="1"/>
  <c r="K224" i="1"/>
  <c r="I225" i="1"/>
  <c r="J225" i="1"/>
  <c r="K225" i="1"/>
  <c r="I226" i="1"/>
  <c r="J226" i="1"/>
  <c r="K226" i="1"/>
  <c r="I227" i="1"/>
  <c r="J227" i="1"/>
  <c r="K227" i="1"/>
  <c r="I228" i="1"/>
  <c r="J228" i="1"/>
  <c r="K228" i="1"/>
  <c r="I229" i="1"/>
  <c r="J229" i="1"/>
  <c r="K229" i="1"/>
  <c r="I230" i="1"/>
  <c r="J230" i="1"/>
  <c r="K230" i="1"/>
  <c r="I231" i="1"/>
  <c r="J231" i="1"/>
  <c r="K231" i="1"/>
  <c r="I232" i="1"/>
  <c r="J232" i="1"/>
  <c r="K232" i="1"/>
  <c r="I233" i="1"/>
  <c r="J233" i="1"/>
  <c r="K233" i="1"/>
  <c r="I234" i="1"/>
  <c r="J234" i="1"/>
  <c r="K234" i="1"/>
  <c r="I235" i="1"/>
  <c r="J235" i="1"/>
  <c r="K235" i="1"/>
  <c r="I236" i="1"/>
  <c r="J236" i="1"/>
  <c r="K236" i="1"/>
  <c r="I237" i="1"/>
  <c r="J237" i="1"/>
  <c r="K237" i="1"/>
  <c r="I238" i="1"/>
  <c r="J238" i="1"/>
  <c r="K238" i="1"/>
  <c r="I239" i="1"/>
  <c r="J239" i="1"/>
  <c r="K239" i="1"/>
  <c r="I240" i="1"/>
  <c r="J240" i="1"/>
  <c r="K240" i="1"/>
  <c r="I241" i="1"/>
  <c r="J241" i="1"/>
  <c r="K241" i="1"/>
  <c r="I242" i="1"/>
  <c r="J242" i="1"/>
  <c r="K242" i="1"/>
  <c r="I243" i="1"/>
  <c r="J243" i="1"/>
  <c r="K243" i="1"/>
  <c r="I244" i="1"/>
  <c r="J244" i="1"/>
  <c r="K244" i="1"/>
  <c r="I245" i="1"/>
  <c r="J245" i="1"/>
  <c r="K245" i="1"/>
  <c r="I246" i="1"/>
  <c r="J246" i="1"/>
  <c r="K246" i="1"/>
  <c r="I247" i="1"/>
  <c r="J247" i="1"/>
  <c r="K247" i="1"/>
  <c r="I248" i="1"/>
  <c r="J248" i="1"/>
  <c r="K248" i="1"/>
  <c r="I249" i="1"/>
  <c r="J249" i="1"/>
  <c r="K249" i="1"/>
  <c r="I250" i="1"/>
  <c r="J250" i="1"/>
  <c r="K250" i="1"/>
  <c r="I251" i="1"/>
  <c r="J251" i="1"/>
  <c r="K251" i="1"/>
  <c r="I252" i="1"/>
  <c r="J252" i="1"/>
  <c r="K252" i="1"/>
  <c r="I253" i="1"/>
  <c r="J253" i="1"/>
  <c r="K253" i="1"/>
  <c r="I254" i="1"/>
  <c r="J254" i="1"/>
  <c r="K254" i="1"/>
  <c r="I255" i="1"/>
  <c r="J255" i="1"/>
  <c r="K255" i="1"/>
  <c r="I256" i="1"/>
  <c r="J256" i="1"/>
  <c r="K256" i="1"/>
  <c r="I257" i="1"/>
  <c r="J257" i="1"/>
  <c r="K257" i="1"/>
  <c r="I258" i="1"/>
  <c r="J258" i="1"/>
  <c r="K258" i="1"/>
  <c r="I259" i="1"/>
  <c r="J259" i="1"/>
  <c r="K259" i="1"/>
  <c r="I260" i="1"/>
  <c r="J260" i="1"/>
  <c r="K260" i="1"/>
  <c r="I261" i="1"/>
  <c r="J261" i="1"/>
  <c r="K261" i="1"/>
  <c r="I262" i="1"/>
  <c r="J262" i="1"/>
  <c r="K262" i="1"/>
  <c r="I263" i="1"/>
  <c r="J263" i="1"/>
  <c r="K263" i="1"/>
  <c r="I264" i="1"/>
  <c r="J264" i="1"/>
  <c r="K264" i="1"/>
  <c r="I265" i="1"/>
  <c r="J265" i="1"/>
  <c r="K265" i="1"/>
  <c r="I266" i="1"/>
  <c r="J266" i="1"/>
  <c r="K266" i="1"/>
  <c r="I267" i="1"/>
  <c r="J267" i="1"/>
  <c r="K267" i="1"/>
  <c r="I268" i="1"/>
  <c r="J268" i="1"/>
  <c r="K268" i="1"/>
  <c r="I269" i="1"/>
  <c r="J269" i="1"/>
  <c r="K269" i="1"/>
  <c r="I270" i="1"/>
  <c r="J270" i="1"/>
  <c r="K270" i="1"/>
  <c r="I271" i="1"/>
  <c r="J271" i="1"/>
  <c r="K271" i="1"/>
  <c r="I272" i="1"/>
  <c r="J272" i="1"/>
  <c r="K272" i="1"/>
  <c r="I273" i="1"/>
  <c r="J273" i="1"/>
  <c r="K273" i="1"/>
  <c r="I274" i="1"/>
  <c r="J274" i="1"/>
  <c r="K274" i="1"/>
  <c r="I275" i="1"/>
  <c r="J275" i="1"/>
  <c r="K275" i="1"/>
  <c r="I276" i="1"/>
  <c r="J276" i="1"/>
  <c r="K276" i="1"/>
  <c r="I277" i="1"/>
  <c r="J277" i="1"/>
  <c r="K277" i="1"/>
  <c r="I278" i="1"/>
  <c r="J278" i="1"/>
  <c r="K278" i="1"/>
  <c r="I279" i="1"/>
  <c r="J279" i="1"/>
  <c r="K279" i="1"/>
  <c r="I280" i="1"/>
  <c r="J280" i="1"/>
  <c r="K280" i="1"/>
  <c r="I281" i="1"/>
  <c r="J281" i="1"/>
  <c r="K281" i="1"/>
  <c r="I282" i="1"/>
  <c r="J282" i="1"/>
  <c r="K282" i="1"/>
  <c r="I283" i="1"/>
  <c r="J283" i="1"/>
  <c r="K283" i="1"/>
  <c r="I284" i="1"/>
  <c r="J284" i="1"/>
  <c r="K284" i="1"/>
  <c r="I285" i="1"/>
  <c r="J285" i="1"/>
  <c r="K285" i="1"/>
  <c r="I286" i="1"/>
  <c r="J286" i="1"/>
  <c r="K286" i="1"/>
  <c r="I287" i="1"/>
  <c r="J287" i="1"/>
  <c r="K287" i="1"/>
  <c r="I288" i="1"/>
  <c r="J288" i="1"/>
  <c r="K288" i="1"/>
  <c r="I289" i="1"/>
  <c r="J289" i="1"/>
  <c r="K289" i="1"/>
  <c r="I290" i="1"/>
  <c r="J290" i="1"/>
  <c r="K290" i="1"/>
  <c r="I291" i="1"/>
  <c r="J291" i="1"/>
  <c r="K291" i="1"/>
  <c r="I292" i="1"/>
  <c r="J292" i="1"/>
  <c r="K292" i="1"/>
  <c r="I293" i="1"/>
  <c r="J293" i="1"/>
  <c r="K293" i="1"/>
  <c r="I294" i="1"/>
  <c r="J294" i="1"/>
  <c r="K294" i="1"/>
  <c r="I295" i="1"/>
  <c r="J295" i="1"/>
  <c r="K295" i="1"/>
  <c r="I296" i="1"/>
  <c r="J296" i="1"/>
  <c r="K296" i="1"/>
  <c r="I297" i="1"/>
  <c r="J297" i="1"/>
  <c r="K297" i="1"/>
  <c r="I298" i="1"/>
  <c r="J298" i="1"/>
  <c r="K298" i="1"/>
  <c r="I299" i="1"/>
  <c r="J299" i="1"/>
  <c r="K299" i="1"/>
  <c r="I300" i="1"/>
  <c r="J300" i="1"/>
  <c r="K300" i="1"/>
  <c r="I301" i="1"/>
  <c r="J301" i="1"/>
  <c r="K301" i="1"/>
  <c r="I302" i="1"/>
  <c r="J302" i="1"/>
  <c r="K302" i="1"/>
  <c r="I303" i="1"/>
  <c r="J303" i="1"/>
  <c r="K303" i="1"/>
  <c r="I304" i="1"/>
  <c r="J304" i="1"/>
  <c r="K304" i="1"/>
  <c r="I305" i="1"/>
  <c r="J305" i="1"/>
  <c r="K305" i="1"/>
  <c r="I306" i="1"/>
  <c r="J306" i="1"/>
  <c r="K306" i="1"/>
  <c r="I307" i="1"/>
  <c r="J307" i="1"/>
  <c r="K307" i="1"/>
  <c r="I308" i="1"/>
  <c r="J308" i="1"/>
  <c r="K308" i="1"/>
  <c r="I309" i="1"/>
  <c r="J309" i="1"/>
  <c r="K309" i="1"/>
  <c r="I310" i="1"/>
  <c r="J310" i="1"/>
  <c r="K310" i="1"/>
  <c r="I311" i="1"/>
  <c r="J311" i="1"/>
  <c r="K311" i="1"/>
  <c r="I312" i="1"/>
  <c r="J312" i="1"/>
  <c r="K312" i="1"/>
  <c r="I313" i="1"/>
  <c r="J313" i="1"/>
  <c r="K313" i="1"/>
  <c r="I314" i="1"/>
  <c r="J314" i="1"/>
  <c r="K314" i="1"/>
  <c r="I315" i="1"/>
  <c r="J315" i="1"/>
  <c r="K315" i="1"/>
  <c r="I316" i="1"/>
  <c r="J316" i="1"/>
  <c r="K316" i="1"/>
  <c r="I317" i="1"/>
  <c r="J317" i="1"/>
  <c r="K317" i="1"/>
  <c r="I318" i="1"/>
  <c r="J318" i="1"/>
  <c r="K318" i="1"/>
  <c r="I319" i="1"/>
  <c r="J319" i="1"/>
  <c r="K319" i="1"/>
  <c r="I320" i="1"/>
  <c r="J320" i="1"/>
  <c r="K320" i="1"/>
  <c r="I321" i="1"/>
  <c r="J321" i="1"/>
  <c r="K321" i="1"/>
  <c r="I322" i="1"/>
  <c r="J322" i="1"/>
  <c r="K322" i="1"/>
  <c r="I323" i="1"/>
  <c r="J323" i="1"/>
  <c r="K323" i="1"/>
  <c r="I324" i="1"/>
  <c r="J324" i="1"/>
  <c r="K324" i="1"/>
  <c r="I325" i="1"/>
  <c r="J325" i="1"/>
  <c r="K325" i="1"/>
  <c r="I326" i="1"/>
  <c r="J326" i="1"/>
  <c r="K326" i="1"/>
  <c r="I327" i="1"/>
  <c r="J327" i="1"/>
  <c r="K327" i="1"/>
  <c r="I328" i="1"/>
  <c r="J328" i="1"/>
  <c r="K328" i="1"/>
  <c r="I329" i="1"/>
  <c r="J329" i="1"/>
  <c r="K329" i="1"/>
  <c r="I330" i="1"/>
  <c r="J330" i="1"/>
  <c r="K330" i="1"/>
  <c r="I331" i="1"/>
  <c r="J331" i="1"/>
  <c r="K331" i="1"/>
  <c r="I332" i="1"/>
  <c r="J332" i="1"/>
  <c r="K332" i="1"/>
  <c r="I333" i="1"/>
  <c r="J333" i="1"/>
  <c r="K333" i="1"/>
  <c r="I334" i="1"/>
  <c r="J334" i="1"/>
  <c r="K334" i="1"/>
  <c r="I335" i="1"/>
  <c r="J335" i="1"/>
  <c r="K335" i="1"/>
  <c r="I336" i="1"/>
  <c r="J336" i="1"/>
  <c r="K336" i="1"/>
  <c r="I337" i="1"/>
  <c r="J337" i="1"/>
  <c r="K337" i="1"/>
  <c r="I338" i="1"/>
  <c r="J338" i="1"/>
  <c r="K338" i="1"/>
  <c r="I339" i="1"/>
  <c r="J339" i="1"/>
  <c r="K339" i="1"/>
  <c r="I340" i="1"/>
  <c r="J340" i="1"/>
  <c r="K340" i="1"/>
  <c r="I341" i="1"/>
  <c r="J341" i="1"/>
  <c r="K341" i="1"/>
  <c r="I342" i="1"/>
  <c r="J342" i="1"/>
  <c r="K342" i="1"/>
  <c r="I343" i="1"/>
  <c r="J343" i="1"/>
  <c r="K343" i="1"/>
  <c r="I344" i="1"/>
  <c r="J344" i="1"/>
  <c r="K344" i="1"/>
  <c r="I345" i="1"/>
  <c r="J345" i="1"/>
  <c r="K345" i="1"/>
  <c r="I346" i="1"/>
  <c r="J346" i="1"/>
  <c r="K346" i="1"/>
  <c r="I347" i="1"/>
  <c r="J347" i="1"/>
  <c r="K347" i="1"/>
  <c r="I348" i="1"/>
  <c r="J348" i="1"/>
  <c r="K348" i="1"/>
  <c r="I349" i="1"/>
  <c r="J349" i="1"/>
  <c r="K349" i="1"/>
  <c r="I350" i="1"/>
  <c r="J350" i="1"/>
  <c r="K350" i="1"/>
  <c r="I351" i="1"/>
  <c r="J351" i="1"/>
  <c r="K351" i="1"/>
  <c r="I352" i="1"/>
  <c r="J352" i="1"/>
  <c r="K352" i="1"/>
  <c r="I353" i="1"/>
  <c r="J353" i="1"/>
  <c r="K353" i="1"/>
  <c r="I354" i="1"/>
  <c r="J354" i="1"/>
  <c r="K354" i="1"/>
  <c r="I355" i="1"/>
  <c r="J355" i="1"/>
  <c r="K355" i="1"/>
  <c r="I356" i="1"/>
  <c r="J356" i="1"/>
  <c r="K356" i="1"/>
  <c r="I357" i="1"/>
  <c r="J357" i="1"/>
  <c r="K357" i="1"/>
  <c r="I358" i="1"/>
  <c r="J358" i="1"/>
  <c r="K358" i="1"/>
  <c r="I359" i="1"/>
  <c r="J359" i="1"/>
  <c r="K359" i="1"/>
  <c r="I360" i="1"/>
  <c r="J360" i="1"/>
  <c r="K360" i="1"/>
  <c r="I361" i="1"/>
  <c r="J361" i="1"/>
  <c r="K361" i="1"/>
  <c r="I362" i="1"/>
  <c r="J362" i="1"/>
  <c r="K362" i="1"/>
  <c r="I363" i="1"/>
  <c r="J363" i="1"/>
  <c r="K363" i="1"/>
  <c r="I364" i="1"/>
  <c r="J364" i="1"/>
  <c r="K364" i="1"/>
  <c r="I365" i="1"/>
  <c r="J365" i="1"/>
  <c r="K365" i="1"/>
  <c r="I366" i="1"/>
  <c r="J366" i="1"/>
  <c r="K366" i="1"/>
  <c r="I367" i="1"/>
  <c r="J367" i="1"/>
  <c r="K367" i="1"/>
  <c r="I368" i="1"/>
  <c r="J368" i="1"/>
  <c r="K368" i="1"/>
  <c r="I369" i="1"/>
  <c r="J369" i="1"/>
  <c r="K369" i="1"/>
  <c r="I370" i="1"/>
  <c r="J370" i="1"/>
  <c r="K370" i="1"/>
  <c r="I371" i="1"/>
  <c r="J371" i="1"/>
  <c r="K371" i="1"/>
  <c r="I372" i="1"/>
  <c r="J372" i="1"/>
  <c r="K372" i="1"/>
  <c r="I373" i="1"/>
  <c r="J373" i="1"/>
  <c r="K373" i="1"/>
  <c r="I374" i="1"/>
  <c r="J374" i="1"/>
  <c r="K374" i="1"/>
  <c r="I375" i="1"/>
  <c r="J375" i="1"/>
  <c r="K375" i="1"/>
  <c r="I376" i="1"/>
  <c r="J376" i="1"/>
  <c r="K376" i="1"/>
  <c r="I377" i="1"/>
  <c r="J377" i="1"/>
  <c r="K377" i="1"/>
  <c r="I378" i="1"/>
  <c r="J378" i="1"/>
  <c r="K378" i="1"/>
  <c r="I379" i="1"/>
  <c r="J379" i="1"/>
  <c r="K379" i="1"/>
  <c r="I380" i="1"/>
  <c r="J380" i="1"/>
  <c r="K380" i="1"/>
  <c r="I381" i="1"/>
  <c r="J381" i="1"/>
  <c r="K381" i="1"/>
  <c r="I382" i="1"/>
  <c r="J382" i="1"/>
  <c r="K382" i="1"/>
  <c r="I383" i="1"/>
  <c r="J383" i="1"/>
  <c r="K383" i="1"/>
  <c r="I384" i="1"/>
  <c r="J384" i="1"/>
  <c r="K384" i="1"/>
  <c r="I385" i="1"/>
  <c r="J385" i="1"/>
  <c r="K385" i="1"/>
  <c r="I386" i="1"/>
  <c r="J386" i="1"/>
  <c r="K386" i="1"/>
  <c r="I387" i="1"/>
  <c r="J387" i="1"/>
  <c r="K387" i="1"/>
  <c r="I388" i="1"/>
  <c r="J388" i="1"/>
  <c r="K388" i="1"/>
  <c r="I389" i="1"/>
  <c r="J389" i="1"/>
  <c r="K389" i="1"/>
  <c r="I390" i="1"/>
  <c r="J390" i="1"/>
  <c r="K390" i="1"/>
  <c r="I391" i="1"/>
  <c r="J391" i="1"/>
  <c r="K391" i="1"/>
  <c r="I392" i="1"/>
  <c r="J392" i="1"/>
  <c r="K392" i="1"/>
  <c r="I393" i="1"/>
  <c r="J393" i="1"/>
  <c r="K393" i="1"/>
  <c r="I394" i="1"/>
  <c r="J394" i="1"/>
  <c r="K394" i="1"/>
  <c r="I395" i="1"/>
  <c r="J395" i="1"/>
  <c r="K395" i="1"/>
  <c r="I396" i="1"/>
  <c r="J396" i="1"/>
  <c r="K396" i="1"/>
  <c r="I397" i="1"/>
  <c r="J397" i="1"/>
  <c r="K397" i="1"/>
  <c r="I398" i="1"/>
  <c r="J398" i="1"/>
  <c r="K398" i="1"/>
  <c r="I399" i="1"/>
  <c r="J399" i="1"/>
  <c r="K399" i="1"/>
  <c r="I400" i="1"/>
  <c r="J400" i="1"/>
  <c r="K400" i="1"/>
  <c r="I401" i="1"/>
  <c r="J401" i="1"/>
  <c r="K401" i="1"/>
  <c r="I402" i="1"/>
  <c r="J402" i="1"/>
  <c r="K402" i="1"/>
  <c r="I403" i="1"/>
  <c r="J403" i="1"/>
  <c r="K403" i="1"/>
  <c r="I404" i="1"/>
  <c r="J404" i="1"/>
  <c r="K404" i="1"/>
  <c r="I405" i="1"/>
  <c r="J405" i="1"/>
  <c r="K405" i="1"/>
  <c r="I406" i="1"/>
  <c r="J406" i="1"/>
  <c r="K406" i="1"/>
  <c r="I407" i="1"/>
  <c r="J407" i="1"/>
  <c r="K407" i="1"/>
  <c r="I408" i="1"/>
  <c r="J408" i="1"/>
  <c r="K408" i="1"/>
  <c r="I409" i="1"/>
  <c r="J409" i="1"/>
  <c r="K409" i="1"/>
  <c r="I410" i="1"/>
  <c r="J410" i="1"/>
  <c r="K410" i="1"/>
  <c r="I411" i="1"/>
  <c r="J411" i="1"/>
  <c r="K411" i="1"/>
  <c r="I412" i="1"/>
  <c r="J412" i="1"/>
  <c r="K412" i="1"/>
  <c r="I413" i="1"/>
  <c r="J413" i="1"/>
  <c r="K413" i="1"/>
  <c r="I414" i="1"/>
  <c r="J414" i="1"/>
  <c r="K414" i="1"/>
  <c r="I415" i="1"/>
  <c r="J415" i="1"/>
  <c r="K415" i="1"/>
  <c r="I416" i="1"/>
  <c r="J416" i="1"/>
  <c r="K416" i="1"/>
  <c r="I417" i="1"/>
  <c r="J417" i="1"/>
  <c r="K417" i="1"/>
  <c r="I418" i="1"/>
  <c r="J418" i="1"/>
  <c r="K418" i="1"/>
  <c r="I419" i="1"/>
  <c r="J419" i="1"/>
  <c r="K419" i="1"/>
  <c r="I420" i="1"/>
  <c r="J420" i="1"/>
  <c r="K420" i="1"/>
  <c r="I421" i="1"/>
  <c r="J421" i="1"/>
  <c r="K421" i="1"/>
  <c r="I422" i="1"/>
  <c r="J422" i="1"/>
  <c r="K422" i="1"/>
  <c r="I423" i="1"/>
  <c r="J423" i="1"/>
  <c r="K423" i="1"/>
  <c r="I424" i="1"/>
  <c r="J424" i="1"/>
  <c r="K424" i="1"/>
  <c r="I425" i="1"/>
  <c r="J425" i="1"/>
  <c r="K425" i="1"/>
  <c r="I426" i="1"/>
  <c r="J426" i="1"/>
  <c r="K426" i="1"/>
  <c r="I427" i="1"/>
  <c r="J427" i="1"/>
  <c r="K427" i="1"/>
  <c r="I428" i="1"/>
  <c r="J428" i="1"/>
  <c r="K428" i="1"/>
  <c r="I429" i="1"/>
  <c r="J429" i="1"/>
  <c r="K429" i="1"/>
  <c r="I430" i="1"/>
  <c r="J430" i="1"/>
  <c r="K430" i="1"/>
  <c r="I431" i="1"/>
  <c r="J431" i="1"/>
  <c r="K431" i="1"/>
  <c r="I432" i="1"/>
  <c r="J432" i="1"/>
  <c r="K432" i="1"/>
  <c r="I433" i="1"/>
  <c r="J433" i="1"/>
  <c r="K433" i="1"/>
  <c r="I434" i="1"/>
  <c r="J434" i="1"/>
  <c r="K434" i="1"/>
  <c r="I435" i="1"/>
  <c r="J435" i="1"/>
  <c r="K435" i="1"/>
  <c r="I436" i="1"/>
  <c r="J436" i="1"/>
  <c r="K436" i="1"/>
  <c r="I437" i="1"/>
  <c r="J437" i="1"/>
  <c r="K437" i="1"/>
  <c r="I438" i="1"/>
  <c r="J438" i="1"/>
  <c r="K438" i="1"/>
  <c r="I439" i="1"/>
  <c r="J439" i="1"/>
  <c r="K439" i="1"/>
  <c r="I440" i="1"/>
  <c r="J440" i="1"/>
  <c r="K440" i="1"/>
  <c r="I441" i="1"/>
  <c r="J441" i="1"/>
  <c r="K441" i="1"/>
  <c r="I442" i="1"/>
  <c r="J442" i="1"/>
  <c r="K442" i="1"/>
  <c r="I443" i="1"/>
  <c r="J443" i="1"/>
  <c r="K443" i="1"/>
  <c r="I444" i="1"/>
  <c r="J444" i="1"/>
  <c r="K444" i="1"/>
  <c r="I445" i="1"/>
  <c r="J445" i="1"/>
  <c r="K445" i="1"/>
  <c r="I446" i="1"/>
  <c r="J446" i="1"/>
  <c r="K446" i="1"/>
  <c r="I447" i="1"/>
  <c r="J447" i="1"/>
  <c r="K447" i="1"/>
  <c r="I448" i="1"/>
  <c r="J448" i="1"/>
  <c r="K448" i="1"/>
  <c r="I449" i="1"/>
  <c r="J449" i="1"/>
  <c r="K449" i="1"/>
  <c r="I450" i="1"/>
  <c r="J450" i="1"/>
  <c r="K450" i="1"/>
  <c r="I451" i="1"/>
  <c r="J451" i="1"/>
  <c r="K451" i="1"/>
  <c r="I452" i="1"/>
  <c r="J452" i="1"/>
  <c r="K452" i="1"/>
  <c r="I453" i="1"/>
  <c r="J453" i="1"/>
  <c r="K453" i="1"/>
  <c r="I454" i="1"/>
  <c r="J454" i="1"/>
  <c r="K454" i="1"/>
  <c r="I455" i="1"/>
  <c r="J455" i="1"/>
  <c r="K455" i="1"/>
  <c r="I456" i="1"/>
  <c r="J456" i="1"/>
  <c r="K456" i="1"/>
  <c r="I457" i="1"/>
  <c r="J457" i="1"/>
  <c r="K457" i="1"/>
  <c r="I458" i="1"/>
  <c r="J458" i="1"/>
  <c r="K458" i="1"/>
  <c r="I459" i="1"/>
  <c r="J459" i="1"/>
  <c r="K459" i="1"/>
  <c r="I460" i="1"/>
  <c r="J460" i="1"/>
  <c r="K460" i="1"/>
  <c r="I461" i="1"/>
  <c r="J461" i="1"/>
  <c r="K461" i="1"/>
  <c r="I462" i="1"/>
  <c r="J462" i="1"/>
  <c r="K462" i="1"/>
  <c r="I463" i="1"/>
  <c r="J463" i="1"/>
  <c r="K463" i="1"/>
  <c r="I464" i="1"/>
  <c r="J464" i="1"/>
  <c r="K464" i="1"/>
  <c r="I465" i="1"/>
  <c r="J465" i="1"/>
  <c r="K465" i="1"/>
  <c r="I466" i="1"/>
  <c r="J466" i="1"/>
  <c r="K466" i="1"/>
  <c r="I467" i="1"/>
  <c r="J467" i="1"/>
  <c r="K467" i="1"/>
  <c r="I468" i="1"/>
  <c r="J468" i="1"/>
  <c r="K468" i="1"/>
  <c r="I469" i="1"/>
  <c r="J469" i="1"/>
  <c r="K469" i="1"/>
  <c r="I470" i="1"/>
  <c r="J470" i="1"/>
  <c r="K470" i="1"/>
  <c r="I471" i="1"/>
  <c r="J471" i="1"/>
  <c r="K471" i="1"/>
  <c r="I472" i="1"/>
  <c r="J472" i="1"/>
  <c r="K472" i="1"/>
  <c r="I473" i="1"/>
  <c r="J473" i="1"/>
  <c r="K473" i="1"/>
  <c r="I474" i="1"/>
  <c r="J474" i="1"/>
  <c r="K474" i="1"/>
  <c r="I475" i="1"/>
  <c r="J475" i="1"/>
  <c r="K475" i="1"/>
  <c r="I476" i="1"/>
  <c r="J476" i="1"/>
  <c r="K476" i="1"/>
  <c r="I477" i="1"/>
  <c r="J477" i="1"/>
  <c r="K477" i="1"/>
  <c r="I478" i="1"/>
  <c r="J478" i="1"/>
  <c r="K478" i="1"/>
  <c r="I479" i="1"/>
  <c r="J479" i="1"/>
  <c r="K479" i="1"/>
  <c r="I480" i="1"/>
  <c r="J480" i="1"/>
  <c r="K480" i="1"/>
  <c r="I481" i="1"/>
  <c r="J481" i="1"/>
  <c r="K481" i="1"/>
  <c r="I482" i="1"/>
  <c r="J482" i="1"/>
  <c r="K482" i="1"/>
  <c r="I483" i="1"/>
  <c r="J483" i="1"/>
  <c r="K483" i="1"/>
  <c r="I484" i="1"/>
  <c r="J484" i="1"/>
  <c r="K484" i="1"/>
  <c r="I485" i="1"/>
  <c r="J485" i="1"/>
  <c r="K485" i="1"/>
  <c r="I486" i="1"/>
  <c r="J486" i="1"/>
  <c r="K486" i="1"/>
  <c r="I487" i="1"/>
  <c r="J487" i="1"/>
  <c r="K487" i="1"/>
  <c r="I488" i="1"/>
  <c r="J488" i="1"/>
  <c r="K488" i="1"/>
  <c r="I489" i="1"/>
  <c r="J489" i="1"/>
  <c r="K489" i="1"/>
  <c r="I490" i="1"/>
  <c r="J490" i="1"/>
  <c r="K490" i="1"/>
  <c r="I491" i="1"/>
  <c r="J491" i="1"/>
  <c r="K491" i="1"/>
  <c r="I492" i="1"/>
  <c r="J492" i="1"/>
  <c r="K492" i="1"/>
  <c r="I493" i="1"/>
  <c r="J493" i="1"/>
  <c r="K493" i="1"/>
  <c r="I494" i="1"/>
  <c r="J494" i="1"/>
  <c r="K494" i="1"/>
  <c r="I495" i="1"/>
  <c r="J495" i="1"/>
  <c r="K495" i="1"/>
  <c r="I496" i="1"/>
  <c r="J496" i="1"/>
  <c r="K496" i="1"/>
  <c r="I497" i="1"/>
  <c r="J497" i="1"/>
  <c r="K497" i="1"/>
  <c r="I498" i="1"/>
  <c r="J498" i="1"/>
  <c r="K498" i="1"/>
  <c r="I499" i="1"/>
  <c r="J499" i="1"/>
  <c r="K499" i="1"/>
  <c r="I500" i="1"/>
  <c r="J500" i="1"/>
  <c r="K500" i="1"/>
  <c r="I501" i="1"/>
  <c r="J501" i="1"/>
  <c r="K501" i="1"/>
  <c r="I502" i="1"/>
  <c r="J502" i="1"/>
  <c r="K502" i="1"/>
  <c r="I503" i="1"/>
  <c r="J503" i="1"/>
  <c r="K503" i="1"/>
  <c r="I504" i="1"/>
  <c r="J504" i="1"/>
  <c r="K504" i="1"/>
  <c r="I505" i="1"/>
  <c r="J505" i="1"/>
  <c r="K505" i="1"/>
  <c r="I506" i="1"/>
  <c r="J506" i="1"/>
  <c r="K506" i="1"/>
  <c r="I507" i="1"/>
  <c r="J507" i="1"/>
  <c r="K507" i="1"/>
  <c r="I508" i="1"/>
  <c r="J508" i="1"/>
  <c r="K508" i="1"/>
  <c r="I509" i="1"/>
  <c r="J509" i="1"/>
  <c r="K509" i="1"/>
  <c r="I510" i="1"/>
  <c r="J510" i="1"/>
  <c r="K510" i="1"/>
  <c r="I511" i="1"/>
  <c r="J511" i="1"/>
  <c r="K511" i="1"/>
  <c r="I512" i="1"/>
  <c r="J512" i="1"/>
  <c r="K512" i="1"/>
  <c r="I513" i="1"/>
  <c r="J513" i="1"/>
  <c r="K513" i="1"/>
  <c r="I514" i="1"/>
  <c r="J514" i="1"/>
  <c r="K514" i="1"/>
  <c r="I515" i="1"/>
  <c r="J515" i="1"/>
  <c r="K515" i="1"/>
  <c r="I516" i="1"/>
  <c r="J516" i="1"/>
  <c r="K516" i="1"/>
  <c r="I517" i="1"/>
  <c r="J517" i="1"/>
  <c r="K517" i="1"/>
  <c r="I518" i="1"/>
  <c r="J518" i="1"/>
  <c r="K518" i="1"/>
  <c r="I519" i="1"/>
  <c r="J519" i="1"/>
  <c r="K519" i="1"/>
  <c r="I520" i="1"/>
  <c r="J520" i="1"/>
  <c r="K520" i="1"/>
  <c r="I521" i="1"/>
  <c r="J521" i="1"/>
  <c r="K521" i="1"/>
  <c r="I522" i="1"/>
  <c r="J522" i="1"/>
  <c r="K522" i="1"/>
  <c r="I523" i="1"/>
  <c r="J523" i="1"/>
  <c r="K523" i="1"/>
  <c r="I524" i="1"/>
  <c r="J524" i="1"/>
  <c r="K524" i="1"/>
  <c r="I525" i="1"/>
  <c r="J525" i="1"/>
  <c r="K525" i="1"/>
  <c r="I526" i="1"/>
  <c r="J526" i="1"/>
  <c r="K526" i="1"/>
  <c r="I527" i="1"/>
  <c r="J527" i="1"/>
  <c r="K527" i="1"/>
  <c r="I528" i="1"/>
  <c r="J528" i="1"/>
  <c r="K528" i="1"/>
  <c r="I529" i="1"/>
  <c r="J529" i="1"/>
  <c r="K529" i="1"/>
  <c r="I530" i="1"/>
  <c r="J530" i="1"/>
  <c r="K530" i="1"/>
  <c r="I531" i="1"/>
  <c r="J531" i="1"/>
  <c r="K531" i="1"/>
  <c r="I532" i="1"/>
  <c r="J532" i="1"/>
  <c r="K532" i="1"/>
  <c r="I533" i="1"/>
  <c r="J533" i="1"/>
  <c r="K533" i="1"/>
  <c r="I534" i="1"/>
  <c r="J534" i="1"/>
  <c r="K534" i="1"/>
  <c r="I535" i="1"/>
  <c r="J535" i="1"/>
  <c r="K535" i="1"/>
  <c r="I536" i="1"/>
  <c r="J536" i="1"/>
  <c r="K536" i="1"/>
  <c r="I537" i="1"/>
  <c r="J537" i="1"/>
  <c r="K537" i="1"/>
  <c r="I538" i="1"/>
  <c r="J538" i="1"/>
  <c r="K538" i="1"/>
  <c r="I539" i="1"/>
  <c r="J539" i="1"/>
  <c r="K539" i="1"/>
  <c r="I540" i="1"/>
  <c r="J540" i="1"/>
  <c r="K540" i="1"/>
  <c r="I541" i="1"/>
  <c r="J541" i="1"/>
  <c r="K541" i="1"/>
  <c r="I542" i="1"/>
  <c r="J542" i="1"/>
  <c r="K542" i="1"/>
  <c r="I543" i="1"/>
  <c r="J543" i="1"/>
  <c r="K543" i="1"/>
  <c r="I544" i="1"/>
  <c r="J544" i="1"/>
  <c r="K544" i="1"/>
  <c r="I545" i="1"/>
  <c r="J545" i="1"/>
  <c r="K545" i="1"/>
  <c r="I546" i="1"/>
  <c r="J546" i="1"/>
  <c r="K546" i="1"/>
  <c r="I547" i="1"/>
  <c r="J547" i="1"/>
  <c r="K547" i="1"/>
  <c r="I548" i="1"/>
  <c r="J548" i="1"/>
  <c r="K548" i="1"/>
  <c r="I549" i="1"/>
  <c r="J549" i="1"/>
  <c r="K549" i="1"/>
  <c r="I550" i="1"/>
  <c r="J550" i="1"/>
  <c r="K550" i="1"/>
  <c r="I551" i="1"/>
  <c r="J551" i="1"/>
  <c r="K551" i="1"/>
  <c r="I552" i="1"/>
  <c r="J552" i="1"/>
  <c r="K552" i="1"/>
  <c r="I553" i="1"/>
  <c r="J553" i="1"/>
  <c r="K553" i="1"/>
  <c r="I554" i="1"/>
  <c r="J554" i="1"/>
  <c r="K554" i="1"/>
  <c r="I555" i="1"/>
  <c r="J555" i="1"/>
  <c r="K555" i="1"/>
  <c r="I556" i="1"/>
  <c r="J556" i="1"/>
  <c r="K556" i="1"/>
  <c r="I557" i="1"/>
  <c r="J557" i="1"/>
  <c r="K557" i="1"/>
  <c r="I558" i="1"/>
  <c r="J558" i="1"/>
  <c r="K558" i="1"/>
  <c r="I559" i="1"/>
  <c r="J559" i="1"/>
  <c r="K559" i="1"/>
  <c r="I560" i="1"/>
  <c r="J560" i="1"/>
  <c r="K560" i="1"/>
  <c r="I561" i="1"/>
  <c r="J561" i="1"/>
  <c r="K561" i="1"/>
  <c r="I562" i="1"/>
  <c r="J562" i="1"/>
  <c r="K562" i="1"/>
  <c r="I563" i="1"/>
  <c r="J563" i="1"/>
  <c r="K563" i="1"/>
  <c r="I564" i="1"/>
  <c r="J564" i="1"/>
  <c r="K564" i="1"/>
  <c r="I565" i="1"/>
  <c r="J565" i="1"/>
  <c r="K565" i="1"/>
  <c r="I566" i="1"/>
  <c r="J566" i="1"/>
  <c r="K566" i="1"/>
  <c r="I567" i="1"/>
  <c r="J567" i="1"/>
  <c r="K567" i="1"/>
  <c r="I568" i="1"/>
  <c r="J568" i="1"/>
  <c r="K568" i="1"/>
  <c r="I569" i="1"/>
  <c r="J569" i="1"/>
  <c r="K569" i="1"/>
  <c r="I570" i="1"/>
  <c r="J570" i="1"/>
  <c r="K570" i="1"/>
  <c r="I571" i="1"/>
  <c r="J571" i="1"/>
  <c r="K571" i="1"/>
  <c r="I572" i="1"/>
  <c r="J572" i="1"/>
  <c r="K572" i="1"/>
  <c r="I573" i="1"/>
  <c r="J573" i="1"/>
  <c r="K573" i="1"/>
  <c r="I574" i="1"/>
  <c r="J574" i="1"/>
  <c r="K574" i="1"/>
  <c r="I575" i="1"/>
  <c r="J575" i="1"/>
  <c r="K575" i="1"/>
  <c r="I576" i="1"/>
  <c r="J576" i="1"/>
  <c r="K576" i="1"/>
  <c r="I577" i="1"/>
  <c r="J577" i="1"/>
  <c r="K577" i="1"/>
  <c r="I578" i="1"/>
  <c r="J578" i="1"/>
  <c r="K578" i="1"/>
  <c r="I579" i="1"/>
  <c r="J579" i="1"/>
  <c r="K579" i="1"/>
  <c r="I580" i="1"/>
  <c r="J580" i="1"/>
  <c r="K580" i="1"/>
  <c r="I581" i="1"/>
  <c r="J581" i="1"/>
  <c r="K581" i="1"/>
  <c r="I582" i="1"/>
  <c r="J582" i="1"/>
  <c r="K582" i="1"/>
  <c r="I583" i="1"/>
  <c r="J583" i="1"/>
  <c r="K583" i="1"/>
  <c r="I584" i="1"/>
  <c r="J584" i="1"/>
  <c r="K584" i="1"/>
  <c r="I585" i="1"/>
  <c r="J585" i="1"/>
  <c r="K585" i="1"/>
  <c r="I586" i="1"/>
  <c r="J586" i="1"/>
  <c r="K586" i="1"/>
  <c r="I587" i="1"/>
  <c r="J587" i="1"/>
  <c r="K587" i="1"/>
  <c r="I588" i="1"/>
  <c r="J588" i="1"/>
  <c r="K588" i="1"/>
  <c r="I589" i="1"/>
  <c r="J589" i="1"/>
  <c r="K589" i="1"/>
  <c r="I590" i="1"/>
  <c r="J590" i="1"/>
  <c r="K590" i="1"/>
  <c r="I591" i="1"/>
  <c r="J591" i="1"/>
  <c r="K591" i="1"/>
  <c r="I592" i="1"/>
  <c r="J592" i="1"/>
  <c r="K592" i="1"/>
  <c r="I593" i="1"/>
  <c r="J593" i="1"/>
  <c r="K593" i="1"/>
  <c r="I594" i="1"/>
  <c r="J594" i="1"/>
  <c r="K594" i="1"/>
  <c r="I595" i="1"/>
  <c r="J595" i="1"/>
  <c r="K595" i="1"/>
  <c r="I596" i="1"/>
  <c r="J596" i="1"/>
  <c r="K596" i="1"/>
  <c r="I597" i="1"/>
  <c r="J597" i="1"/>
  <c r="K597" i="1"/>
  <c r="I598" i="1"/>
  <c r="J598" i="1"/>
  <c r="K598" i="1"/>
  <c r="I599" i="1"/>
  <c r="J599" i="1"/>
  <c r="K599" i="1"/>
  <c r="I600" i="1"/>
  <c r="J600" i="1"/>
  <c r="K600" i="1"/>
  <c r="I601" i="1"/>
  <c r="J601" i="1"/>
  <c r="K601" i="1"/>
  <c r="I602" i="1"/>
  <c r="J602" i="1"/>
  <c r="K602" i="1"/>
  <c r="I603" i="1"/>
  <c r="J603" i="1"/>
  <c r="K603" i="1"/>
  <c r="I604" i="1"/>
  <c r="J604" i="1"/>
  <c r="K604" i="1"/>
  <c r="I605" i="1"/>
  <c r="J605" i="1"/>
  <c r="K605" i="1"/>
  <c r="I606" i="1"/>
  <c r="J606" i="1"/>
  <c r="K606" i="1"/>
  <c r="I607" i="1"/>
  <c r="J607" i="1"/>
  <c r="K607" i="1"/>
  <c r="I608" i="1"/>
  <c r="J608" i="1"/>
  <c r="K608" i="1"/>
  <c r="I609" i="1"/>
  <c r="J609" i="1"/>
  <c r="K609" i="1"/>
  <c r="I610" i="1"/>
  <c r="J610" i="1"/>
  <c r="K610" i="1"/>
  <c r="I611" i="1"/>
  <c r="J611" i="1"/>
  <c r="K611" i="1"/>
  <c r="I612" i="1"/>
  <c r="J612" i="1"/>
  <c r="K612" i="1"/>
  <c r="I613" i="1"/>
  <c r="J613" i="1"/>
  <c r="K613" i="1"/>
  <c r="I614" i="1"/>
  <c r="J614" i="1"/>
  <c r="K614" i="1"/>
  <c r="I615" i="1"/>
  <c r="J615" i="1"/>
  <c r="K615" i="1"/>
  <c r="I616" i="1"/>
  <c r="J616" i="1"/>
  <c r="K616" i="1"/>
  <c r="I617" i="1"/>
  <c r="J617" i="1"/>
  <c r="K617" i="1"/>
  <c r="I618" i="1"/>
  <c r="J618" i="1"/>
  <c r="K618" i="1"/>
  <c r="I619" i="1"/>
  <c r="J619" i="1"/>
  <c r="K619" i="1"/>
  <c r="I620" i="1"/>
  <c r="J620" i="1"/>
  <c r="K620" i="1"/>
  <c r="I621" i="1"/>
  <c r="J621" i="1"/>
  <c r="K621" i="1"/>
  <c r="I622" i="1"/>
  <c r="J622" i="1"/>
  <c r="K622" i="1"/>
  <c r="I623" i="1"/>
  <c r="J623" i="1"/>
  <c r="K623" i="1"/>
  <c r="I624" i="1"/>
  <c r="J624" i="1"/>
  <c r="K624" i="1"/>
  <c r="I625" i="1"/>
  <c r="J625" i="1"/>
  <c r="K625" i="1"/>
  <c r="I626" i="1"/>
  <c r="J626" i="1"/>
  <c r="K626" i="1"/>
  <c r="I627" i="1"/>
  <c r="J627" i="1"/>
  <c r="K627" i="1"/>
  <c r="I628" i="1"/>
  <c r="J628" i="1"/>
  <c r="K628" i="1"/>
  <c r="I629" i="1"/>
  <c r="J629" i="1"/>
  <c r="K629" i="1"/>
  <c r="I630" i="1"/>
  <c r="J630" i="1"/>
  <c r="K630" i="1"/>
  <c r="I631" i="1"/>
  <c r="J631" i="1"/>
  <c r="K631" i="1"/>
  <c r="I632" i="1"/>
  <c r="J632" i="1"/>
  <c r="K632" i="1"/>
  <c r="I633" i="1"/>
  <c r="J633" i="1"/>
  <c r="K633" i="1"/>
  <c r="I634" i="1"/>
  <c r="J634" i="1"/>
  <c r="K634" i="1"/>
  <c r="I635" i="1"/>
  <c r="J635" i="1"/>
  <c r="K635" i="1"/>
  <c r="I636" i="1"/>
  <c r="J636" i="1"/>
  <c r="K636" i="1"/>
  <c r="I637" i="1"/>
  <c r="J637" i="1"/>
  <c r="K637" i="1"/>
  <c r="I638" i="1"/>
  <c r="J638" i="1"/>
  <c r="K638" i="1"/>
  <c r="I639" i="1"/>
  <c r="J639" i="1"/>
  <c r="K639" i="1"/>
  <c r="I640" i="1"/>
  <c r="J640" i="1"/>
  <c r="K640" i="1"/>
  <c r="I641" i="1"/>
  <c r="J641" i="1"/>
  <c r="K641" i="1"/>
  <c r="I642" i="1"/>
  <c r="J642" i="1"/>
  <c r="K642" i="1"/>
  <c r="I643" i="1"/>
  <c r="J643" i="1"/>
  <c r="K643" i="1"/>
  <c r="I644" i="1"/>
  <c r="J644" i="1"/>
  <c r="K644" i="1"/>
  <c r="I645" i="1"/>
  <c r="J645" i="1"/>
  <c r="K645" i="1"/>
  <c r="I646" i="1"/>
  <c r="J646" i="1"/>
  <c r="K646" i="1"/>
  <c r="I647" i="1"/>
  <c r="J647" i="1"/>
  <c r="K647" i="1"/>
  <c r="I648" i="1"/>
  <c r="J648" i="1"/>
  <c r="K648" i="1"/>
  <c r="I649" i="1"/>
  <c r="J649" i="1"/>
  <c r="K649" i="1"/>
  <c r="I650" i="1"/>
  <c r="J650" i="1"/>
  <c r="K650" i="1"/>
  <c r="I651" i="1"/>
  <c r="J651" i="1"/>
  <c r="K651" i="1"/>
  <c r="I652" i="1"/>
  <c r="J652" i="1"/>
  <c r="K652" i="1"/>
  <c r="I653" i="1"/>
  <c r="J653" i="1"/>
  <c r="K653" i="1"/>
  <c r="I654" i="1"/>
  <c r="J654" i="1"/>
  <c r="K654" i="1"/>
  <c r="I655" i="1"/>
  <c r="J655" i="1"/>
  <c r="K655" i="1"/>
  <c r="I656" i="1"/>
  <c r="J656" i="1"/>
  <c r="K656" i="1"/>
  <c r="I657" i="1"/>
  <c r="J657" i="1"/>
  <c r="K657" i="1"/>
  <c r="I658" i="1"/>
  <c r="J658" i="1"/>
  <c r="K658" i="1"/>
  <c r="I659" i="1"/>
  <c r="J659" i="1"/>
  <c r="K659" i="1"/>
  <c r="I660" i="1"/>
  <c r="J660" i="1"/>
  <c r="K660" i="1"/>
  <c r="I661" i="1"/>
  <c r="J661" i="1"/>
  <c r="K661" i="1"/>
  <c r="I662" i="1"/>
  <c r="J662" i="1"/>
  <c r="K662" i="1"/>
  <c r="I663" i="1"/>
  <c r="J663" i="1"/>
  <c r="K663" i="1"/>
  <c r="I664" i="1"/>
  <c r="J664" i="1"/>
  <c r="K664" i="1"/>
  <c r="I665" i="1"/>
  <c r="J665" i="1"/>
  <c r="K665" i="1"/>
  <c r="I666" i="1"/>
  <c r="J666" i="1"/>
  <c r="K666" i="1"/>
  <c r="O615" i="4" l="1"/>
  <c r="O409" i="4"/>
  <c r="O341" i="4"/>
  <c r="O79" i="4"/>
  <c r="P293" i="4"/>
  <c r="P83" i="4"/>
  <c r="Q153" i="4"/>
  <c r="Q100" i="4"/>
  <c r="R291" i="4"/>
  <c r="R132" i="4"/>
  <c r="R81" i="4"/>
  <c r="R77" i="4"/>
  <c r="O672" i="4"/>
  <c r="O632" i="4"/>
  <c r="O472" i="4"/>
  <c r="O417" i="4"/>
  <c r="O406" i="4"/>
  <c r="O397" i="4"/>
  <c r="O354" i="4"/>
  <c r="O337" i="4"/>
  <c r="O317" i="4"/>
  <c r="O296" i="4"/>
  <c r="O283" i="4"/>
  <c r="O218" i="4"/>
  <c r="O136" i="4"/>
  <c r="O125" i="4"/>
  <c r="O78" i="4"/>
  <c r="P340" i="4"/>
  <c r="P313" i="4"/>
  <c r="P291" i="4"/>
  <c r="P190" i="4"/>
  <c r="P140" i="4"/>
  <c r="P80" i="4"/>
  <c r="P73" i="4"/>
  <c r="Q397" i="4"/>
  <c r="Q312" i="4"/>
  <c r="Q291" i="4"/>
  <c r="Q132" i="4"/>
  <c r="Q83" i="4"/>
  <c r="Q77" i="4"/>
  <c r="R366" i="4"/>
  <c r="R312" i="4"/>
  <c r="R287" i="4"/>
  <c r="R142" i="4"/>
  <c r="R80" i="4"/>
  <c r="R73" i="4"/>
  <c r="O665" i="4"/>
  <c r="O418" i="4"/>
  <c r="O360" i="4"/>
  <c r="O287" i="4"/>
  <c r="O190" i="4"/>
  <c r="O138" i="4"/>
  <c r="P271" i="4"/>
  <c r="P191" i="4"/>
  <c r="P132" i="4"/>
  <c r="P77" i="4"/>
  <c r="Q293" i="4"/>
  <c r="O95" i="4"/>
  <c r="O87" i="4"/>
  <c r="O670" i="4"/>
  <c r="O631" i="4"/>
  <c r="O502" i="4"/>
  <c r="O429" i="4"/>
  <c r="O413" i="4"/>
  <c r="O402" i="4"/>
  <c r="O392" i="4"/>
  <c r="O349" i="4"/>
  <c r="O331" i="4"/>
  <c r="O313" i="4"/>
  <c r="O293" i="4"/>
  <c r="O271" i="4"/>
  <c r="O211" i="4"/>
  <c r="O196" i="4"/>
  <c r="O142" i="4"/>
  <c r="O132" i="4"/>
  <c r="O83" i="4"/>
  <c r="O77" i="4"/>
  <c r="P420" i="4"/>
  <c r="P323" i="4"/>
  <c r="P312" i="4"/>
  <c r="P287" i="4"/>
  <c r="P189" i="4"/>
  <c r="P153" i="4"/>
  <c r="P138" i="4"/>
  <c r="P79" i="4"/>
  <c r="Q669" i="4"/>
  <c r="Q299" i="4"/>
  <c r="Q287" i="4"/>
  <c r="Q211" i="4"/>
  <c r="Q191" i="4"/>
  <c r="Q186" i="4"/>
  <c r="Q142" i="4"/>
  <c r="Q80" i="4"/>
  <c r="Q73" i="4"/>
  <c r="R299" i="4"/>
  <c r="R271" i="4"/>
  <c r="R211" i="4"/>
  <c r="R191" i="4"/>
  <c r="R140" i="4"/>
  <c r="R79" i="4"/>
  <c r="O675" i="4"/>
  <c r="O478" i="4"/>
  <c r="O398" i="4"/>
  <c r="O299" i="4"/>
  <c r="O153" i="4"/>
  <c r="P359" i="4"/>
  <c r="P142" i="4"/>
  <c r="Q313" i="4"/>
  <c r="Q138" i="4"/>
  <c r="Q78" i="4"/>
  <c r="R313" i="4"/>
  <c r="O681" i="4"/>
  <c r="O676" i="4"/>
  <c r="O669" i="4"/>
  <c r="O501" i="4"/>
  <c r="O424" i="4"/>
  <c r="O412" i="4"/>
  <c r="O401" i="4"/>
  <c r="O364" i="4"/>
  <c r="O345" i="4"/>
  <c r="O312" i="4"/>
  <c r="O291" i="4"/>
  <c r="O191" i="4"/>
  <c r="O140" i="4"/>
  <c r="O80" i="4"/>
  <c r="O73" i="4"/>
  <c r="P400" i="4"/>
  <c r="P299" i="4"/>
  <c r="P281" i="4"/>
  <c r="P211" i="4"/>
  <c r="P200" i="4"/>
  <c r="P133" i="4"/>
  <c r="P125" i="4"/>
  <c r="P78" i="4"/>
  <c r="Q294" i="4"/>
  <c r="Q271" i="4"/>
  <c r="Q190" i="4"/>
  <c r="Q140" i="4"/>
  <c r="Q79" i="4"/>
  <c r="R293" i="4"/>
  <c r="R245" i="4"/>
  <c r="R190" i="4"/>
  <c r="R153" i="4"/>
  <c r="R138" i="4"/>
  <c r="R83" i="4"/>
  <c r="R102" i="4"/>
  <c r="R110" i="4"/>
  <c r="R125" i="4"/>
  <c r="R136" i="4"/>
  <c r="R150" i="4"/>
  <c r="R154" i="4"/>
  <c r="R184" i="4"/>
  <c r="R192" i="4"/>
  <c r="R197" i="4"/>
  <c r="R207" i="4"/>
  <c r="R219" i="4"/>
  <c r="R231" i="4"/>
  <c r="R250" i="4"/>
  <c r="R275" i="4"/>
  <c r="R280" i="4"/>
  <c r="R284" i="4"/>
  <c r="R288" i="4"/>
  <c r="R292" i="4"/>
  <c r="R296" i="4"/>
  <c r="R318" i="4"/>
  <c r="R326" i="4"/>
  <c r="R331" i="4"/>
  <c r="R335" i="4"/>
  <c r="R339" i="4"/>
  <c r="R343" i="4"/>
  <c r="R347" i="4"/>
  <c r="R352" i="4"/>
  <c r="R358" i="4"/>
  <c r="R362" i="4"/>
  <c r="R368" i="4"/>
  <c r="R394" i="4"/>
  <c r="R399" i="4"/>
  <c r="R403" i="4"/>
  <c r="R410" i="4"/>
  <c r="R414" i="4"/>
  <c r="R419" i="4"/>
  <c r="R470" i="4"/>
  <c r="R496" i="4"/>
  <c r="R521" i="4"/>
  <c r="R629" i="4"/>
  <c r="R665" i="4"/>
  <c r="R674" i="4"/>
  <c r="Q81" i="4"/>
  <c r="Q101" i="4"/>
  <c r="Q105" i="4"/>
  <c r="Q124" i="4"/>
  <c r="Q135" i="4"/>
  <c r="Q139" i="4"/>
  <c r="Q144" i="4"/>
  <c r="Q183" i="4"/>
  <c r="Q196" i="4"/>
  <c r="Q206" i="4"/>
  <c r="Q218" i="4"/>
  <c r="Q224" i="4"/>
  <c r="Q245" i="4"/>
  <c r="Q279" i="4"/>
  <c r="Q283" i="4"/>
  <c r="Q295" i="4"/>
  <c r="Q317" i="4"/>
  <c r="Q321" i="4"/>
  <c r="Q325" i="4"/>
  <c r="Q330" i="4"/>
  <c r="Q334" i="4"/>
  <c r="Q338" i="4"/>
  <c r="Q342" i="4"/>
  <c r="Q346" i="4"/>
  <c r="Q351" i="4"/>
  <c r="Q357" i="4"/>
  <c r="Q361" i="4"/>
  <c r="Q366" i="4"/>
  <c r="Q393" i="4"/>
  <c r="Q398" i="4"/>
  <c r="Q402" i="4"/>
  <c r="Q409" i="4"/>
  <c r="Q413" i="4"/>
  <c r="Q418" i="4"/>
  <c r="Q429" i="4"/>
  <c r="Q478" i="4"/>
  <c r="Q502" i="4"/>
  <c r="Q632" i="4"/>
  <c r="Q670" i="4"/>
  <c r="P100" i="4"/>
  <c r="P104" i="4"/>
  <c r="P112" i="4"/>
  <c r="P130" i="4"/>
  <c r="R94" i="4"/>
  <c r="R103" i="4"/>
  <c r="R111" i="4"/>
  <c r="R133" i="4"/>
  <c r="R137" i="4"/>
  <c r="R151" i="4"/>
  <c r="R185" i="4"/>
  <c r="R189" i="4"/>
  <c r="R193" i="4"/>
  <c r="R200" i="4"/>
  <c r="R204" i="4"/>
  <c r="R220" i="4"/>
  <c r="R251" i="4"/>
  <c r="R277" i="4"/>
  <c r="R281" i="4"/>
  <c r="R285" i="4"/>
  <c r="R289" i="4"/>
  <c r="R297" i="4"/>
  <c r="R323" i="4"/>
  <c r="R327" i="4"/>
  <c r="R332" i="4"/>
  <c r="R336" i="4"/>
  <c r="R340" i="4"/>
  <c r="R344" i="4"/>
  <c r="R348" i="4"/>
  <c r="R353" i="4"/>
  <c r="R359" i="4"/>
  <c r="R363" i="4"/>
  <c r="R369" i="4"/>
  <c r="R395" i="4"/>
  <c r="R400" i="4"/>
  <c r="R404" i="4"/>
  <c r="R411" i="4"/>
  <c r="R416" i="4"/>
  <c r="R420" i="4"/>
  <c r="R471" i="4"/>
  <c r="R499" i="4"/>
  <c r="R630" i="4"/>
  <c r="R666" i="4"/>
  <c r="R675" i="4"/>
  <c r="Q102" i="4"/>
  <c r="Q110" i="4"/>
  <c r="Q125" i="4"/>
  <c r="Q136" i="4"/>
  <c r="Q150" i="4"/>
  <c r="Q154" i="4"/>
  <c r="Q184" i="4"/>
  <c r="Q192" i="4"/>
  <c r="Q197" i="4"/>
  <c r="Q207" i="4"/>
  <c r="Q219" i="4"/>
  <c r="Q231" i="4"/>
  <c r="Q250" i="4"/>
  <c r="Q275" i="4"/>
  <c r="Q280" i="4"/>
  <c r="Q284" i="4"/>
  <c r="Q288" i="4"/>
  <c r="Q292" i="4"/>
  <c r="Q296" i="4"/>
  <c r="Q318" i="4"/>
  <c r="Q326" i="4"/>
  <c r="Q331" i="4"/>
  <c r="Q335" i="4"/>
  <c r="Q339" i="4"/>
  <c r="Q343" i="4"/>
  <c r="Q347" i="4"/>
  <c r="Q352" i="4"/>
  <c r="Q358" i="4"/>
  <c r="Q362" i="4"/>
  <c r="Q368" i="4"/>
  <c r="Q394" i="4"/>
  <c r="Q399" i="4"/>
  <c r="Q403" i="4"/>
  <c r="Q410" i="4"/>
  <c r="Q414" i="4"/>
  <c r="Q419" i="4"/>
  <c r="Q470" i="4"/>
  <c r="Q496" i="4"/>
  <c r="Q521" i="4"/>
  <c r="Q629" i="4"/>
  <c r="Q665" i="4"/>
  <c r="Q674" i="4"/>
  <c r="R100" i="4"/>
  <c r="R104" i="4"/>
  <c r="R112" i="4"/>
  <c r="R130" i="4"/>
  <c r="R134" i="4"/>
  <c r="R152" i="4"/>
  <c r="R182" i="4"/>
  <c r="R186" i="4"/>
  <c r="R195" i="4"/>
  <c r="R201" i="4"/>
  <c r="R217" i="4"/>
  <c r="R223" i="4"/>
  <c r="R268" i="4"/>
  <c r="R278" i="4"/>
  <c r="R282" i="4"/>
  <c r="R286" i="4"/>
  <c r="R290" i="4"/>
  <c r="R294" i="4"/>
  <c r="R298" i="4"/>
  <c r="R316" i="4"/>
  <c r="R320" i="4"/>
  <c r="R324" i="4"/>
  <c r="R329" i="4"/>
  <c r="R333" i="4"/>
  <c r="R337" i="4"/>
  <c r="R341" i="4"/>
  <c r="R345" i="4"/>
  <c r="R349" i="4"/>
  <c r="R354" i="4"/>
  <c r="R360" i="4"/>
  <c r="R364" i="4"/>
  <c r="R392" i="4"/>
  <c r="R397" i="4"/>
  <c r="R401" i="4"/>
  <c r="R406" i="4"/>
  <c r="R412" i="4"/>
  <c r="R417" i="4"/>
  <c r="R424" i="4"/>
  <c r="R472" i="4"/>
  <c r="R501" i="4"/>
  <c r="R615" i="4"/>
  <c r="R631" i="4"/>
  <c r="R669" i="4"/>
  <c r="R676" i="4"/>
  <c r="Q94" i="4"/>
  <c r="Q103" i="4"/>
  <c r="Q111" i="4"/>
  <c r="Q133" i="4"/>
  <c r="Q137" i="4"/>
  <c r="Q151" i="4"/>
  <c r="Q185" i="4"/>
  <c r="Q189" i="4"/>
  <c r="Q193" i="4"/>
  <c r="Q200" i="4"/>
  <c r="Q204" i="4"/>
  <c r="Q220" i="4"/>
  <c r="Q251" i="4"/>
  <c r="Q277" i="4"/>
  <c r="Q281" i="4"/>
  <c r="Q285" i="4"/>
  <c r="Q289" i="4"/>
  <c r="Q297" i="4"/>
  <c r="Q323" i="4"/>
  <c r="Q327" i="4"/>
  <c r="Q332" i="4"/>
  <c r="Q336" i="4"/>
  <c r="Q340" i="4"/>
  <c r="Q344" i="4"/>
  <c r="Q348" i="4"/>
  <c r="Q353" i="4"/>
  <c r="Q359" i="4"/>
  <c r="Q363" i="4"/>
  <c r="Q369" i="4"/>
  <c r="Q395" i="4"/>
  <c r="Q400" i="4"/>
  <c r="Q404" i="4"/>
  <c r="Q411" i="4"/>
  <c r="Q416" i="4"/>
  <c r="Q420" i="4"/>
  <c r="Q471" i="4"/>
  <c r="Q499" i="4"/>
  <c r="Q630" i="4"/>
  <c r="Q666" i="4"/>
  <c r="Q675" i="4"/>
  <c r="P102" i="4"/>
  <c r="R183" i="4"/>
  <c r="R224" i="4"/>
  <c r="R321" i="4"/>
  <c r="R334" i="4"/>
  <c r="R351" i="4"/>
  <c r="R393" i="4"/>
  <c r="R413" i="4"/>
  <c r="R502" i="4"/>
  <c r="R670" i="4"/>
  <c r="Q104" i="4"/>
  <c r="Q195" i="4"/>
  <c r="Q278" i="4"/>
  <c r="Q290" i="4"/>
  <c r="Q298" i="4"/>
  <c r="Q316" i="4"/>
  <c r="Q324" i="4"/>
  <c r="Q341" i="4"/>
  <c r="Q360" i="4"/>
  <c r="Q401" i="4"/>
  <c r="Q424" i="4"/>
  <c r="Q615" i="4"/>
  <c r="Q676" i="4"/>
  <c r="P94" i="4"/>
  <c r="P110" i="4"/>
  <c r="P134" i="4"/>
  <c r="P152" i="4"/>
  <c r="P182" i="4"/>
  <c r="P186" i="4"/>
  <c r="P195" i="4"/>
  <c r="P201" i="4"/>
  <c r="P217" i="4"/>
  <c r="P223" i="4"/>
  <c r="P268" i="4"/>
  <c r="P278" i="4"/>
  <c r="P282" i="4"/>
  <c r="P286" i="4"/>
  <c r="P290" i="4"/>
  <c r="P294" i="4"/>
  <c r="P298" i="4"/>
  <c r="P316" i="4"/>
  <c r="P320" i="4"/>
  <c r="P324" i="4"/>
  <c r="P329" i="4"/>
  <c r="P333" i="4"/>
  <c r="P337" i="4"/>
  <c r="P341" i="4"/>
  <c r="P345" i="4"/>
  <c r="P349" i="4"/>
  <c r="P354" i="4"/>
  <c r="P360" i="4"/>
  <c r="P364" i="4"/>
  <c r="P392" i="4"/>
  <c r="P397" i="4"/>
  <c r="P401" i="4"/>
  <c r="P406" i="4"/>
  <c r="P412" i="4"/>
  <c r="P417" i="4"/>
  <c r="P424" i="4"/>
  <c r="P472" i="4"/>
  <c r="P501" i="4"/>
  <c r="P615" i="4"/>
  <c r="P631" i="4"/>
  <c r="P669" i="4"/>
  <c r="P676" i="4"/>
  <c r="O94" i="4"/>
  <c r="O103" i="4"/>
  <c r="O111" i="4"/>
  <c r="O133" i="4"/>
  <c r="O137" i="4"/>
  <c r="O151" i="4"/>
  <c r="O185" i="4"/>
  <c r="O189" i="4"/>
  <c r="O193" i="4"/>
  <c r="O200" i="4"/>
  <c r="O204" i="4"/>
  <c r="O220" i="4"/>
  <c r="O251" i="4"/>
  <c r="O277" i="4"/>
  <c r="O281" i="4"/>
  <c r="O285" i="4"/>
  <c r="O289" i="4"/>
  <c r="O297" i="4"/>
  <c r="O323" i="4"/>
  <c r="O327" i="4"/>
  <c r="O332" i="4"/>
  <c r="R101" i="4"/>
  <c r="R139" i="4"/>
  <c r="R144" i="4"/>
  <c r="R196" i="4"/>
  <c r="R206" i="4"/>
  <c r="R279" i="4"/>
  <c r="R338" i="4"/>
  <c r="R357" i="4"/>
  <c r="R398" i="4"/>
  <c r="R418" i="4"/>
  <c r="Q112" i="4"/>
  <c r="Q201" i="4"/>
  <c r="Q282" i="4"/>
  <c r="Q329" i="4"/>
  <c r="Q345" i="4"/>
  <c r="Q364" i="4"/>
  <c r="Q406" i="4"/>
  <c r="Q472" i="4"/>
  <c r="P101" i="4"/>
  <c r="P111" i="4"/>
  <c r="P135" i="4"/>
  <c r="P139" i="4"/>
  <c r="P144" i="4"/>
  <c r="P183" i="4"/>
  <c r="P196" i="4"/>
  <c r="P206" i="4"/>
  <c r="P218" i="4"/>
  <c r="P224" i="4"/>
  <c r="P245" i="4"/>
  <c r="P279" i="4"/>
  <c r="P283" i="4"/>
  <c r="P295" i="4"/>
  <c r="P317" i="4"/>
  <c r="P321" i="4"/>
  <c r="P325" i="4"/>
  <c r="P330" i="4"/>
  <c r="P334" i="4"/>
  <c r="P338" i="4"/>
  <c r="P342" i="4"/>
  <c r="P346" i="4"/>
  <c r="P351" i="4"/>
  <c r="P357" i="4"/>
  <c r="P361" i="4"/>
  <c r="P366" i="4"/>
  <c r="P393" i="4"/>
  <c r="P398" i="4"/>
  <c r="P402" i="4"/>
  <c r="P409" i="4"/>
  <c r="P413" i="4"/>
  <c r="P418" i="4"/>
  <c r="P429" i="4"/>
  <c r="P478" i="4"/>
  <c r="P502" i="4"/>
  <c r="P632" i="4"/>
  <c r="P670" i="4"/>
  <c r="O100" i="4"/>
  <c r="O104" i="4"/>
  <c r="O112" i="4"/>
  <c r="O130" i="4"/>
  <c r="O134" i="4"/>
  <c r="O152" i="4"/>
  <c r="O182" i="4"/>
  <c r="O186" i="4"/>
  <c r="O195" i="4"/>
  <c r="O201" i="4"/>
  <c r="O217" i="4"/>
  <c r="O223" i="4"/>
  <c r="O268" i="4"/>
  <c r="O278" i="4"/>
  <c r="O282" i="4"/>
  <c r="O286" i="4"/>
  <c r="O290" i="4"/>
  <c r="O294" i="4"/>
  <c r="O298" i="4"/>
  <c r="O316" i="4"/>
  <c r="O320" i="4"/>
  <c r="O324" i="4"/>
  <c r="O329" i="4"/>
  <c r="O333" i="4"/>
  <c r="R105" i="4"/>
  <c r="R283" i="4"/>
  <c r="R295" i="4"/>
  <c r="R317" i="4"/>
  <c r="R325" i="4"/>
  <c r="R342" i="4"/>
  <c r="R361" i="4"/>
  <c r="R402" i="4"/>
  <c r="R429" i="4"/>
  <c r="Q134" i="4"/>
  <c r="Q182" i="4"/>
  <c r="Q217" i="4"/>
  <c r="Q268" i="4"/>
  <c r="Q286" i="4"/>
  <c r="Q320" i="4"/>
  <c r="Q333" i="4"/>
  <c r="Q349" i="4"/>
  <c r="Q392" i="4"/>
  <c r="Q412" i="4"/>
  <c r="Q501" i="4"/>
  <c r="Q631" i="4"/>
  <c r="P81" i="4"/>
  <c r="P103" i="4"/>
  <c r="P124" i="4"/>
  <c r="P136" i="4"/>
  <c r="P150" i="4"/>
  <c r="P154" i="4"/>
  <c r="P184" i="4"/>
  <c r="P192" i="4"/>
  <c r="P197" i="4"/>
  <c r="P207" i="4"/>
  <c r="P219" i="4"/>
  <c r="P231" i="4"/>
  <c r="P250" i="4"/>
  <c r="P275" i="4"/>
  <c r="P280" i="4"/>
  <c r="P284" i="4"/>
  <c r="P288" i="4"/>
  <c r="P292" i="4"/>
  <c r="P296" i="4"/>
  <c r="P318" i="4"/>
  <c r="P326" i="4"/>
  <c r="P331" i="4"/>
  <c r="P335" i="4"/>
  <c r="P339" i="4"/>
  <c r="P343" i="4"/>
  <c r="P347" i="4"/>
  <c r="P352" i="4"/>
  <c r="P358" i="4"/>
  <c r="P362" i="4"/>
  <c r="P368" i="4"/>
  <c r="P394" i="4"/>
  <c r="P399" i="4"/>
  <c r="P403" i="4"/>
  <c r="P410" i="4"/>
  <c r="P414" i="4"/>
  <c r="P419" i="4"/>
  <c r="P470" i="4"/>
  <c r="P496" i="4"/>
  <c r="P521" i="4"/>
  <c r="P629" i="4"/>
  <c r="P665" i="4"/>
  <c r="P674" i="4"/>
  <c r="O81" i="4"/>
  <c r="O101" i="4"/>
  <c r="O105" i="4"/>
  <c r="O124" i="4"/>
  <c r="O135" i="4"/>
  <c r="O139" i="4"/>
  <c r="O144" i="4"/>
  <c r="O674" i="4"/>
  <c r="O666" i="4"/>
  <c r="O630" i="4"/>
  <c r="O499" i="4"/>
  <c r="O471" i="4"/>
  <c r="O420" i="4"/>
  <c r="O416" i="4"/>
  <c r="O411" i="4"/>
  <c r="O404" i="4"/>
  <c r="O400" i="4"/>
  <c r="O395" i="4"/>
  <c r="O369" i="4"/>
  <c r="O363" i="4"/>
  <c r="O359" i="4"/>
  <c r="O353" i="4"/>
  <c r="O348" i="4"/>
  <c r="O344" i="4"/>
  <c r="O340" i="4"/>
  <c r="O336" i="4"/>
  <c r="O330" i="4"/>
  <c r="O321" i="4"/>
  <c r="O295" i="4"/>
  <c r="O288" i="4"/>
  <c r="O280" i="4"/>
  <c r="O250" i="4"/>
  <c r="O231" i="4"/>
  <c r="O192" i="4"/>
  <c r="O154" i="4"/>
  <c r="O110" i="4"/>
  <c r="P675" i="4"/>
  <c r="P416" i="4"/>
  <c r="P395" i="4"/>
  <c r="P353" i="4"/>
  <c r="P336" i="4"/>
  <c r="P289" i="4"/>
  <c r="P277" i="4"/>
  <c r="P204" i="4"/>
  <c r="P193" i="4"/>
  <c r="P105" i="4"/>
  <c r="Q354" i="4"/>
  <c r="R346" i="4"/>
  <c r="O629" i="4"/>
  <c r="O521" i="4"/>
  <c r="O496" i="4"/>
  <c r="O470" i="4"/>
  <c r="O419" i="4"/>
  <c r="O414" i="4"/>
  <c r="O410" i="4"/>
  <c r="O403" i="4"/>
  <c r="O399" i="4"/>
  <c r="O394" i="4"/>
  <c r="O368" i="4"/>
  <c r="O362" i="4"/>
  <c r="O358" i="4"/>
  <c r="O352" i="4"/>
  <c r="O347" i="4"/>
  <c r="O343" i="4"/>
  <c r="O339" i="4"/>
  <c r="O335" i="4"/>
  <c r="O326" i="4"/>
  <c r="O279" i="4"/>
  <c r="O245" i="4"/>
  <c r="O224" i="4"/>
  <c r="O207" i="4"/>
  <c r="O184" i="4"/>
  <c r="O102" i="4"/>
  <c r="P666" i="4"/>
  <c r="P499" i="4"/>
  <c r="P411" i="4"/>
  <c r="P369" i="4"/>
  <c r="P348" i="4"/>
  <c r="P332" i="4"/>
  <c r="P297" i="4"/>
  <c r="P220" i="4"/>
  <c r="P151" i="4"/>
  <c r="Q337" i="4"/>
  <c r="Q130" i="4"/>
  <c r="R478" i="4"/>
  <c r="R330" i="4"/>
  <c r="R135" i="4"/>
  <c r="R124" i="4"/>
  <c r="O393" i="4"/>
  <c r="O366" i="4"/>
  <c r="O361" i="4"/>
  <c r="O357" i="4"/>
  <c r="O351" i="4"/>
  <c r="O346" i="4"/>
  <c r="O342" i="4"/>
  <c r="O338" i="4"/>
  <c r="O334" i="4"/>
  <c r="O325" i="4"/>
  <c r="O318" i="4"/>
  <c r="O292" i="4"/>
  <c r="O284" i="4"/>
  <c r="O275" i="4"/>
  <c r="O219" i="4"/>
  <c r="O206" i="4"/>
  <c r="O197" i="4"/>
  <c r="O183" i="4"/>
  <c r="O150" i="4"/>
  <c r="P630" i="4"/>
  <c r="P471" i="4"/>
  <c r="P404" i="4"/>
  <c r="P363" i="4"/>
  <c r="P344" i="4"/>
  <c r="P327" i="4"/>
  <c r="P285" i="4"/>
  <c r="P251" i="4"/>
  <c r="P185" i="4"/>
  <c r="P137" i="4"/>
  <c r="Q417" i="4"/>
  <c r="Q223" i="4"/>
  <c r="Q152" i="4"/>
  <c r="R632" i="4"/>
  <c r="R409" i="4"/>
  <c r="R218" i="4"/>
  <c r="O120" i="4"/>
  <c r="O119" i="4"/>
  <c r="R5" i="4"/>
  <c r="R9" i="4"/>
  <c r="R13" i="4"/>
  <c r="R17" i="4"/>
  <c r="R21" i="4"/>
  <c r="R25" i="4"/>
  <c r="R29" i="4"/>
  <c r="R36" i="4"/>
  <c r="R41" i="4"/>
  <c r="R45" i="4"/>
  <c r="R49" i="4"/>
  <c r="R55" i="4"/>
  <c r="R59" i="4"/>
  <c r="R63" i="4"/>
  <c r="R71" i="4"/>
  <c r="R75" i="4"/>
  <c r="R88" i="4"/>
  <c r="R92" i="4"/>
  <c r="R96" i="4"/>
  <c r="R109" i="4"/>
  <c r="R114" i="4"/>
  <c r="R122" i="4"/>
  <c r="R174" i="4"/>
  <c r="R194" i="4"/>
  <c r="R198" i="4"/>
  <c r="R247" i="4"/>
  <c r="R255" i="4"/>
  <c r="R259" i="4"/>
  <c r="R264" i="4"/>
  <c r="R272" i="4"/>
  <c r="R276" i="4"/>
  <c r="R372" i="4"/>
  <c r="R376" i="4"/>
  <c r="R380" i="4"/>
  <c r="R384" i="4"/>
  <c r="R388" i="4"/>
  <c r="R396" i="4"/>
  <c r="R408" i="4"/>
  <c r="R433" i="4"/>
  <c r="R437" i="4"/>
  <c r="R441" i="4"/>
  <c r="R445" i="4"/>
  <c r="R449" i="4"/>
  <c r="R453" i="4"/>
  <c r="R457" i="4"/>
  <c r="R461" i="4"/>
  <c r="R465" i="4"/>
  <c r="R469" i="4"/>
  <c r="R473" i="4"/>
  <c r="R477" i="4"/>
  <c r="R481" i="4"/>
  <c r="R489" i="4"/>
  <c r="R493" i="4"/>
  <c r="R498" i="4"/>
  <c r="R506" i="4"/>
  <c r="R510" i="4"/>
  <c r="R514" i="4"/>
  <c r="R518" i="4"/>
  <c r="R522" i="4"/>
  <c r="R526" i="4"/>
  <c r="R530" i="4"/>
  <c r="R534" i="4"/>
  <c r="R538" i="4"/>
  <c r="R542" i="4"/>
  <c r="R546" i="4"/>
  <c r="R550" i="4"/>
  <c r="R554" i="4"/>
  <c r="R558" i="4"/>
  <c r="R562" i="4"/>
  <c r="R6" i="4"/>
  <c r="R10" i="4"/>
  <c r="R14" i="4"/>
  <c r="R18" i="4"/>
  <c r="R22" i="4"/>
  <c r="R26" i="4"/>
  <c r="R30" i="4"/>
  <c r="R37" i="4"/>
  <c r="R42" i="4"/>
  <c r="R46" i="4"/>
  <c r="R51" i="4"/>
  <c r="R56" i="4"/>
  <c r="R60" i="4"/>
  <c r="R64" i="4"/>
  <c r="R68" i="4"/>
  <c r="R72" i="4"/>
  <c r="R76" i="4"/>
  <c r="R84" i="4"/>
  <c r="R89" i="4"/>
  <c r="R93" i="4"/>
  <c r="R97" i="4"/>
  <c r="R117" i="4"/>
  <c r="R123" i="4"/>
  <c r="R127" i="4"/>
  <c r="R171" i="4"/>
  <c r="R175" i="4"/>
  <c r="R179" i="4"/>
  <c r="R199" i="4"/>
  <c r="R214" i="4"/>
  <c r="R248" i="4"/>
  <c r="R252" i="4"/>
  <c r="R256" i="4"/>
  <c r="R260" i="4"/>
  <c r="R265" i="4"/>
  <c r="R269" i="4"/>
  <c r="R273" i="4"/>
  <c r="R373" i="4"/>
  <c r="R377" i="4"/>
  <c r="R381" i="4"/>
  <c r="R385" i="4"/>
  <c r="R389" i="4"/>
  <c r="R405" i="4"/>
  <c r="R421" i="4"/>
  <c r="R426" i="4"/>
  <c r="R430" i="4"/>
  <c r="R434" i="4"/>
  <c r="R438" i="4"/>
  <c r="R442" i="4"/>
  <c r="R446" i="4"/>
  <c r="R450" i="4"/>
  <c r="R454" i="4"/>
  <c r="R458" i="4"/>
  <c r="R462" i="4"/>
  <c r="R466" i="4"/>
  <c r="R474" i="4"/>
  <c r="R482" i="4"/>
  <c r="R490" i="4"/>
  <c r="R494" i="4"/>
  <c r="R503" i="4"/>
  <c r="R507" i="4"/>
  <c r="R511" i="4"/>
  <c r="R515" i="4"/>
  <c r="R519" i="4"/>
  <c r="R523" i="4"/>
  <c r="R527" i="4"/>
  <c r="R531" i="4"/>
  <c r="R535" i="4"/>
  <c r="R539" i="4"/>
  <c r="R543" i="4"/>
  <c r="R547" i="4"/>
  <c r="R551" i="4"/>
  <c r="R555" i="4"/>
  <c r="R559" i="4"/>
  <c r="R563" i="4"/>
  <c r="R567" i="4"/>
  <c r="R571" i="4"/>
  <c r="R576" i="4"/>
  <c r="R580" i="4"/>
  <c r="R584" i="4"/>
  <c r="R588" i="4"/>
  <c r="R592" i="4"/>
  <c r="R596" i="4"/>
  <c r="R600" i="4"/>
  <c r="R604" i="4"/>
  <c r="R608" i="4"/>
  <c r="R3" i="4"/>
  <c r="R7" i="4"/>
  <c r="R11" i="4"/>
  <c r="R15" i="4"/>
  <c r="R19" i="4"/>
  <c r="R23" i="4"/>
  <c r="R27" i="4"/>
  <c r="R31" i="4"/>
  <c r="R39" i="4"/>
  <c r="R43" i="4"/>
  <c r="R47" i="4"/>
  <c r="R53" i="4"/>
  <c r="R57" i="4"/>
  <c r="R61" i="4"/>
  <c r="R65" i="4"/>
  <c r="R69" i="4"/>
  <c r="R86" i="4"/>
  <c r="R90" i="4"/>
  <c r="R98" i="4"/>
  <c r="R106" i="4"/>
  <c r="R118" i="4"/>
  <c r="R128" i="4"/>
  <c r="R172" i="4"/>
  <c r="R176" i="4"/>
  <c r="R180" i="4"/>
  <c r="R208" i="4"/>
  <c r="R215" i="4"/>
  <c r="R225" i="4"/>
  <c r="R249" i="4"/>
  <c r="R253" i="4"/>
  <c r="R257" i="4"/>
  <c r="R262" i="4"/>
  <c r="R266" i="4"/>
  <c r="R270" i="4"/>
  <c r="R274" i="4"/>
  <c r="R12" i="4"/>
  <c r="R28" i="4"/>
  <c r="R48" i="4"/>
  <c r="R66" i="4"/>
  <c r="R91" i="4"/>
  <c r="R173" i="4"/>
  <c r="R246" i="4"/>
  <c r="R258" i="4"/>
  <c r="R371" i="4"/>
  <c r="R379" i="4"/>
  <c r="R387" i="4"/>
  <c r="R407" i="4"/>
  <c r="R427" i="4"/>
  <c r="R432" i="4"/>
  <c r="R440" i="4"/>
  <c r="R448" i="4"/>
  <c r="R456" i="4"/>
  <c r="R464" i="4"/>
  <c r="R488" i="4"/>
  <c r="R509" i="4"/>
  <c r="R517" i="4"/>
  <c r="R525" i="4"/>
  <c r="R533" i="4"/>
  <c r="R541" i="4"/>
  <c r="R549" i="4"/>
  <c r="R557" i="4"/>
  <c r="R565" i="4"/>
  <c r="R570" i="4"/>
  <c r="R577" i="4"/>
  <c r="R582" i="4"/>
  <c r="R587" i="4"/>
  <c r="R593" i="4"/>
  <c r="R598" i="4"/>
  <c r="R603" i="4"/>
  <c r="R609" i="4"/>
  <c r="R618" i="4"/>
  <c r="R622" i="4"/>
  <c r="R633" i="4"/>
  <c r="R644" i="4"/>
  <c r="R648" i="4"/>
  <c r="R652" i="4"/>
  <c r="R656" i="4"/>
  <c r="R660" i="4"/>
  <c r="R673" i="4"/>
  <c r="R677" i="4"/>
  <c r="Q3" i="4"/>
  <c r="Q7" i="4"/>
  <c r="Q11" i="4"/>
  <c r="Q15" i="4"/>
  <c r="Q19" i="4"/>
  <c r="Q23" i="4"/>
  <c r="Q27" i="4"/>
  <c r="Q31" i="4"/>
  <c r="Q39" i="4"/>
  <c r="Q43" i="4"/>
  <c r="Q47" i="4"/>
  <c r="Q53" i="4"/>
  <c r="Q57" i="4"/>
  <c r="Q61" i="4"/>
  <c r="Q65" i="4"/>
  <c r="Q69" i="4"/>
  <c r="Q86" i="4"/>
  <c r="Q90" i="4"/>
  <c r="Q98" i="4"/>
  <c r="Q106" i="4"/>
  <c r="Q118" i="4"/>
  <c r="Q128" i="4"/>
  <c r="Q172" i="4"/>
  <c r="Q176" i="4"/>
  <c r="Q180" i="4"/>
  <c r="Q208" i="4"/>
  <c r="Q215" i="4"/>
  <c r="Q225" i="4"/>
  <c r="R16" i="4"/>
  <c r="R35" i="4"/>
  <c r="R54" i="4"/>
  <c r="R70" i="4"/>
  <c r="R82" i="4"/>
  <c r="R216" i="4"/>
  <c r="R263" i="4"/>
  <c r="R374" i="4"/>
  <c r="R382" i="4"/>
  <c r="R390" i="4"/>
  <c r="R422" i="4"/>
  <c r="R428" i="4"/>
  <c r="R435" i="4"/>
  <c r="R443" i="4"/>
  <c r="R451" i="4"/>
  <c r="R459" i="4"/>
  <c r="R467" i="4"/>
  <c r="R479" i="4"/>
  <c r="R491" i="4"/>
  <c r="R504" i="4"/>
  <c r="R512" i="4"/>
  <c r="R520" i="4"/>
  <c r="R528" i="4"/>
  <c r="R536" i="4"/>
  <c r="R544" i="4"/>
  <c r="R552" i="4"/>
  <c r="R560" i="4"/>
  <c r="R566" i="4"/>
  <c r="R573" i="4"/>
  <c r="R578" i="4"/>
  <c r="R583" i="4"/>
  <c r="R589" i="4"/>
  <c r="R594" i="4"/>
  <c r="R599" i="4"/>
  <c r="R605" i="4"/>
  <c r="R610" i="4"/>
  <c r="R619" i="4"/>
  <c r="R623" i="4"/>
  <c r="R634" i="4"/>
  <c r="R645" i="4"/>
  <c r="R649" i="4"/>
  <c r="R653" i="4"/>
  <c r="R657" i="4"/>
  <c r="R661" i="4"/>
  <c r="R680" i="4"/>
  <c r="Q4" i="4"/>
  <c r="Q8" i="4"/>
  <c r="Q12" i="4"/>
  <c r="Q16" i="4"/>
  <c r="Q20" i="4"/>
  <c r="Q24" i="4"/>
  <c r="Q28" i="4"/>
  <c r="Q35" i="4"/>
  <c r="Q40" i="4"/>
  <c r="Q44" i="4"/>
  <c r="Q48" i="4"/>
  <c r="Q54" i="4"/>
  <c r="Q58" i="4"/>
  <c r="Q62" i="4"/>
  <c r="Q66" i="4"/>
  <c r="Q70" i="4"/>
  <c r="Q74" i="4"/>
  <c r="Q82" i="4"/>
  <c r="Q91" i="4"/>
  <c r="Q99" i="4"/>
  <c r="Q107" i="4"/>
  <c r="Q120" i="4"/>
  <c r="Q129" i="4"/>
  <c r="Q141" i="4"/>
  <c r="Q145" i="4"/>
  <c r="Q161" i="4"/>
  <c r="Q165" i="4"/>
  <c r="Q173" i="4"/>
  <c r="Q209" i="4"/>
  <c r="Q216" i="4"/>
  <c r="Q246" i="4"/>
  <c r="Q254" i="4"/>
  <c r="Q258" i="4"/>
  <c r="Q263" i="4"/>
  <c r="Q267" i="4"/>
  <c r="R4" i="4"/>
  <c r="R20" i="4"/>
  <c r="R40" i="4"/>
  <c r="R58" i="4"/>
  <c r="R107" i="4"/>
  <c r="R120" i="4"/>
  <c r="R129" i="4"/>
  <c r="R141" i="4"/>
  <c r="R145" i="4"/>
  <c r="R161" i="4"/>
  <c r="R165" i="4"/>
  <c r="R267" i="4"/>
  <c r="R375" i="4"/>
  <c r="R383" i="4"/>
  <c r="R391" i="4"/>
  <c r="R423" i="4"/>
  <c r="R436" i="4"/>
  <c r="R444" i="4"/>
  <c r="R452" i="4"/>
  <c r="R460" i="4"/>
  <c r="R468" i="4"/>
  <c r="R475" i="4"/>
  <c r="R480" i="4"/>
  <c r="R492" i="4"/>
  <c r="R500" i="4"/>
  <c r="R505" i="4"/>
  <c r="R513" i="4"/>
  <c r="R529" i="4"/>
  <c r="R537" i="4"/>
  <c r="R545" i="4"/>
  <c r="R553" i="4"/>
  <c r="R561" i="4"/>
  <c r="R568" i="4"/>
  <c r="R574" i="4"/>
  <c r="R579" i="4"/>
  <c r="R585" i="4"/>
  <c r="R590" i="4"/>
  <c r="R595" i="4"/>
  <c r="R601" i="4"/>
  <c r="R606" i="4"/>
  <c r="R611" i="4"/>
  <c r="R620" i="4"/>
  <c r="R624" i="4"/>
  <c r="R635" i="4"/>
  <c r="R646" i="4"/>
  <c r="R650" i="4"/>
  <c r="R654" i="4"/>
  <c r="R658" i="4"/>
  <c r="R662" i="4"/>
  <c r="R667" i="4"/>
  <c r="R671" i="4"/>
  <c r="R681" i="4"/>
  <c r="Q5" i="4"/>
  <c r="Q9" i="4"/>
  <c r="Q13" i="4"/>
  <c r="Q17" i="4"/>
  <c r="Q21" i="4"/>
  <c r="Q25" i="4"/>
  <c r="Q29" i="4"/>
  <c r="Q36" i="4"/>
  <c r="Q41" i="4"/>
  <c r="Q45" i="4"/>
  <c r="Q49" i="4"/>
  <c r="Q55" i="4"/>
  <c r="Q59" i="4"/>
  <c r="Q63" i="4"/>
  <c r="Q71" i="4"/>
  <c r="Q75" i="4"/>
  <c r="Q88" i="4"/>
  <c r="Q92" i="4"/>
  <c r="Q96" i="4"/>
  <c r="Q109" i="4"/>
  <c r="Q114" i="4"/>
  <c r="Q122" i="4"/>
  <c r="Q174" i="4"/>
  <c r="Q194" i="4"/>
  <c r="Q198" i="4"/>
  <c r="Q247" i="4"/>
  <c r="Q255" i="4"/>
  <c r="Q259" i="4"/>
  <c r="Q264" i="4"/>
  <c r="Q272" i="4"/>
  <c r="Q276" i="4"/>
  <c r="R8" i="4"/>
  <c r="R24" i="4"/>
  <c r="R44" i="4"/>
  <c r="R62" i="4"/>
  <c r="R74" i="4"/>
  <c r="R99" i="4"/>
  <c r="R209" i="4"/>
  <c r="R254" i="4"/>
  <c r="R370" i="4"/>
  <c r="R378" i="4"/>
  <c r="R386" i="4"/>
  <c r="R415" i="4"/>
  <c r="R431" i="4"/>
  <c r="R439" i="4"/>
  <c r="R447" i="4"/>
  <c r="R455" i="4"/>
  <c r="R463" i="4"/>
  <c r="R476" i="4"/>
  <c r="R483" i="4"/>
  <c r="R495" i="4"/>
  <c r="R508" i="4"/>
  <c r="R516" i="4"/>
  <c r="R524" i="4"/>
  <c r="R532" i="4"/>
  <c r="R540" i="4"/>
  <c r="R548" i="4"/>
  <c r="R556" i="4"/>
  <c r="R564" i="4"/>
  <c r="R569" i="4"/>
  <c r="R575" i="4"/>
  <c r="R581" i="4"/>
  <c r="R586" i="4"/>
  <c r="R591" i="4"/>
  <c r="R597" i="4"/>
  <c r="R602" i="4"/>
  <c r="R607" i="4"/>
  <c r="R613" i="4"/>
  <c r="R617" i="4"/>
  <c r="R621" i="4"/>
  <c r="R625" i="4"/>
  <c r="R636" i="4"/>
  <c r="R647" i="4"/>
  <c r="R651" i="4"/>
  <c r="R655" i="4"/>
  <c r="R659" i="4"/>
  <c r="R663" i="4"/>
  <c r="R668" i="4"/>
  <c r="R672" i="4"/>
  <c r="R683" i="4"/>
  <c r="Q6" i="4"/>
  <c r="Q10" i="4"/>
  <c r="Q14" i="4"/>
  <c r="Q18" i="4"/>
  <c r="Q22" i="4"/>
  <c r="Q26" i="4"/>
  <c r="Q30" i="4"/>
  <c r="Q37" i="4"/>
  <c r="Q42" i="4"/>
  <c r="Q46" i="4"/>
  <c r="Q51" i="4"/>
  <c r="Q56" i="4"/>
  <c r="Q60" i="4"/>
  <c r="Q64" i="4"/>
  <c r="Q68" i="4"/>
  <c r="Q72" i="4"/>
  <c r="Q76" i="4"/>
  <c r="Q84" i="4"/>
  <c r="Q89" i="4"/>
  <c r="Q93" i="4"/>
  <c r="Q97" i="4"/>
  <c r="Q117" i="4"/>
  <c r="Q123" i="4"/>
  <c r="Q127" i="4"/>
  <c r="Q171" i="4"/>
  <c r="Q175" i="4"/>
  <c r="Q179" i="4"/>
  <c r="Q199" i="4"/>
  <c r="Q214" i="4"/>
  <c r="Q248" i="4"/>
  <c r="Q252" i="4"/>
  <c r="Q260" i="4"/>
  <c r="Q273" i="4"/>
  <c r="Q370" i="4"/>
  <c r="Q374" i="4"/>
  <c r="Q378" i="4"/>
  <c r="Q382" i="4"/>
  <c r="Q386" i="4"/>
  <c r="Q390" i="4"/>
  <c r="Q422" i="4"/>
  <c r="Q427" i="4"/>
  <c r="Q431" i="4"/>
  <c r="Q435" i="4"/>
  <c r="Q439" i="4"/>
  <c r="Q443" i="4"/>
  <c r="Q447" i="4"/>
  <c r="Q451" i="4"/>
  <c r="Q455" i="4"/>
  <c r="Q459" i="4"/>
  <c r="Q463" i="4"/>
  <c r="Q467" i="4"/>
  <c r="Q475" i="4"/>
  <c r="Q479" i="4"/>
  <c r="Q483" i="4"/>
  <c r="Q491" i="4"/>
  <c r="Q495" i="4"/>
  <c r="Q500" i="4"/>
  <c r="Q504" i="4"/>
  <c r="Q508" i="4"/>
  <c r="Q512" i="4"/>
  <c r="Q516" i="4"/>
  <c r="Q520" i="4"/>
  <c r="Q524" i="4"/>
  <c r="Q528" i="4"/>
  <c r="Q532" i="4"/>
  <c r="Q536" i="4"/>
  <c r="Q540" i="4"/>
  <c r="Q544" i="4"/>
  <c r="Q548" i="4"/>
  <c r="Q552" i="4"/>
  <c r="Q556" i="4"/>
  <c r="Q560" i="4"/>
  <c r="Q564" i="4"/>
  <c r="Q568" i="4"/>
  <c r="Q573" i="4"/>
  <c r="Q577" i="4"/>
  <c r="Q581" i="4"/>
  <c r="Q585" i="4"/>
  <c r="Q589" i="4"/>
  <c r="Q593" i="4"/>
  <c r="Q597" i="4"/>
  <c r="Q601" i="4"/>
  <c r="Q605" i="4"/>
  <c r="Q609" i="4"/>
  <c r="Q618" i="4"/>
  <c r="Q622" i="4"/>
  <c r="Q633" i="4"/>
  <c r="Q644" i="4"/>
  <c r="Q648" i="4"/>
  <c r="Q652" i="4"/>
  <c r="Q656" i="4"/>
  <c r="Q660" i="4"/>
  <c r="Q673" i="4"/>
  <c r="Q677" i="4"/>
  <c r="R2" i="4"/>
  <c r="P5" i="4"/>
  <c r="P9" i="4"/>
  <c r="P13" i="4"/>
  <c r="P17" i="4"/>
  <c r="Q249" i="4"/>
  <c r="Q253" i="4"/>
  <c r="Q262" i="4"/>
  <c r="Q269" i="4"/>
  <c r="Q274" i="4"/>
  <c r="Q371" i="4"/>
  <c r="Q375" i="4"/>
  <c r="Q379" i="4"/>
  <c r="Q383" i="4"/>
  <c r="Q387" i="4"/>
  <c r="Q391" i="4"/>
  <c r="Q407" i="4"/>
  <c r="Q415" i="4"/>
  <c r="Q423" i="4"/>
  <c r="Q428" i="4"/>
  <c r="Q432" i="4"/>
  <c r="Q436" i="4"/>
  <c r="Q440" i="4"/>
  <c r="Q444" i="4"/>
  <c r="Q448" i="4"/>
  <c r="Q452" i="4"/>
  <c r="Q456" i="4"/>
  <c r="Q460" i="4"/>
  <c r="Q464" i="4"/>
  <c r="Q468" i="4"/>
  <c r="Q476" i="4"/>
  <c r="Q480" i="4"/>
  <c r="Q488" i="4"/>
  <c r="Q492" i="4"/>
  <c r="Q505" i="4"/>
  <c r="Q509" i="4"/>
  <c r="Q513" i="4"/>
  <c r="Q517" i="4"/>
  <c r="Q525" i="4"/>
  <c r="Q529" i="4"/>
  <c r="Q533" i="4"/>
  <c r="Q537" i="4"/>
  <c r="Q541" i="4"/>
  <c r="Q545" i="4"/>
  <c r="Q549" i="4"/>
  <c r="Q553" i="4"/>
  <c r="Q557" i="4"/>
  <c r="Q561" i="4"/>
  <c r="Q565" i="4"/>
  <c r="Q569" i="4"/>
  <c r="Q574" i="4"/>
  <c r="Q578" i="4"/>
  <c r="Q582" i="4"/>
  <c r="Q586" i="4"/>
  <c r="Q590" i="4"/>
  <c r="Q594" i="4"/>
  <c r="Q598" i="4"/>
  <c r="Q602" i="4"/>
  <c r="Q606" i="4"/>
  <c r="Q610" i="4"/>
  <c r="Q619" i="4"/>
  <c r="Q623" i="4"/>
  <c r="Q634" i="4"/>
  <c r="Q645" i="4"/>
  <c r="Q649" i="4"/>
  <c r="Q653" i="4"/>
  <c r="Q657" i="4"/>
  <c r="Q661" i="4"/>
  <c r="Q680" i="4"/>
  <c r="Q2" i="4"/>
  <c r="P6" i="4"/>
  <c r="P10" i="4"/>
  <c r="P14" i="4"/>
  <c r="P18" i="4"/>
  <c r="P22" i="4"/>
  <c r="P26" i="4"/>
  <c r="P30" i="4"/>
  <c r="P37" i="4"/>
  <c r="P42" i="4"/>
  <c r="P46" i="4"/>
  <c r="P51" i="4"/>
  <c r="P56" i="4"/>
  <c r="P60" i="4"/>
  <c r="P64" i="4"/>
  <c r="P68" i="4"/>
  <c r="P72" i="4"/>
  <c r="P76" i="4"/>
  <c r="P84" i="4"/>
  <c r="P89" i="4"/>
  <c r="P93" i="4"/>
  <c r="Q256" i="4"/>
  <c r="Q265" i="4"/>
  <c r="Q270" i="4"/>
  <c r="Q372" i="4"/>
  <c r="Q376" i="4"/>
  <c r="Q380" i="4"/>
  <c r="Q384" i="4"/>
  <c r="Q388" i="4"/>
  <c r="Q396" i="4"/>
  <c r="Q408" i="4"/>
  <c r="Q433" i="4"/>
  <c r="Q437" i="4"/>
  <c r="Q441" i="4"/>
  <c r="Q445" i="4"/>
  <c r="Q449" i="4"/>
  <c r="Q453" i="4"/>
  <c r="Q457" i="4"/>
  <c r="Q461" i="4"/>
  <c r="Q465" i="4"/>
  <c r="Q469" i="4"/>
  <c r="Q473" i="4"/>
  <c r="Q477" i="4"/>
  <c r="Q481" i="4"/>
  <c r="Q489" i="4"/>
  <c r="Q493" i="4"/>
  <c r="Q498" i="4"/>
  <c r="Q506" i="4"/>
  <c r="Q510" i="4"/>
  <c r="Q514" i="4"/>
  <c r="Q518" i="4"/>
  <c r="Q522" i="4"/>
  <c r="Q526" i="4"/>
  <c r="Q530" i="4"/>
  <c r="Q534" i="4"/>
  <c r="Q538" i="4"/>
  <c r="Q542" i="4"/>
  <c r="Q546" i="4"/>
  <c r="Q550" i="4"/>
  <c r="Q554" i="4"/>
  <c r="Q558" i="4"/>
  <c r="Q562" i="4"/>
  <c r="Q566" i="4"/>
  <c r="Q570" i="4"/>
  <c r="Q575" i="4"/>
  <c r="Q579" i="4"/>
  <c r="Q583" i="4"/>
  <c r="Q587" i="4"/>
  <c r="Q591" i="4"/>
  <c r="Q595" i="4"/>
  <c r="Q599" i="4"/>
  <c r="Q603" i="4"/>
  <c r="Q607" i="4"/>
  <c r="Q611" i="4"/>
  <c r="Q620" i="4"/>
  <c r="Q624" i="4"/>
  <c r="Q635" i="4"/>
  <c r="Q646" i="4"/>
  <c r="Q650" i="4"/>
  <c r="Q654" i="4"/>
  <c r="Q658" i="4"/>
  <c r="Q662" i="4"/>
  <c r="Q667" i="4"/>
  <c r="Q671" i="4"/>
  <c r="Q681" i="4"/>
  <c r="P3" i="4"/>
  <c r="P7" i="4"/>
  <c r="P11" i="4"/>
  <c r="P15" i="4"/>
  <c r="P19" i="4"/>
  <c r="P23" i="4"/>
  <c r="P27" i="4"/>
  <c r="P31" i="4"/>
  <c r="P39" i="4"/>
  <c r="P43" i="4"/>
  <c r="P47" i="4"/>
  <c r="P53" i="4"/>
  <c r="P57" i="4"/>
  <c r="Q257" i="4"/>
  <c r="Q266" i="4"/>
  <c r="Q373" i="4"/>
  <c r="Q377" i="4"/>
  <c r="Q381" i="4"/>
  <c r="Q385" i="4"/>
  <c r="Q389" i="4"/>
  <c r="Q405" i="4"/>
  <c r="Q421" i="4"/>
  <c r="Q426" i="4"/>
  <c r="Q430" i="4"/>
  <c r="Q434" i="4"/>
  <c r="Q438" i="4"/>
  <c r="Q442" i="4"/>
  <c r="Q446" i="4"/>
  <c r="Q450" i="4"/>
  <c r="Q454" i="4"/>
  <c r="Q458" i="4"/>
  <c r="Q462" i="4"/>
  <c r="Q466" i="4"/>
  <c r="Q474" i="4"/>
  <c r="Q482" i="4"/>
  <c r="Q490" i="4"/>
  <c r="Q494" i="4"/>
  <c r="Q503" i="4"/>
  <c r="Q507" i="4"/>
  <c r="Q511" i="4"/>
  <c r="Q515" i="4"/>
  <c r="Q519" i="4"/>
  <c r="Q523" i="4"/>
  <c r="Q527" i="4"/>
  <c r="Q531" i="4"/>
  <c r="Q535" i="4"/>
  <c r="Q539" i="4"/>
  <c r="Q543" i="4"/>
  <c r="Q547" i="4"/>
  <c r="Q551" i="4"/>
  <c r="Q555" i="4"/>
  <c r="Q559" i="4"/>
  <c r="Q563" i="4"/>
  <c r="Q567" i="4"/>
  <c r="Q571" i="4"/>
  <c r="Q576" i="4"/>
  <c r="Q580" i="4"/>
  <c r="Q584" i="4"/>
  <c r="Q588" i="4"/>
  <c r="Q592" i="4"/>
  <c r="Q596" i="4"/>
  <c r="Q600" i="4"/>
  <c r="Q604" i="4"/>
  <c r="Q608" i="4"/>
  <c r="Q613" i="4"/>
  <c r="Q617" i="4"/>
  <c r="Q621" i="4"/>
  <c r="Q625" i="4"/>
  <c r="Q636" i="4"/>
  <c r="Q647" i="4"/>
  <c r="Q651" i="4"/>
  <c r="Q655" i="4"/>
  <c r="Q659" i="4"/>
  <c r="Q663" i="4"/>
  <c r="Q668" i="4"/>
  <c r="Q672" i="4"/>
  <c r="Q683" i="4"/>
  <c r="P4" i="4"/>
  <c r="P8" i="4"/>
  <c r="P12" i="4"/>
  <c r="P16" i="4"/>
  <c r="P20" i="4"/>
  <c r="P24" i="4"/>
  <c r="P28" i="4"/>
  <c r="P35" i="4"/>
  <c r="P40" i="4"/>
  <c r="P44" i="4"/>
  <c r="P48" i="4"/>
  <c r="P54" i="4"/>
  <c r="P58" i="4"/>
  <c r="P62" i="4"/>
  <c r="P66" i="4"/>
  <c r="P70" i="4"/>
  <c r="P74" i="4"/>
  <c r="P82" i="4"/>
  <c r="P91" i="4"/>
  <c r="P21" i="4"/>
  <c r="P41" i="4"/>
  <c r="P59" i="4"/>
  <c r="P75" i="4"/>
  <c r="P88" i="4"/>
  <c r="P96" i="4"/>
  <c r="P109" i="4"/>
  <c r="P114" i="4"/>
  <c r="P120" i="4"/>
  <c r="P129" i="4"/>
  <c r="P141" i="4"/>
  <c r="P145" i="4"/>
  <c r="P161" i="4"/>
  <c r="P165" i="4"/>
  <c r="P173" i="4"/>
  <c r="P209" i="4"/>
  <c r="P216" i="4"/>
  <c r="P249" i="4"/>
  <c r="P253" i="4"/>
  <c r="P257" i="4"/>
  <c r="P262" i="4"/>
  <c r="P266" i="4"/>
  <c r="P270" i="4"/>
  <c r="P274" i="4"/>
  <c r="P367" i="4"/>
  <c r="P371" i="4"/>
  <c r="P375" i="4"/>
  <c r="P379" i="4"/>
  <c r="P383" i="4"/>
  <c r="P387" i="4"/>
  <c r="P391" i="4"/>
  <c r="P407" i="4"/>
  <c r="P415" i="4"/>
  <c r="P423" i="4"/>
  <c r="P428" i="4"/>
  <c r="P432" i="4"/>
  <c r="P436" i="4"/>
  <c r="P440" i="4"/>
  <c r="P444" i="4"/>
  <c r="P448" i="4"/>
  <c r="P452" i="4"/>
  <c r="P456" i="4"/>
  <c r="P460" i="4"/>
  <c r="P464" i="4"/>
  <c r="P468" i="4"/>
  <c r="P476" i="4"/>
  <c r="P480" i="4"/>
  <c r="P487" i="4"/>
  <c r="P491" i="4"/>
  <c r="P495" i="4"/>
  <c r="P500" i="4"/>
  <c r="P504" i="4"/>
  <c r="P508" i="4"/>
  <c r="P512" i="4"/>
  <c r="P516" i="4"/>
  <c r="P520" i="4"/>
  <c r="P524" i="4"/>
  <c r="P25" i="4"/>
  <c r="P45" i="4"/>
  <c r="P61" i="4"/>
  <c r="P69" i="4"/>
  <c r="P90" i="4"/>
  <c r="P97" i="4"/>
  <c r="P115" i="4"/>
  <c r="P122" i="4"/>
  <c r="P174" i="4"/>
  <c r="P194" i="4"/>
  <c r="P198" i="4"/>
  <c r="P246" i="4"/>
  <c r="P254" i="4"/>
  <c r="P258" i="4"/>
  <c r="P263" i="4"/>
  <c r="P267" i="4"/>
  <c r="P315" i="4"/>
  <c r="P372" i="4"/>
  <c r="P376" i="4"/>
  <c r="P380" i="4"/>
  <c r="P384" i="4"/>
  <c r="P388" i="4"/>
  <c r="P396" i="4"/>
  <c r="P408" i="4"/>
  <c r="P433" i="4"/>
  <c r="P437" i="4"/>
  <c r="P441" i="4"/>
  <c r="P445" i="4"/>
  <c r="P449" i="4"/>
  <c r="P453" i="4"/>
  <c r="P457" i="4"/>
  <c r="P461" i="4"/>
  <c r="P465" i="4"/>
  <c r="P469" i="4"/>
  <c r="P473" i="4"/>
  <c r="P477" i="4"/>
  <c r="P481" i="4"/>
  <c r="P488" i="4"/>
  <c r="P492" i="4"/>
  <c r="P505" i="4"/>
  <c r="P509" i="4"/>
  <c r="P513" i="4"/>
  <c r="P517" i="4"/>
  <c r="P525" i="4"/>
  <c r="P529" i="4"/>
  <c r="P533" i="4"/>
  <c r="P537" i="4"/>
  <c r="P541" i="4"/>
  <c r="P545" i="4"/>
  <c r="P549" i="4"/>
  <c r="P553" i="4"/>
  <c r="P557" i="4"/>
  <c r="P561" i="4"/>
  <c r="P565" i="4"/>
  <c r="P569" i="4"/>
  <c r="P574" i="4"/>
  <c r="P578" i="4"/>
  <c r="P582" i="4"/>
  <c r="P586" i="4"/>
  <c r="P590" i="4"/>
  <c r="P594" i="4"/>
  <c r="P598" i="4"/>
  <c r="P602" i="4"/>
  <c r="P606" i="4"/>
  <c r="P610" i="4"/>
  <c r="P619" i="4"/>
  <c r="P623" i="4"/>
  <c r="P633" i="4"/>
  <c r="P644" i="4"/>
  <c r="P648" i="4"/>
  <c r="P652" i="4"/>
  <c r="P656" i="4"/>
  <c r="P660" i="4"/>
  <c r="P673" i="4"/>
  <c r="P677" i="4"/>
  <c r="P683" i="4"/>
  <c r="O5" i="4"/>
  <c r="O9" i="4"/>
  <c r="O13" i="4"/>
  <c r="O17" i="4"/>
  <c r="O21" i="4"/>
  <c r="O25" i="4"/>
  <c r="O29" i="4"/>
  <c r="O36" i="4"/>
  <c r="O41" i="4"/>
  <c r="O45" i="4"/>
  <c r="O49" i="4"/>
  <c r="O55" i="4"/>
  <c r="O59" i="4"/>
  <c r="O63" i="4"/>
  <c r="O71" i="4"/>
  <c r="O75" i="4"/>
  <c r="O88" i="4"/>
  <c r="O92" i="4"/>
  <c r="O96" i="4"/>
  <c r="O109" i="4"/>
  <c r="O114" i="4"/>
  <c r="O123" i="4"/>
  <c r="O127" i="4"/>
  <c r="O171" i="4"/>
  <c r="O175" i="4"/>
  <c r="O179" i="4"/>
  <c r="O199" i="4"/>
  <c r="O214" i="4"/>
  <c r="O247" i="4"/>
  <c r="O255" i="4"/>
  <c r="O259" i="4"/>
  <c r="O264" i="4"/>
  <c r="O272" i="4"/>
  <c r="O276" i="4"/>
  <c r="O306" i="4"/>
  <c r="O373" i="4"/>
  <c r="O377" i="4"/>
  <c r="O381" i="4"/>
  <c r="O385" i="4"/>
  <c r="O389" i="4"/>
  <c r="O405" i="4"/>
  <c r="O421" i="4"/>
  <c r="O426" i="4"/>
  <c r="O430" i="4"/>
  <c r="O434" i="4"/>
  <c r="O438" i="4"/>
  <c r="O442" i="4"/>
  <c r="O446" i="4"/>
  <c r="O450" i="4"/>
  <c r="O454" i="4"/>
  <c r="O458" i="4"/>
  <c r="O462" i="4"/>
  <c r="O466" i="4"/>
  <c r="O474" i="4"/>
  <c r="O482" i="4"/>
  <c r="O490" i="4"/>
  <c r="O494" i="4"/>
  <c r="O503" i="4"/>
  <c r="O507" i="4"/>
  <c r="O511" i="4"/>
  <c r="O515" i="4"/>
  <c r="O519" i="4"/>
  <c r="O523" i="4"/>
  <c r="O527" i="4"/>
  <c r="O531" i="4"/>
  <c r="O535" i="4"/>
  <c r="O539" i="4"/>
  <c r="O543" i="4"/>
  <c r="O547" i="4"/>
  <c r="O551" i="4"/>
  <c r="O555" i="4"/>
  <c r="O559" i="4"/>
  <c r="O563" i="4"/>
  <c r="O567" i="4"/>
  <c r="O571" i="4"/>
  <c r="O576" i="4"/>
  <c r="O580" i="4"/>
  <c r="O584" i="4"/>
  <c r="O588" i="4"/>
  <c r="O592" i="4"/>
  <c r="O596" i="4"/>
  <c r="O600" i="4"/>
  <c r="O604" i="4"/>
  <c r="O608" i="4"/>
  <c r="O613" i="4"/>
  <c r="O617" i="4"/>
  <c r="O621" i="4"/>
  <c r="O625" i="4"/>
  <c r="O636" i="4"/>
  <c r="O646" i="4"/>
  <c r="O650" i="4"/>
  <c r="O654" i="4"/>
  <c r="O658" i="4"/>
  <c r="P29" i="4"/>
  <c r="P49" i="4"/>
  <c r="P63" i="4"/>
  <c r="P71" i="4"/>
  <c r="P92" i="4"/>
  <c r="P98" i="4"/>
  <c r="P106" i="4"/>
  <c r="P117" i="4"/>
  <c r="P123" i="4"/>
  <c r="P127" i="4"/>
  <c r="P171" i="4"/>
  <c r="P175" i="4"/>
  <c r="P179" i="4"/>
  <c r="P199" i="4"/>
  <c r="P214" i="4"/>
  <c r="P247" i="4"/>
  <c r="P255" i="4"/>
  <c r="P259" i="4"/>
  <c r="P264" i="4"/>
  <c r="P272" i="4"/>
  <c r="P276" i="4"/>
  <c r="P307" i="4"/>
  <c r="P373" i="4"/>
  <c r="P377" i="4"/>
  <c r="P381" i="4"/>
  <c r="P385" i="4"/>
  <c r="P389" i="4"/>
  <c r="P405" i="4"/>
  <c r="P421" i="4"/>
  <c r="P426" i="4"/>
  <c r="P430" i="4"/>
  <c r="P434" i="4"/>
  <c r="P438" i="4"/>
  <c r="P442" i="4"/>
  <c r="P446" i="4"/>
  <c r="P450" i="4"/>
  <c r="P454" i="4"/>
  <c r="P458" i="4"/>
  <c r="P462" i="4"/>
  <c r="P466" i="4"/>
  <c r="P474" i="4"/>
  <c r="P482" i="4"/>
  <c r="P489" i="4"/>
  <c r="P493" i="4"/>
  <c r="P498" i="4"/>
  <c r="P506" i="4"/>
  <c r="P510" i="4"/>
  <c r="P514" i="4"/>
  <c r="P518" i="4"/>
  <c r="P522" i="4"/>
  <c r="P526" i="4"/>
  <c r="P530" i="4"/>
  <c r="P534" i="4"/>
  <c r="P538" i="4"/>
  <c r="P542" i="4"/>
  <c r="P546" i="4"/>
  <c r="P550" i="4"/>
  <c r="P554" i="4"/>
  <c r="P558" i="4"/>
  <c r="P562" i="4"/>
  <c r="P566" i="4"/>
  <c r="P570" i="4"/>
  <c r="P575" i="4"/>
  <c r="P579" i="4"/>
  <c r="P583" i="4"/>
  <c r="P587" i="4"/>
  <c r="P591" i="4"/>
  <c r="P595" i="4"/>
  <c r="P599" i="4"/>
  <c r="P603" i="4"/>
  <c r="P607" i="4"/>
  <c r="P611" i="4"/>
  <c r="P620" i="4"/>
  <c r="P624" i="4"/>
  <c r="P634" i="4"/>
  <c r="P645" i="4"/>
  <c r="P649" i="4"/>
  <c r="P653" i="4"/>
  <c r="P657" i="4"/>
  <c r="P661" i="4"/>
  <c r="P679" i="4"/>
  <c r="P2" i="4"/>
  <c r="O6" i="4"/>
  <c r="O10" i="4"/>
  <c r="O14" i="4"/>
  <c r="O18" i="4"/>
  <c r="O22" i="4"/>
  <c r="O26" i="4"/>
  <c r="O30" i="4"/>
  <c r="O37" i="4"/>
  <c r="O42" i="4"/>
  <c r="O46" i="4"/>
  <c r="O51" i="4"/>
  <c r="O56" i="4"/>
  <c r="O60" i="4"/>
  <c r="O64" i="4"/>
  <c r="O68" i="4"/>
  <c r="O72" i="4"/>
  <c r="O76" i="4"/>
  <c r="O84" i="4"/>
  <c r="O89" i="4"/>
  <c r="O93" i="4"/>
  <c r="O97" i="4"/>
  <c r="O117" i="4"/>
  <c r="O128" i="4"/>
  <c r="O172" i="4"/>
  <c r="O176" i="4"/>
  <c r="O180" i="4"/>
  <c r="O208" i="4"/>
  <c r="O215" i="4"/>
  <c r="O248" i="4"/>
  <c r="O252" i="4"/>
  <c r="O256" i="4"/>
  <c r="O260" i="4"/>
  <c r="O265" i="4"/>
  <c r="O269" i="4"/>
  <c r="O273" i="4"/>
  <c r="O350" i="4"/>
  <c r="O370" i="4"/>
  <c r="O374" i="4"/>
  <c r="O378" i="4"/>
  <c r="O382" i="4"/>
  <c r="O386" i="4"/>
  <c r="O390" i="4"/>
  <c r="O422" i="4"/>
  <c r="O427" i="4"/>
  <c r="O431" i="4"/>
  <c r="O435" i="4"/>
  <c r="O439" i="4"/>
  <c r="O443" i="4"/>
  <c r="O447" i="4"/>
  <c r="O451" i="4"/>
  <c r="O455" i="4"/>
  <c r="O459" i="4"/>
  <c r="O463" i="4"/>
  <c r="O467" i="4"/>
  <c r="O475" i="4"/>
  <c r="O479" i="4"/>
  <c r="O483" i="4"/>
  <c r="O491" i="4"/>
  <c r="O495" i="4"/>
  <c r="O500" i="4"/>
  <c r="O504" i="4"/>
  <c r="O508" i="4"/>
  <c r="O512" i="4"/>
  <c r="O516" i="4"/>
  <c r="O520" i="4"/>
  <c r="O524" i="4"/>
  <c r="O528" i="4"/>
  <c r="O532" i="4"/>
  <c r="O536" i="4"/>
  <c r="O540" i="4"/>
  <c r="O544" i="4"/>
  <c r="O548" i="4"/>
  <c r="O552" i="4"/>
  <c r="O556" i="4"/>
  <c r="O560" i="4"/>
  <c r="O564" i="4"/>
  <c r="O568" i="4"/>
  <c r="O573" i="4"/>
  <c r="O577" i="4"/>
  <c r="O581" i="4"/>
  <c r="O585" i="4"/>
  <c r="O589" i="4"/>
  <c r="O593" i="4"/>
  <c r="O597" i="4"/>
  <c r="O601" i="4"/>
  <c r="O605" i="4"/>
  <c r="P36" i="4"/>
  <c r="P55" i="4"/>
  <c r="P65" i="4"/>
  <c r="P86" i="4"/>
  <c r="P99" i="4"/>
  <c r="P107" i="4"/>
  <c r="P118" i="4"/>
  <c r="P128" i="4"/>
  <c r="P172" i="4"/>
  <c r="P176" i="4"/>
  <c r="P180" i="4"/>
  <c r="P208" i="4"/>
  <c r="P215" i="4"/>
  <c r="P225" i="4"/>
  <c r="P243" i="4"/>
  <c r="P248" i="4"/>
  <c r="P252" i="4"/>
  <c r="P256" i="4"/>
  <c r="P260" i="4"/>
  <c r="P265" i="4"/>
  <c r="P269" i="4"/>
  <c r="P273" i="4"/>
  <c r="P370" i="4"/>
  <c r="P374" i="4"/>
  <c r="P378" i="4"/>
  <c r="P382" i="4"/>
  <c r="P386" i="4"/>
  <c r="P390" i="4"/>
  <c r="P422" i="4"/>
  <c r="P427" i="4"/>
  <c r="P431" i="4"/>
  <c r="P435" i="4"/>
  <c r="P439" i="4"/>
  <c r="P443" i="4"/>
  <c r="P447" i="4"/>
  <c r="P451" i="4"/>
  <c r="P455" i="4"/>
  <c r="P459" i="4"/>
  <c r="P463" i="4"/>
  <c r="P467" i="4"/>
  <c r="P475" i="4"/>
  <c r="P479" i="4"/>
  <c r="P483" i="4"/>
  <c r="P490" i="4"/>
  <c r="P494" i="4"/>
  <c r="P503" i="4"/>
  <c r="P507" i="4"/>
  <c r="P511" i="4"/>
  <c r="P515" i="4"/>
  <c r="P519" i="4"/>
  <c r="P523" i="4"/>
  <c r="P527" i="4"/>
  <c r="P531" i="4"/>
  <c r="P535" i="4"/>
  <c r="P539" i="4"/>
  <c r="P543" i="4"/>
  <c r="P547" i="4"/>
  <c r="P551" i="4"/>
  <c r="P555" i="4"/>
  <c r="P559" i="4"/>
  <c r="P563" i="4"/>
  <c r="P567" i="4"/>
  <c r="P571" i="4"/>
  <c r="P576" i="4"/>
  <c r="P580" i="4"/>
  <c r="P584" i="4"/>
  <c r="P588" i="4"/>
  <c r="P592" i="4"/>
  <c r="P596" i="4"/>
  <c r="P600" i="4"/>
  <c r="P604" i="4"/>
  <c r="P608" i="4"/>
  <c r="P613" i="4"/>
  <c r="P617" i="4"/>
  <c r="P621" i="4"/>
  <c r="P625" i="4"/>
  <c r="P635" i="4"/>
  <c r="P646" i="4"/>
  <c r="P650" i="4"/>
  <c r="P654" i="4"/>
  <c r="P658" i="4"/>
  <c r="P662" i="4"/>
  <c r="P667" i="4"/>
  <c r="P671" i="4"/>
  <c r="P680" i="4"/>
  <c r="O2" i="4"/>
  <c r="O7" i="4"/>
  <c r="O11" i="4"/>
  <c r="O15" i="4"/>
  <c r="O19" i="4"/>
  <c r="O23" i="4"/>
  <c r="O27" i="4"/>
  <c r="O31" i="4"/>
  <c r="O39" i="4"/>
  <c r="O43" i="4"/>
  <c r="O47" i="4"/>
  <c r="O53" i="4"/>
  <c r="O57" i="4"/>
  <c r="O61" i="4"/>
  <c r="O65" i="4"/>
  <c r="O69" i="4"/>
  <c r="O86" i="4"/>
  <c r="O90" i="4"/>
  <c r="O98" i="4"/>
  <c r="O106" i="4"/>
  <c r="O118" i="4"/>
  <c r="O129" i="4"/>
  <c r="O141" i="4"/>
  <c r="O145" i="4"/>
  <c r="O161" i="4"/>
  <c r="O165" i="4"/>
  <c r="O173" i="4"/>
  <c r="O209" i="4"/>
  <c r="O216" i="4"/>
  <c r="O225" i="4"/>
  <c r="O249" i="4"/>
  <c r="O253" i="4"/>
  <c r="O257" i="4"/>
  <c r="O262" i="4"/>
  <c r="O266" i="4"/>
  <c r="O270" i="4"/>
  <c r="O274" i="4"/>
  <c r="O371" i="4"/>
  <c r="O375" i="4"/>
  <c r="O379" i="4"/>
  <c r="O383" i="4"/>
  <c r="O387" i="4"/>
  <c r="O391" i="4"/>
  <c r="O407" i="4"/>
  <c r="O415" i="4"/>
  <c r="O423" i="4"/>
  <c r="O428" i="4"/>
  <c r="O432" i="4"/>
  <c r="O436" i="4"/>
  <c r="O440" i="4"/>
  <c r="O444" i="4"/>
  <c r="O448" i="4"/>
  <c r="O452" i="4"/>
  <c r="O456" i="4"/>
  <c r="O460" i="4"/>
  <c r="O464" i="4"/>
  <c r="O468" i="4"/>
  <c r="O476" i="4"/>
  <c r="O480" i="4"/>
  <c r="O488" i="4"/>
  <c r="O492" i="4"/>
  <c r="O505" i="4"/>
  <c r="O509" i="4"/>
  <c r="O513" i="4"/>
  <c r="O517" i="4"/>
  <c r="O525" i="4"/>
  <c r="O529" i="4"/>
  <c r="O533" i="4"/>
  <c r="O537" i="4"/>
  <c r="O541" i="4"/>
  <c r="O545" i="4"/>
  <c r="O549" i="4"/>
  <c r="O553" i="4"/>
  <c r="O557" i="4"/>
  <c r="O561" i="4"/>
  <c r="O565" i="4"/>
  <c r="O569" i="4"/>
  <c r="O574" i="4"/>
  <c r="O578" i="4"/>
  <c r="O582" i="4"/>
  <c r="O586" i="4"/>
  <c r="O590" i="4"/>
  <c r="O594" i="4"/>
  <c r="O660" i="4"/>
  <c r="O655" i="4"/>
  <c r="O649" i="4"/>
  <c r="O644" i="4"/>
  <c r="O633" i="4"/>
  <c r="O620" i="4"/>
  <c r="O609" i="4"/>
  <c r="O602" i="4"/>
  <c r="O591" i="4"/>
  <c r="O575" i="4"/>
  <c r="O558" i="4"/>
  <c r="O542" i="4"/>
  <c r="O526" i="4"/>
  <c r="O514" i="4"/>
  <c r="O493" i="4"/>
  <c r="O477" i="4"/>
  <c r="O457" i="4"/>
  <c r="O441" i="4"/>
  <c r="O408" i="4"/>
  <c r="O384" i="4"/>
  <c r="O314" i="4"/>
  <c r="O254" i="4"/>
  <c r="O198" i="4"/>
  <c r="O194" i="4"/>
  <c r="O174" i="4"/>
  <c r="O99" i="4"/>
  <c r="O74" i="4"/>
  <c r="O62" i="4"/>
  <c r="O44" i="4"/>
  <c r="O24" i="4"/>
  <c r="O8" i="4"/>
  <c r="P663" i="4"/>
  <c r="P647" i="4"/>
  <c r="P618" i="4"/>
  <c r="P609" i="4"/>
  <c r="P593" i="4"/>
  <c r="P577" i="4"/>
  <c r="P560" i="4"/>
  <c r="P544" i="4"/>
  <c r="P528" i="4"/>
  <c r="O680" i="4"/>
  <c r="O671" i="4"/>
  <c r="O663" i="4"/>
  <c r="O659" i="4"/>
  <c r="O653" i="4"/>
  <c r="O648" i="4"/>
  <c r="O624" i="4"/>
  <c r="O619" i="4"/>
  <c r="O607" i="4"/>
  <c r="O599" i="4"/>
  <c r="O587" i="4"/>
  <c r="O570" i="4"/>
  <c r="O554" i="4"/>
  <c r="O538" i="4"/>
  <c r="O522" i="4"/>
  <c r="O510" i="4"/>
  <c r="O489" i="4"/>
  <c r="O473" i="4"/>
  <c r="O469" i="4"/>
  <c r="O453" i="4"/>
  <c r="O437" i="4"/>
  <c r="O380" i="4"/>
  <c r="O267" i="4"/>
  <c r="O122" i="4"/>
  <c r="O107" i="4"/>
  <c r="O58" i="4"/>
  <c r="O40" i="4"/>
  <c r="O20" i="4"/>
  <c r="O4" i="4"/>
  <c r="P668" i="4"/>
  <c r="P659" i="4"/>
  <c r="P636" i="4"/>
  <c r="P605" i="4"/>
  <c r="P589" i="4"/>
  <c r="P573" i="4"/>
  <c r="P556" i="4"/>
  <c r="P540" i="4"/>
  <c r="O668" i="4"/>
  <c r="O667" i="4"/>
  <c r="Q95" i="4"/>
  <c r="R95" i="4"/>
  <c r="P95" i="4"/>
  <c r="Q87" i="4"/>
  <c r="R87" i="4"/>
  <c r="P87" i="4"/>
  <c r="R67" i="4"/>
  <c r="Q67" i="4"/>
  <c r="P67" i="4"/>
  <c r="O67" i="4"/>
  <c r="O3" i="4"/>
  <c r="O678" i="4"/>
  <c r="O662" i="4"/>
  <c r="O657" i="4"/>
  <c r="O652" i="4"/>
  <c r="O647" i="4"/>
  <c r="O635" i="4"/>
  <c r="O623" i="4"/>
  <c r="O618" i="4"/>
  <c r="O611" i="4"/>
  <c r="O606" i="4"/>
  <c r="O598" i="4"/>
  <c r="O583" i="4"/>
  <c r="O566" i="4"/>
  <c r="O550" i="4"/>
  <c r="O534" i="4"/>
  <c r="O506" i="4"/>
  <c r="O498" i="4"/>
  <c r="O481" i="4"/>
  <c r="O465" i="4"/>
  <c r="O449" i="4"/>
  <c r="O433" i="4"/>
  <c r="O396" i="4"/>
  <c r="O376" i="4"/>
  <c r="O263" i="4"/>
  <c r="O222" i="4"/>
  <c r="O82" i="4"/>
  <c r="O70" i="4"/>
  <c r="O54" i="4"/>
  <c r="O35" i="4"/>
  <c r="O16" i="4"/>
  <c r="P681" i="4"/>
  <c r="P672" i="4"/>
  <c r="P655" i="4"/>
  <c r="P601" i="4"/>
  <c r="P585" i="4"/>
  <c r="P568" i="4"/>
  <c r="P552" i="4"/>
  <c r="P536" i="4"/>
  <c r="O683" i="4"/>
  <c r="O677" i="4"/>
  <c r="O673" i="4"/>
  <c r="O661" i="4"/>
  <c r="O656" i="4"/>
  <c r="O651" i="4"/>
  <c r="O645" i="4"/>
  <c r="O634" i="4"/>
  <c r="O622" i="4"/>
  <c r="O610" i="4"/>
  <c r="O603" i="4"/>
  <c r="O595" i="4"/>
  <c r="O579" i="4"/>
  <c r="O562" i="4"/>
  <c r="O546" i="4"/>
  <c r="O530" i="4"/>
  <c r="O518" i="4"/>
  <c r="O461" i="4"/>
  <c r="O445" i="4"/>
  <c r="O388" i="4"/>
  <c r="O372" i="4"/>
  <c r="O258" i="4"/>
  <c r="O246" i="4"/>
  <c r="O91" i="4"/>
  <c r="O66" i="4"/>
  <c r="O48" i="4"/>
  <c r="O28" i="4"/>
  <c r="O12" i="4"/>
  <c r="P651" i="4"/>
  <c r="P622" i="4"/>
  <c r="P597" i="4"/>
  <c r="P581" i="4"/>
  <c r="P564" i="4"/>
  <c r="P548" i="4"/>
  <c r="P532" i="4"/>
  <c r="R33" i="4"/>
  <c r="R85" i="4"/>
  <c r="R210" i="4"/>
  <c r="R222" i="4"/>
  <c r="R302" i="4"/>
  <c r="R306" i="4"/>
  <c r="R310" i="4"/>
  <c r="R314" i="4"/>
  <c r="R350" i="4"/>
  <c r="R486" i="4"/>
  <c r="R626" i="4"/>
  <c r="R678" i="4"/>
  <c r="R682" i="4"/>
  <c r="Q33" i="4"/>
  <c r="Q85" i="4"/>
  <c r="Q210" i="4"/>
  <c r="Q222" i="4"/>
  <c r="Q302" i="4"/>
  <c r="Q306" i="4"/>
  <c r="Q310" i="4"/>
  <c r="Q314" i="4"/>
  <c r="Q350" i="4"/>
  <c r="Q486" i="4"/>
  <c r="Q626" i="4"/>
  <c r="Q678" i="4"/>
  <c r="Q682" i="4"/>
  <c r="P116" i="4"/>
  <c r="P212" i="4"/>
  <c r="P244" i="4"/>
  <c r="P300" i="4"/>
  <c r="P304" i="4"/>
  <c r="P308" i="4"/>
  <c r="P328" i="4"/>
  <c r="P356" i="4"/>
  <c r="P484" i="4"/>
  <c r="P572" i="4"/>
  <c r="P612" i="4"/>
  <c r="P628" i="4"/>
  <c r="O34" i="4"/>
  <c r="O38" i="4"/>
  <c r="O50" i="4"/>
  <c r="O115" i="4"/>
  <c r="O227" i="4"/>
  <c r="O243" i="4"/>
  <c r="O303" i="4"/>
  <c r="O307" i="4"/>
  <c r="O311" i="4"/>
  <c r="O315" i="4"/>
  <c r="O355" i="4"/>
  <c r="O367" i="4"/>
  <c r="O487" i="4"/>
  <c r="O679" i="4"/>
  <c r="O304" i="4"/>
  <c r="O308" i="4"/>
  <c r="O328" i="4"/>
  <c r="O356" i="4"/>
  <c r="O572" i="4"/>
  <c r="O612" i="4"/>
  <c r="R34" i="4"/>
  <c r="R38" i="4"/>
  <c r="R50" i="4"/>
  <c r="R115" i="4"/>
  <c r="R119" i="4"/>
  <c r="R227" i="4"/>
  <c r="R243" i="4"/>
  <c r="R303" i="4"/>
  <c r="R307" i="4"/>
  <c r="R311" i="4"/>
  <c r="R315" i="4"/>
  <c r="R355" i="4"/>
  <c r="R367" i="4"/>
  <c r="R487" i="4"/>
  <c r="R679" i="4"/>
  <c r="Q34" i="4"/>
  <c r="Q38" i="4"/>
  <c r="Q50" i="4"/>
  <c r="Q115" i="4"/>
  <c r="Q119" i="4"/>
  <c r="Q227" i="4"/>
  <c r="Q243" i="4"/>
  <c r="Q303" i="4"/>
  <c r="Q307" i="4"/>
  <c r="Q311" i="4"/>
  <c r="Q315" i="4"/>
  <c r="Q355" i="4"/>
  <c r="Q367" i="4"/>
  <c r="Q487" i="4"/>
  <c r="Q679" i="4"/>
  <c r="P32" i="4"/>
  <c r="P52" i="4"/>
  <c r="P113" i="4"/>
  <c r="P121" i="4"/>
  <c r="P213" i="4"/>
  <c r="P221" i="4"/>
  <c r="P233" i="4"/>
  <c r="P301" i="4"/>
  <c r="P305" i="4"/>
  <c r="P309" i="4"/>
  <c r="P485" i="4"/>
  <c r="P497" i="4"/>
  <c r="O116" i="4"/>
  <c r="O212" i="4"/>
  <c r="O244" i="4"/>
  <c r="O300" i="4"/>
  <c r="O484" i="4"/>
  <c r="O628" i="4"/>
  <c r="R116" i="4"/>
  <c r="R212" i="4"/>
  <c r="R244" i="4"/>
  <c r="R300" i="4"/>
  <c r="R304" i="4"/>
  <c r="R308" i="4"/>
  <c r="R328" i="4"/>
  <c r="R356" i="4"/>
  <c r="R484" i="4"/>
  <c r="R572" i="4"/>
  <c r="R612" i="4"/>
  <c r="R628" i="4"/>
  <c r="Q116" i="4"/>
  <c r="Q212" i="4"/>
  <c r="Q244" i="4"/>
  <c r="Q300" i="4"/>
  <c r="Q304" i="4"/>
  <c r="Q308" i="4"/>
  <c r="Q328" i="4"/>
  <c r="Q356" i="4"/>
  <c r="Q484" i="4"/>
  <c r="Q572" i="4"/>
  <c r="Q612" i="4"/>
  <c r="Q628" i="4"/>
  <c r="P33" i="4"/>
  <c r="P85" i="4"/>
  <c r="P210" i="4"/>
  <c r="P222" i="4"/>
  <c r="P302" i="4"/>
  <c r="P306" i="4"/>
  <c r="P310" i="4"/>
  <c r="P314" i="4"/>
  <c r="P350" i="4"/>
  <c r="P486" i="4"/>
  <c r="P626" i="4"/>
  <c r="P678" i="4"/>
  <c r="P682" i="4"/>
  <c r="O32" i="4"/>
  <c r="O52" i="4"/>
  <c r="O113" i="4"/>
  <c r="O121" i="4"/>
  <c r="O213" i="4"/>
  <c r="O221" i="4"/>
  <c r="O233" i="4"/>
  <c r="O301" i="4"/>
  <c r="O305" i="4"/>
  <c r="O309" i="4"/>
  <c r="O485" i="4"/>
  <c r="O497" i="4"/>
  <c r="R32" i="4"/>
  <c r="R52" i="4"/>
  <c r="R113" i="4"/>
  <c r="R121" i="4"/>
  <c r="R213" i="4"/>
  <c r="R221" i="4"/>
  <c r="R233" i="4"/>
  <c r="R301" i="4"/>
  <c r="R305" i="4"/>
  <c r="R309" i="4"/>
  <c r="R485" i="4"/>
  <c r="R497" i="4"/>
  <c r="Q32" i="4"/>
  <c r="Q52" i="4"/>
  <c r="Q113" i="4"/>
  <c r="Q121" i="4"/>
  <c r="Q213" i="4"/>
  <c r="Q221" i="4"/>
  <c r="Q233" i="4"/>
  <c r="O682" i="4"/>
  <c r="O626" i="4"/>
  <c r="O486" i="4"/>
  <c r="O302" i="4"/>
  <c r="P303" i="4"/>
  <c r="P119" i="4"/>
  <c r="P50" i="4"/>
  <c r="P38" i="4"/>
  <c r="P34" i="4"/>
  <c r="Q497" i="4"/>
  <c r="Q309" i="4"/>
  <c r="O85" i="4"/>
  <c r="O33" i="4"/>
  <c r="P355" i="4"/>
  <c r="Q305" i="4"/>
  <c r="O310" i="4"/>
  <c r="O210" i="4"/>
  <c r="P311" i="4"/>
  <c r="P227" i="4"/>
  <c r="Q485" i="4"/>
  <c r="Q30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87F18B-B862-4AA2-AA93-0B89C4BEE57D}" keepAlive="1" name="Consulta - tDistritos" description="Conexión a la consulta 'tDistritos' en el libro." type="5" refreshedVersion="0" background="1">
    <dbPr connection="Provider=Microsoft.Mashup.OleDb.1;Data Source=$Workbook$;Location=tDistritos;Extended Properties=&quot;&quot;" command="SELECT * FROM [tDistritos]"/>
  </connection>
</connections>
</file>

<file path=xl/sharedStrings.xml><?xml version="1.0" encoding="utf-8"?>
<sst xmlns="http://schemas.openxmlformats.org/spreadsheetml/2006/main" count="10837" uniqueCount="965">
  <si>
    <t>Provincia</t>
  </si>
  <si>
    <t>Canton</t>
  </si>
  <si>
    <t>Distrito</t>
  </si>
  <si>
    <t>Acumulados</t>
  </si>
  <si>
    <t>Recuperados</t>
  </si>
  <si>
    <t>Fallecidos</t>
  </si>
  <si>
    <t>Activos</t>
  </si>
  <si>
    <t>SAN JOSE</t>
  </si>
  <si>
    <t>ACOSTA</t>
  </si>
  <si>
    <t>Alajuela</t>
  </si>
  <si>
    <t>Cartago</t>
  </si>
  <si>
    <t>Heredia</t>
  </si>
  <si>
    <t>Guanacaste</t>
  </si>
  <si>
    <t>Puntarenas</t>
  </si>
  <si>
    <t>Limon</t>
  </si>
  <si>
    <t>Otros2</t>
  </si>
  <si>
    <t>TOTAL</t>
  </si>
  <si>
    <t>ALAJUELITA</t>
  </si>
  <si>
    <t>ASERRI</t>
  </si>
  <si>
    <t>CURRIDABAT</t>
  </si>
  <si>
    <t>DESAMPARADOS</t>
  </si>
  <si>
    <t>DOTA</t>
  </si>
  <si>
    <t>ESCAZU</t>
  </si>
  <si>
    <t>GOICOECHEA</t>
  </si>
  <si>
    <t>LEON CORTES CASTRO</t>
  </si>
  <si>
    <t>MONTES DE OCA</t>
  </si>
  <si>
    <t>MORA</t>
  </si>
  <si>
    <t>MORAVIA</t>
  </si>
  <si>
    <t>PEREZ ZELEDON</t>
  </si>
  <si>
    <t>PURISCAL</t>
  </si>
  <si>
    <t>SANTA ANA</t>
  </si>
  <si>
    <t>TARRAZU</t>
  </si>
  <si>
    <t>TIBAS</t>
  </si>
  <si>
    <t>TURRUBARES</t>
  </si>
  <si>
    <t>VAZQUEZ DE CORONADO</t>
  </si>
  <si>
    <t>SIN INFORMACION DE CANTON</t>
  </si>
  <si>
    <t/>
  </si>
  <si>
    <t>ALAJUELA</t>
  </si>
  <si>
    <t>ATENAS</t>
  </si>
  <si>
    <t>GRECIA</t>
  </si>
  <si>
    <t>GUATUSO</t>
  </si>
  <si>
    <t>LOS CHILES</t>
  </si>
  <si>
    <t>NARANJO</t>
  </si>
  <si>
    <t>OROTINA</t>
  </si>
  <si>
    <t>PALMARES</t>
  </si>
  <si>
    <t>POAS</t>
  </si>
  <si>
    <t>RIO CUARTO</t>
  </si>
  <si>
    <t>SAN CARLOS</t>
  </si>
  <si>
    <t>SAN MATEO</t>
  </si>
  <si>
    <t>SAN RAMON</t>
  </si>
  <si>
    <t>UPALA</t>
  </si>
  <si>
    <t>ZARCERO</t>
  </si>
  <si>
    <t>ALVARADO</t>
  </si>
  <si>
    <t>CARTAGO</t>
  </si>
  <si>
    <t>EL GUARCO</t>
  </si>
  <si>
    <t>JIMENEZ</t>
  </si>
  <si>
    <t>LA UNION</t>
  </si>
  <si>
    <t>OREAMUNO</t>
  </si>
  <si>
    <t>PARAISO</t>
  </si>
  <si>
    <t>TURRIALBA</t>
  </si>
  <si>
    <t>BARVA</t>
  </si>
  <si>
    <t>BELEN</t>
  </si>
  <si>
    <t>FLORES</t>
  </si>
  <si>
    <t>HEREDIA</t>
  </si>
  <si>
    <t>SAN ISIDRO</t>
  </si>
  <si>
    <t>SAN PABLO</t>
  </si>
  <si>
    <t>SAN RAFAEL</t>
  </si>
  <si>
    <t>SANTA BARBARA</t>
  </si>
  <si>
    <t>SANTO DOMINGO</t>
  </si>
  <si>
    <t>SARAPIQUI</t>
  </si>
  <si>
    <t>ABANGARES</t>
  </si>
  <si>
    <t>BAGACES</t>
  </si>
  <si>
    <t>CAÑAS</t>
  </si>
  <si>
    <t>CARRILLO</t>
  </si>
  <si>
    <t>HOJANCHA</t>
  </si>
  <si>
    <t>LA CRUZ</t>
  </si>
  <si>
    <t>LIBERIA</t>
  </si>
  <si>
    <t>NANDAYURE</t>
  </si>
  <si>
    <t>NICOYA</t>
  </si>
  <si>
    <t>SANTA CRUZ</t>
  </si>
  <si>
    <t>TILARAN</t>
  </si>
  <si>
    <t>BUENOS AIRES</t>
  </si>
  <si>
    <t>CORREDORES</t>
  </si>
  <si>
    <t>COTO BRUS</t>
  </si>
  <si>
    <t>ESPARZA</t>
  </si>
  <si>
    <t>GARABITO</t>
  </si>
  <si>
    <t>GOLFITO</t>
  </si>
  <si>
    <t>MONTES DE ORO</t>
  </si>
  <si>
    <t>OSA</t>
  </si>
  <si>
    <t>PARRITA</t>
  </si>
  <si>
    <t>PUNTARENAS</t>
  </si>
  <si>
    <t>QUEPOS</t>
  </si>
  <si>
    <t>GUACIMO</t>
  </si>
  <si>
    <t>LIMON</t>
  </si>
  <si>
    <t>MATINA</t>
  </si>
  <si>
    <t>POCOCI</t>
  </si>
  <si>
    <t>SIQUIRRES</t>
  </si>
  <si>
    <t>TALAMANCA</t>
  </si>
  <si>
    <t>CANGREJAL</t>
  </si>
  <si>
    <t>GUAITIL</t>
  </si>
  <si>
    <t>PALMICHAL</t>
  </si>
  <si>
    <t>SABANILLAS</t>
  </si>
  <si>
    <t>SAN IGNACIO</t>
  </si>
  <si>
    <t>SIN INFORMACION DE DISTRITO</t>
  </si>
  <si>
    <t>CONCEPCION</t>
  </si>
  <si>
    <t>SAN ANTONIO</t>
  </si>
  <si>
    <t>SAN FELIPE</t>
  </si>
  <si>
    <t>SAN JOSECITO</t>
  </si>
  <si>
    <t>LEGUA</t>
  </si>
  <si>
    <t>MONTERREY</t>
  </si>
  <si>
    <t>SALITRILLOS</t>
  </si>
  <si>
    <t>SAN GABRIEL</t>
  </si>
  <si>
    <t>TARBACA</t>
  </si>
  <si>
    <t>VUELTA DE JORCO</t>
  </si>
  <si>
    <t>GRANADILLA</t>
  </si>
  <si>
    <t>SANCHEZ</t>
  </si>
  <si>
    <t>TIRRASES</t>
  </si>
  <si>
    <t>DAMAS</t>
  </si>
  <si>
    <t>FRAILES</t>
  </si>
  <si>
    <t>GRAVILIAS</t>
  </si>
  <si>
    <t>LOS GUIDO</t>
  </si>
  <si>
    <t>PATARRA</t>
  </si>
  <si>
    <t>ROSARIO</t>
  </si>
  <si>
    <t>SAN CRISTOBAL</t>
  </si>
  <si>
    <t>SAN JUAN DE DIOS</t>
  </si>
  <si>
    <t>SAN MIGUEL</t>
  </si>
  <si>
    <t>SAN RAFAEL ABAJO</t>
  </si>
  <si>
    <t>SAN RAFAEL ARRIBA</t>
  </si>
  <si>
    <t>COPEY</t>
  </si>
  <si>
    <t>JARDIN</t>
  </si>
  <si>
    <t>SANTA MARIA</t>
  </si>
  <si>
    <t>CALLE BLANCOS</t>
  </si>
  <si>
    <t>GUADALUPE</t>
  </si>
  <si>
    <t>IPIS</t>
  </si>
  <si>
    <t>MATA DE PLATANO</t>
  </si>
  <si>
    <t>PURRAL</t>
  </si>
  <si>
    <t>RANCHO REDONDO</t>
  </si>
  <si>
    <t>SAN FRANCISCO</t>
  </si>
  <si>
    <t>LLANO BONITO</t>
  </si>
  <si>
    <t>SAN ANDRES</t>
  </si>
  <si>
    <t>MERCEDES</t>
  </si>
  <si>
    <t>SABANILLA</t>
  </si>
  <si>
    <t>SAN PEDRO</t>
  </si>
  <si>
    <t>COLON</t>
  </si>
  <si>
    <t>GUAYABO</t>
  </si>
  <si>
    <t>JARIS</t>
  </si>
  <si>
    <t>PICAGRES</t>
  </si>
  <si>
    <t>PIEDRAS NEGRAS</t>
  </si>
  <si>
    <t>QUITIRRISI</t>
  </si>
  <si>
    <t>TABARCIA</t>
  </si>
  <si>
    <t>LA TRINIDAD</t>
  </si>
  <si>
    <t>SAN JERONIMO</t>
  </si>
  <si>
    <t>SAN VICENTE</t>
  </si>
  <si>
    <t>BARU</t>
  </si>
  <si>
    <t>CAJON</t>
  </si>
  <si>
    <t>DANIEL FLORES</t>
  </si>
  <si>
    <t>EL GENERAL</t>
  </si>
  <si>
    <t>LA  AMISTAD</t>
  </si>
  <si>
    <t>PARAMO</t>
  </si>
  <si>
    <t>PEJIBAYE</t>
  </si>
  <si>
    <t>PLATANARES</t>
  </si>
  <si>
    <t>RIO NUEVO</t>
  </si>
  <si>
    <t>RIVAS</t>
  </si>
  <si>
    <t>SAN ISIDRO DE EL GENERAL</t>
  </si>
  <si>
    <t>BARBACOAS</t>
  </si>
  <si>
    <t>CANDELARITA</t>
  </si>
  <si>
    <t>CHIRES</t>
  </si>
  <si>
    <t>DESAMPARADITOS</t>
  </si>
  <si>
    <t>GRIFO ALTO</t>
  </si>
  <si>
    <t>MERCEDES SUR</t>
  </si>
  <si>
    <t>SANTIAGO</t>
  </si>
  <si>
    <t>CATEDRAL</t>
  </si>
  <si>
    <t>EL CARMEN</t>
  </si>
  <si>
    <t>HATILLO</t>
  </si>
  <si>
    <t>HOSPITAL</t>
  </si>
  <si>
    <t>MATA REDONDA</t>
  </si>
  <si>
    <t>MERCED</t>
  </si>
  <si>
    <t>PAVAS</t>
  </si>
  <si>
    <t>SAN FRANCISCO DE DOS RIOS</t>
  </si>
  <si>
    <t>SAN SEBASTIAN</t>
  </si>
  <si>
    <t>URUCA</t>
  </si>
  <si>
    <t>ZAPOTE</t>
  </si>
  <si>
    <t>BRASIL</t>
  </si>
  <si>
    <t>PIEDADES</t>
  </si>
  <si>
    <t>POZOS</t>
  </si>
  <si>
    <t>SALITRAL</t>
  </si>
  <si>
    <t>SAN LORENZO</t>
  </si>
  <si>
    <t>SAN MARCOS</t>
  </si>
  <si>
    <t>ANSELMO LLORENTE</t>
  </si>
  <si>
    <t>CINCO ESQUINAS</t>
  </si>
  <si>
    <t>COLIMA</t>
  </si>
  <si>
    <t>LEON XIII</t>
  </si>
  <si>
    <t>SAN JUAN</t>
  </si>
  <si>
    <t>CARARA</t>
  </si>
  <si>
    <t>SAN JUAN DE MATA</t>
  </si>
  <si>
    <t>SAN LUIS</t>
  </si>
  <si>
    <t>CASCAJAL</t>
  </si>
  <si>
    <t>DULCE NOMBRE DE JESUS</t>
  </si>
  <si>
    <t>PATALILLO</t>
  </si>
  <si>
    <t>CARRIZAL</t>
  </si>
  <si>
    <t>GARITA</t>
  </si>
  <si>
    <t>GUACIMA</t>
  </si>
  <si>
    <t>RIO SEGUNDO</t>
  </si>
  <si>
    <t>TAMBOR</t>
  </si>
  <si>
    <t>TURRUCARES</t>
  </si>
  <si>
    <t>ESCOBAL</t>
  </si>
  <si>
    <t>JESUS</t>
  </si>
  <si>
    <t>SANTA EULALIA</t>
  </si>
  <si>
    <t>BOLIVAR</t>
  </si>
  <si>
    <t>PUENTE DE PIEDRA</t>
  </si>
  <si>
    <t>SAN ROQUE</t>
  </si>
  <si>
    <t>TACARES</t>
  </si>
  <si>
    <t>BUENAVISTA</t>
  </si>
  <si>
    <t>COTE</t>
  </si>
  <si>
    <t>KATIRA</t>
  </si>
  <si>
    <t>CAÑO NEGRO</t>
  </si>
  <si>
    <t>EL AMPARO</t>
  </si>
  <si>
    <t>SAN JORGE</t>
  </si>
  <si>
    <t>CIRRI SUR</t>
  </si>
  <si>
    <t>EL ROSARIO</t>
  </si>
  <si>
    <t>PALMITOS</t>
  </si>
  <si>
    <t>COYOLAR</t>
  </si>
  <si>
    <t>EL MASTATE</t>
  </si>
  <si>
    <t>HACIENDA VIEJA</t>
  </si>
  <si>
    <t>LA CEIBA</t>
  </si>
  <si>
    <t>CANDELARIA</t>
  </si>
  <si>
    <t>ESQUIPULAS</t>
  </si>
  <si>
    <t>LA GRANJA</t>
  </si>
  <si>
    <t>ZARAGOZA</t>
  </si>
  <si>
    <t>CARRILLOS</t>
  </si>
  <si>
    <t>SABANA REDONDA</t>
  </si>
  <si>
    <t>SANTA ISABEL</t>
  </si>
  <si>
    <t>SANTA RITA</t>
  </si>
  <si>
    <t>AGUAS ZARCAS</t>
  </si>
  <si>
    <t>CUTRIS</t>
  </si>
  <si>
    <t>FLORENCIA</t>
  </si>
  <si>
    <t>LA FORTUNA</t>
  </si>
  <si>
    <t>LA PALMERA</t>
  </si>
  <si>
    <t>LA TIGRA</t>
  </si>
  <si>
    <t>PITAL</t>
  </si>
  <si>
    <t>POCOSOL</t>
  </si>
  <si>
    <t>QUESADA</t>
  </si>
  <si>
    <t>VENADO</t>
  </si>
  <si>
    <t>VENECIA</t>
  </si>
  <si>
    <t>DESMONTE</t>
  </si>
  <si>
    <t>JESUS MARIA</t>
  </si>
  <si>
    <t>LABRADOR</t>
  </si>
  <si>
    <t>ALFARO</t>
  </si>
  <si>
    <t>ANGELES</t>
  </si>
  <si>
    <t>PEÑAS BLANCAS</t>
  </si>
  <si>
    <t>PIEDADES NORTE</t>
  </si>
  <si>
    <t>PIEDADES SUR</t>
  </si>
  <si>
    <t>VOLIO</t>
  </si>
  <si>
    <t>ZAPOTAL</t>
  </si>
  <si>
    <t>RODRIGUEZ</t>
  </si>
  <si>
    <t>SARCHI NORTE</t>
  </si>
  <si>
    <t>SARCHI SUR</t>
  </si>
  <si>
    <t>TORO AMARILLO</t>
  </si>
  <si>
    <t>AGUAS CLARAS</t>
  </si>
  <si>
    <t>BIJAGUA</t>
  </si>
  <si>
    <t>CANALETE</t>
  </si>
  <si>
    <t>DELICIAS</t>
  </si>
  <si>
    <t>DOS RIOS</t>
  </si>
  <si>
    <t>SAN JOSE O PIZOTE</t>
  </si>
  <si>
    <t>YOLILLAL</t>
  </si>
  <si>
    <t>BRISAS</t>
  </si>
  <si>
    <t>LAGUNA</t>
  </si>
  <si>
    <t>PALMIRA</t>
  </si>
  <si>
    <t>TAPESCO</t>
  </si>
  <si>
    <t>CAPELLADES</t>
  </si>
  <si>
    <t>CERVANTES</t>
  </si>
  <si>
    <t>PACAYAS</t>
  </si>
  <si>
    <t>AGUACALIENTE O SAN FRANCISCO</t>
  </si>
  <si>
    <t>CARMEN</t>
  </si>
  <si>
    <t>CORRALILLO</t>
  </si>
  <si>
    <t>DULCE NOMBRE</t>
  </si>
  <si>
    <t>GUADALUPE O ARENILLA</t>
  </si>
  <si>
    <t>LLANO GRANDE</t>
  </si>
  <si>
    <t>OCCIDENTAL</t>
  </si>
  <si>
    <t>ORIENTAL</t>
  </si>
  <si>
    <t>QUEBRADILLA</t>
  </si>
  <si>
    <t>SAN NICOLAS</t>
  </si>
  <si>
    <t>TIERRA BLANCA</t>
  </si>
  <si>
    <t>EL TEJAR</t>
  </si>
  <si>
    <t>PATIO DE AGUA</t>
  </si>
  <si>
    <t>TOBOSI</t>
  </si>
  <si>
    <t>JUAN VIÑAS</t>
  </si>
  <si>
    <t>TUCURRIQUE</t>
  </si>
  <si>
    <t>RIO AZUL</t>
  </si>
  <si>
    <t>SAN DIEGO</t>
  </si>
  <si>
    <t>TRES RIOS</t>
  </si>
  <si>
    <t>CIPRESES</t>
  </si>
  <si>
    <t>COT</t>
  </si>
  <si>
    <t>POTRERO CERRADO</t>
  </si>
  <si>
    <t>SANTA ROSA</t>
  </si>
  <si>
    <t>CACHI</t>
  </si>
  <si>
    <t>LLANOS DE SANTA LUCIA</t>
  </si>
  <si>
    <t>OROSI</t>
  </si>
  <si>
    <t>CHIRRIPO</t>
  </si>
  <si>
    <t>LA ISABEL</t>
  </si>
  <si>
    <t>LA SUIZA</t>
  </si>
  <si>
    <t>PAVONES</t>
  </si>
  <si>
    <t>PERALTA</t>
  </si>
  <si>
    <t>SANTA TERESITA</t>
  </si>
  <si>
    <t>TAYUTIC</t>
  </si>
  <si>
    <t>TRES EQUIS</t>
  </si>
  <si>
    <t>TUIS</t>
  </si>
  <si>
    <t>SAN JOSE DE LA MONTAÑA</t>
  </si>
  <si>
    <t>SANTA LUCIA</t>
  </si>
  <si>
    <t>LA ASUNCION</t>
  </si>
  <si>
    <t>LA RIBERA</t>
  </si>
  <si>
    <t>BARRANTES</t>
  </si>
  <si>
    <t>LLORENTE</t>
  </si>
  <si>
    <t>SAN JOAQUIN</t>
  </si>
  <si>
    <t>ULLOA</t>
  </si>
  <si>
    <t>VARABLANCA</t>
  </si>
  <si>
    <t>RINCON DE SABANILLA</t>
  </si>
  <si>
    <t>PURABA</t>
  </si>
  <si>
    <t>PARA</t>
  </si>
  <si>
    <t>PARACITO</t>
  </si>
  <si>
    <t>SANTO TOMAS</t>
  </si>
  <si>
    <t>TURES</t>
  </si>
  <si>
    <t>CUREÑA</t>
  </si>
  <si>
    <t>LA VIRGEN</t>
  </si>
  <si>
    <t>LAS HORQUETAS</t>
  </si>
  <si>
    <t>LLANURAS DEL GASPAR</t>
  </si>
  <si>
    <t>PUERTO VIEJO</t>
  </si>
  <si>
    <t>COLORADO</t>
  </si>
  <si>
    <t>LAS JUNTAS</t>
  </si>
  <si>
    <t>SIERRA</t>
  </si>
  <si>
    <t>MOGOTE</t>
  </si>
  <si>
    <t>RIO NARANJO</t>
  </si>
  <si>
    <t>BEBEDERO</t>
  </si>
  <si>
    <t>POROZAL</t>
  </si>
  <si>
    <t>FILADELFIA</t>
  </si>
  <si>
    <t>SARDINAL</t>
  </si>
  <si>
    <t>HUACAS</t>
  </si>
  <si>
    <t>MATAMBU</t>
  </si>
  <si>
    <t>MONTE ROMO</t>
  </si>
  <si>
    <t>PUERTO CARRILLO</t>
  </si>
  <si>
    <t>LA GARITA</t>
  </si>
  <si>
    <t>SANTA CECILIA</t>
  </si>
  <si>
    <t>SANTA ELENA</t>
  </si>
  <si>
    <t>CAÑAS DULCES</t>
  </si>
  <si>
    <t>CURUBANDE</t>
  </si>
  <si>
    <t>MAYORGA</t>
  </si>
  <si>
    <t>NACASCOLO</t>
  </si>
  <si>
    <t>BEJUCO</t>
  </si>
  <si>
    <t>CARMONA</t>
  </si>
  <si>
    <t>PORVENIR</t>
  </si>
  <si>
    <t>BELEN DE NOSARITA</t>
  </si>
  <si>
    <t>MANSION</t>
  </si>
  <si>
    <t>NOSARA</t>
  </si>
  <si>
    <t>QUEBRADA HONDA</t>
  </si>
  <si>
    <t>SAMARA</t>
  </si>
  <si>
    <t>BOLSON</t>
  </si>
  <si>
    <t>CABO VELAS</t>
  </si>
  <si>
    <t>CARTAGENA</t>
  </si>
  <si>
    <t>CUAJINIQUIL</t>
  </si>
  <si>
    <t>DIRIA</t>
  </si>
  <si>
    <t>TAMARINDO</t>
  </si>
  <si>
    <t>TEMPATE</t>
  </si>
  <si>
    <t>VEINTISIETE DE ABRIL</t>
  </si>
  <si>
    <t>ARENAL</t>
  </si>
  <si>
    <t>LIBANO</t>
  </si>
  <si>
    <t>QUEBRADA GRANDE</t>
  </si>
  <si>
    <t>TIERRAS MORENAS</t>
  </si>
  <si>
    <t>TRONADORA</t>
  </si>
  <si>
    <t>BIOLLEY</t>
  </si>
  <si>
    <t>BORUCA</t>
  </si>
  <si>
    <t>BRUNKA</t>
  </si>
  <si>
    <t>CHANGUENA</t>
  </si>
  <si>
    <t>COLINAS</t>
  </si>
  <si>
    <t>PILAS</t>
  </si>
  <si>
    <t>POTRERO GRANDE</t>
  </si>
  <si>
    <t>VOLCAN</t>
  </si>
  <si>
    <t>CANOAS</t>
  </si>
  <si>
    <t>CORREDOR</t>
  </si>
  <si>
    <t>LA CUESTA</t>
  </si>
  <si>
    <t>LAUREL</t>
  </si>
  <si>
    <t>AGUABUENA</t>
  </si>
  <si>
    <t>GUTIERREZ BRAUN</t>
  </si>
  <si>
    <t>LIMONCITO</t>
  </si>
  <si>
    <t>PITTIER</t>
  </si>
  <si>
    <t>SABALITO</t>
  </si>
  <si>
    <t>SAN VITO</t>
  </si>
  <si>
    <t>CALDERA</t>
  </si>
  <si>
    <t>ESPIRITU SANTO</t>
  </si>
  <si>
    <t>MACACONA</t>
  </si>
  <si>
    <t>SAN JUAN GRANDE</t>
  </si>
  <si>
    <t>JACO</t>
  </si>
  <si>
    <t>TARCOLES</t>
  </si>
  <si>
    <t>GUAYCARA</t>
  </si>
  <si>
    <t>PAVON</t>
  </si>
  <si>
    <t>PUERTO JIMENEZ</t>
  </si>
  <si>
    <t>MIRAMAR</t>
  </si>
  <si>
    <t>BAHIA BALLENA</t>
  </si>
  <si>
    <t>BAHIA DRAKE</t>
  </si>
  <si>
    <t>PALMAR</t>
  </si>
  <si>
    <t>PIEDRAS BLANCAS</t>
  </si>
  <si>
    <t>PUERTO CORTES</t>
  </si>
  <si>
    <t>SIERPE</t>
  </si>
  <si>
    <t>ACAPULCO</t>
  </si>
  <si>
    <t>ARANCIBIA</t>
  </si>
  <si>
    <t>BARRANCA</t>
  </si>
  <si>
    <t>CHACARITA</t>
  </si>
  <si>
    <t>CHIRA</t>
  </si>
  <si>
    <t>CHOMES</t>
  </si>
  <si>
    <t>COBANO</t>
  </si>
  <si>
    <t>EL ROBLE</t>
  </si>
  <si>
    <t>GUACIMAL</t>
  </si>
  <si>
    <t>ISLA DEL COCO</t>
  </si>
  <si>
    <t>LEPANTO</t>
  </si>
  <si>
    <t>MANZANILLO</t>
  </si>
  <si>
    <t>MONTE VERDE</t>
  </si>
  <si>
    <t>PAQUERA</t>
  </si>
  <si>
    <t>PITAHAYA</t>
  </si>
  <si>
    <t>NARANJITO</t>
  </si>
  <si>
    <t>SAVEGRE</t>
  </si>
  <si>
    <t>DUACARI</t>
  </si>
  <si>
    <t>POCORA</t>
  </si>
  <si>
    <t>RIO JIMENEZ</t>
  </si>
  <si>
    <t>MATAMA</t>
  </si>
  <si>
    <t>RIO BLANCO</t>
  </si>
  <si>
    <t>VALLE DE LA ESTRELLA</t>
  </si>
  <si>
    <t>BATAN</t>
  </si>
  <si>
    <t>CARRANDI</t>
  </si>
  <si>
    <t>CARIARI</t>
  </si>
  <si>
    <t>GUAPILES</t>
  </si>
  <si>
    <t>LA COLONIA</t>
  </si>
  <si>
    <t>RITA</t>
  </si>
  <si>
    <t>ROXANA</t>
  </si>
  <si>
    <t>EL CAIRO</t>
  </si>
  <si>
    <t>FLORIDA</t>
  </si>
  <si>
    <t>GERMANIA</t>
  </si>
  <si>
    <t>LA ALEGRIA</t>
  </si>
  <si>
    <t>PACUARITO</t>
  </si>
  <si>
    <t>REVENTAZON</t>
  </si>
  <si>
    <t>BRATSI</t>
  </si>
  <si>
    <t>CAHUITA</t>
  </si>
  <si>
    <t>SIXAOLA</t>
  </si>
  <si>
    <t>TELIRE</t>
  </si>
  <si>
    <t>OBJECTID</t>
  </si>
  <si>
    <t>COD_PROV</t>
  </si>
  <si>
    <t>COD_CANT</t>
  </si>
  <si>
    <t>COD_DIST</t>
  </si>
  <si>
    <t>CODIGO</t>
  </si>
  <si>
    <t>NOM_PROV</t>
  </si>
  <si>
    <t>NOM_CANT</t>
  </si>
  <si>
    <t>NOM_DIST</t>
  </si>
  <si>
    <t>ID</t>
  </si>
  <si>
    <t>6</t>
  </si>
  <si>
    <t>1</t>
  </si>
  <si>
    <t>10</t>
  </si>
  <si>
    <t>60110</t>
  </si>
  <si>
    <t>7</t>
  </si>
  <si>
    <t>7011</t>
  </si>
  <si>
    <t>4</t>
  </si>
  <si>
    <t>3</t>
  </si>
  <si>
    <t>7043</t>
  </si>
  <si>
    <t>2</t>
  </si>
  <si>
    <t>7042</t>
  </si>
  <si>
    <t>7044</t>
  </si>
  <si>
    <t>7012</t>
  </si>
  <si>
    <t>7041</t>
  </si>
  <si>
    <t>5</t>
  </si>
  <si>
    <t>7052</t>
  </si>
  <si>
    <t>6071</t>
  </si>
  <si>
    <t>6073</t>
  </si>
  <si>
    <t>7051</t>
  </si>
  <si>
    <t>12</t>
  </si>
  <si>
    <t>30512</t>
  </si>
  <si>
    <t>7013</t>
  </si>
  <si>
    <t>7014</t>
  </si>
  <si>
    <t>7053</t>
  </si>
  <si>
    <t>7032</t>
  </si>
  <si>
    <t>7026</t>
  </si>
  <si>
    <t>7031</t>
  </si>
  <si>
    <t>8</t>
  </si>
  <si>
    <t>6038</t>
  </si>
  <si>
    <t>6085</t>
  </si>
  <si>
    <t>6083</t>
  </si>
  <si>
    <t>6102</t>
  </si>
  <si>
    <t>6074</t>
  </si>
  <si>
    <t>6103</t>
  </si>
  <si>
    <t>6104</t>
  </si>
  <si>
    <t>6053</t>
  </si>
  <si>
    <t>6072</t>
  </si>
  <si>
    <t>6055</t>
  </si>
  <si>
    <t>9</t>
  </si>
  <si>
    <t>6039</t>
  </si>
  <si>
    <t>6031</t>
  </si>
  <si>
    <t>6052</t>
  </si>
  <si>
    <t>6051</t>
  </si>
  <si>
    <t>19</t>
  </si>
  <si>
    <t>1197</t>
  </si>
  <si>
    <t>6036</t>
  </si>
  <si>
    <t>6032</t>
  </si>
  <si>
    <t>6035</t>
  </si>
  <si>
    <t>1196</t>
  </si>
  <si>
    <t>1193</t>
  </si>
  <si>
    <t>1192</t>
  </si>
  <si>
    <t>1198</t>
  </si>
  <si>
    <t>1195</t>
  </si>
  <si>
    <t>3052</t>
  </si>
  <si>
    <t>1194</t>
  </si>
  <si>
    <t>3057</t>
  </si>
  <si>
    <t>7033</t>
  </si>
  <si>
    <t>30510</t>
  </si>
  <si>
    <t>3043</t>
  </si>
  <si>
    <t>3054</t>
  </si>
  <si>
    <t>3051</t>
  </si>
  <si>
    <t>11</t>
  </si>
  <si>
    <t>30511</t>
  </si>
  <si>
    <t>3055</t>
  </si>
  <si>
    <t>3053</t>
  </si>
  <si>
    <t>3056</t>
  </si>
  <si>
    <t>3012</t>
  </si>
  <si>
    <t>3042</t>
  </si>
  <si>
    <t>3072</t>
  </si>
  <si>
    <t>3036</t>
  </si>
  <si>
    <t>3073</t>
  </si>
  <si>
    <t>3075</t>
  </si>
  <si>
    <t>3081</t>
  </si>
  <si>
    <t>3015</t>
  </si>
  <si>
    <t>3014</t>
  </si>
  <si>
    <t>3011</t>
  </si>
  <si>
    <t>3013</t>
  </si>
  <si>
    <t>3016</t>
  </si>
  <si>
    <t>3022</t>
  </si>
  <si>
    <t>3074</t>
  </si>
  <si>
    <t>3041</t>
  </si>
  <si>
    <t>JUAN VI├æAS</t>
  </si>
  <si>
    <t>3024</t>
  </si>
  <si>
    <t>3061</t>
  </si>
  <si>
    <t>30110</t>
  </si>
  <si>
    <t>3018</t>
  </si>
  <si>
    <t>7036</t>
  </si>
  <si>
    <t>7063</t>
  </si>
  <si>
    <t>7034</t>
  </si>
  <si>
    <t>7022</t>
  </si>
  <si>
    <t>JIMENES</t>
  </si>
  <si>
    <t>7065</t>
  </si>
  <si>
    <t>7061</t>
  </si>
  <si>
    <t>7064</t>
  </si>
  <si>
    <t>RIO JIMENES</t>
  </si>
  <si>
    <t>7062</t>
  </si>
  <si>
    <t>7035</t>
  </si>
  <si>
    <t>7025</t>
  </si>
  <si>
    <t>6054</t>
  </si>
  <si>
    <t>1091</t>
  </si>
  <si>
    <t>1092</t>
  </si>
  <si>
    <t>1022</t>
  </si>
  <si>
    <t>3034</t>
  </si>
  <si>
    <t>3031</t>
  </si>
  <si>
    <t>3033</t>
  </si>
  <si>
    <t>1015</t>
  </si>
  <si>
    <t>18</t>
  </si>
  <si>
    <t>1182</t>
  </si>
  <si>
    <t>15</t>
  </si>
  <si>
    <t>1154</t>
  </si>
  <si>
    <t>1018</t>
  </si>
  <si>
    <t>1019</t>
  </si>
  <si>
    <t>1017</t>
  </si>
  <si>
    <t>13</t>
  </si>
  <si>
    <t>1131</t>
  </si>
  <si>
    <t>1135</t>
  </si>
  <si>
    <t>14</t>
  </si>
  <si>
    <t>1141</t>
  </si>
  <si>
    <t>1114</t>
  </si>
  <si>
    <t>1152</t>
  </si>
  <si>
    <t>4034</t>
  </si>
  <si>
    <t>1143</t>
  </si>
  <si>
    <t>1081</t>
  </si>
  <si>
    <t>2019</t>
  </si>
  <si>
    <t>4035</t>
  </si>
  <si>
    <t>1084</t>
  </si>
  <si>
    <t>1087</t>
  </si>
  <si>
    <t>1123</t>
  </si>
  <si>
    <t>1105</t>
  </si>
  <si>
    <t>1096</t>
  </si>
  <si>
    <t>1095</t>
  </si>
  <si>
    <t>1093</t>
  </si>
  <si>
    <t>1073</t>
  </si>
  <si>
    <t>1094</t>
  </si>
  <si>
    <t>1061</t>
  </si>
  <si>
    <t>1033</t>
  </si>
  <si>
    <t>1034</t>
  </si>
  <si>
    <t>10311</t>
  </si>
  <si>
    <t>1031</t>
  </si>
  <si>
    <t>1035</t>
  </si>
  <si>
    <t>3032</t>
  </si>
  <si>
    <t>1037</t>
  </si>
  <si>
    <t>10310</t>
  </si>
  <si>
    <t>10313</t>
  </si>
  <si>
    <t>3038</t>
  </si>
  <si>
    <t>1104</t>
  </si>
  <si>
    <t>1101</t>
  </si>
  <si>
    <t>1102</t>
  </si>
  <si>
    <t>1023</t>
  </si>
  <si>
    <t>1021</t>
  </si>
  <si>
    <t>4073</t>
  </si>
  <si>
    <t>4083</t>
  </si>
  <si>
    <t>4014</t>
  </si>
  <si>
    <t>4032</t>
  </si>
  <si>
    <t>4037</t>
  </si>
  <si>
    <t>4033</t>
  </si>
  <si>
    <t>1184</t>
  </si>
  <si>
    <t>1183</t>
  </si>
  <si>
    <t>3037</t>
  </si>
  <si>
    <t>3035</t>
  </si>
  <si>
    <t>1181</t>
  </si>
  <si>
    <t>1014</t>
  </si>
  <si>
    <t>1012</t>
  </si>
  <si>
    <t>10110</t>
  </si>
  <si>
    <t>10111</t>
  </si>
  <si>
    <t>1013</t>
  </si>
  <si>
    <t>1082</t>
  </si>
  <si>
    <t>1083</t>
  </si>
  <si>
    <t>1134</t>
  </si>
  <si>
    <t>1151</t>
  </si>
  <si>
    <t>1153</t>
  </si>
  <si>
    <t>1115</t>
  </si>
  <si>
    <t>1011</t>
  </si>
  <si>
    <t>4031</t>
  </si>
  <si>
    <t>3082</t>
  </si>
  <si>
    <t>3083</t>
  </si>
  <si>
    <t>1016</t>
  </si>
  <si>
    <t>4071</t>
  </si>
  <si>
    <t>4013</t>
  </si>
  <si>
    <t>1132</t>
  </si>
  <si>
    <t>1133</t>
  </si>
  <si>
    <t>17</t>
  </si>
  <si>
    <t>1172</t>
  </si>
  <si>
    <t>1173</t>
  </si>
  <si>
    <t>1051</t>
  </si>
  <si>
    <t>1171</t>
  </si>
  <si>
    <t>3084</t>
  </si>
  <si>
    <t>3019</t>
  </si>
  <si>
    <t>3021</t>
  </si>
  <si>
    <t>3023</t>
  </si>
  <si>
    <t>1191</t>
  </si>
  <si>
    <t>SAN ISIDRO DEL GENERAL</t>
  </si>
  <si>
    <t>11911</t>
  </si>
  <si>
    <t>7023</t>
  </si>
  <si>
    <t>7024</t>
  </si>
  <si>
    <t>4015</t>
  </si>
  <si>
    <t>4102</t>
  </si>
  <si>
    <t>4104</t>
  </si>
  <si>
    <t>3062</t>
  </si>
  <si>
    <t>3063</t>
  </si>
  <si>
    <t>1112</t>
  </si>
  <si>
    <t>1113</t>
  </si>
  <si>
    <t>20</t>
  </si>
  <si>
    <t>1204</t>
  </si>
  <si>
    <t>LEON CORTES</t>
  </si>
  <si>
    <t>1203</t>
  </si>
  <si>
    <t>1052</t>
  </si>
  <si>
    <t>1053</t>
  </si>
  <si>
    <t>6091</t>
  </si>
  <si>
    <t>1065</t>
  </si>
  <si>
    <t>1201</t>
  </si>
  <si>
    <t>1121</t>
  </si>
  <si>
    <t>1066</t>
  </si>
  <si>
    <t>1036</t>
  </si>
  <si>
    <t>3017</t>
  </si>
  <si>
    <t>1038</t>
  </si>
  <si>
    <t>1202</t>
  </si>
  <si>
    <t>1124</t>
  </si>
  <si>
    <t>1103</t>
  </si>
  <si>
    <t>1063</t>
  </si>
  <si>
    <t>1062</t>
  </si>
  <si>
    <t>1039</t>
  </si>
  <si>
    <t>1064</t>
  </si>
  <si>
    <t>1067</t>
  </si>
  <si>
    <t>10312</t>
  </si>
  <si>
    <t>1032</t>
  </si>
  <si>
    <t>1205</t>
  </si>
  <si>
    <t>1206</t>
  </si>
  <si>
    <t>2033</t>
  </si>
  <si>
    <t>4072</t>
  </si>
  <si>
    <t>4043</t>
  </si>
  <si>
    <t>4012</t>
  </si>
  <si>
    <t>4081</t>
  </si>
  <si>
    <t>2083</t>
  </si>
  <si>
    <t>2081</t>
  </si>
  <si>
    <t>4044</t>
  </si>
  <si>
    <t>4022</t>
  </si>
  <si>
    <t>4052</t>
  </si>
  <si>
    <t>4025</t>
  </si>
  <si>
    <t>4051</t>
  </si>
  <si>
    <t>4053</t>
  </si>
  <si>
    <t>4021</t>
  </si>
  <si>
    <t>4082</t>
  </si>
  <si>
    <t>4055</t>
  </si>
  <si>
    <t>4026</t>
  </si>
  <si>
    <t>SAN JOSE DE LA MONTA├æA</t>
  </si>
  <si>
    <t>4054</t>
  </si>
  <si>
    <t>4024</t>
  </si>
  <si>
    <t>4041</t>
  </si>
  <si>
    <t>4063</t>
  </si>
  <si>
    <t>4064</t>
  </si>
  <si>
    <t>4061</t>
  </si>
  <si>
    <t>2011</t>
  </si>
  <si>
    <t>4023</t>
  </si>
  <si>
    <t>4046</t>
  </si>
  <si>
    <t>1142</t>
  </si>
  <si>
    <t>4038</t>
  </si>
  <si>
    <t>4062</t>
  </si>
  <si>
    <t>4042</t>
  </si>
  <si>
    <t>20110</t>
  </si>
  <si>
    <t>4045</t>
  </si>
  <si>
    <t>2013</t>
  </si>
  <si>
    <t>2053</t>
  </si>
  <si>
    <t>2057</t>
  </si>
  <si>
    <t>16</t>
  </si>
  <si>
    <t>1161</t>
  </si>
  <si>
    <t>2037</t>
  </si>
  <si>
    <t>2051</t>
  </si>
  <si>
    <t>2058</t>
  </si>
  <si>
    <t>2055</t>
  </si>
  <si>
    <t>2012</t>
  </si>
  <si>
    <t>2014</t>
  </si>
  <si>
    <t>1075</t>
  </si>
  <si>
    <t>20111</t>
  </si>
  <si>
    <t>2015</t>
  </si>
  <si>
    <t>2018</t>
  </si>
  <si>
    <t>1071</t>
  </si>
  <si>
    <t>1042</t>
  </si>
  <si>
    <t>1074</t>
  </si>
  <si>
    <t>1047</t>
  </si>
  <si>
    <t>1043</t>
  </si>
  <si>
    <t>1048</t>
  </si>
  <si>
    <t>1041</t>
  </si>
  <si>
    <t>1045</t>
  </si>
  <si>
    <t>1072</t>
  </si>
  <si>
    <t>6061</t>
  </si>
  <si>
    <t>AGUIRRE</t>
  </si>
  <si>
    <t>1199</t>
  </si>
  <si>
    <t>11910</t>
  </si>
  <si>
    <t>6063</t>
  </si>
  <si>
    <t>6062</t>
  </si>
  <si>
    <t>2106</t>
  </si>
  <si>
    <t>20114</t>
  </si>
  <si>
    <t>21011</t>
  </si>
  <si>
    <t>1125</t>
  </si>
  <si>
    <t>1049</t>
  </si>
  <si>
    <t>1046</t>
  </si>
  <si>
    <t>1122</t>
  </si>
  <si>
    <t>2062</t>
  </si>
  <si>
    <t>2073</t>
  </si>
  <si>
    <t>2029</t>
  </si>
  <si>
    <t>2054</t>
  </si>
  <si>
    <t>2066</t>
  </si>
  <si>
    <t>2124</t>
  </si>
  <si>
    <t>VALVERDE VEGA</t>
  </si>
  <si>
    <t>2023</t>
  </si>
  <si>
    <t>2016</t>
  </si>
  <si>
    <t>2017</t>
  </si>
  <si>
    <t>2067</t>
  </si>
  <si>
    <t>20112</t>
  </si>
  <si>
    <t>2035</t>
  </si>
  <si>
    <t>2084</t>
  </si>
  <si>
    <t>2072</t>
  </si>
  <si>
    <t>2071</t>
  </si>
  <si>
    <t>2041</t>
  </si>
  <si>
    <t>20113</t>
  </si>
  <si>
    <t>2027</t>
  </si>
  <si>
    <t>2021</t>
  </si>
  <si>
    <t>2077</t>
  </si>
  <si>
    <t>2076</t>
  </si>
  <si>
    <t>2075</t>
  </si>
  <si>
    <t>2056</t>
  </si>
  <si>
    <t>2074</t>
  </si>
  <si>
    <t>20211</t>
  </si>
  <si>
    <t>20210</t>
  </si>
  <si>
    <t>2026</t>
  </si>
  <si>
    <t>2125</t>
  </si>
  <si>
    <t>2064</t>
  </si>
  <si>
    <t>2065</t>
  </si>
  <si>
    <t>2085</t>
  </si>
  <si>
    <t>2082</t>
  </si>
  <si>
    <t>2121</t>
  </si>
  <si>
    <t>2122</t>
  </si>
  <si>
    <t>2031</t>
  </si>
  <si>
    <t>2034</t>
  </si>
  <si>
    <t>2032</t>
  </si>
  <si>
    <t>2101</t>
  </si>
  <si>
    <t>2111</t>
  </si>
  <si>
    <t>2113</t>
  </si>
  <si>
    <t>2105</t>
  </si>
  <si>
    <t>2104</t>
  </si>
  <si>
    <t>2036</t>
  </si>
  <si>
    <t>2109</t>
  </si>
  <si>
    <t>2123</t>
  </si>
  <si>
    <t>2115</t>
  </si>
  <si>
    <t>2038</t>
  </si>
  <si>
    <t>6111</t>
  </si>
  <si>
    <t>1044</t>
  </si>
  <si>
    <t>1162</t>
  </si>
  <si>
    <t>1164</t>
  </si>
  <si>
    <t>2093</t>
  </si>
  <si>
    <t>6022</t>
  </si>
  <si>
    <t>2052</t>
  </si>
  <si>
    <t>2042</t>
  </si>
  <si>
    <t>2095</t>
  </si>
  <si>
    <t>2092</t>
  </si>
  <si>
    <t>2094</t>
  </si>
  <si>
    <t>2091</t>
  </si>
  <si>
    <t>1163</t>
  </si>
  <si>
    <t>1165</t>
  </si>
  <si>
    <t>6112</t>
  </si>
  <si>
    <t>2043</t>
  </si>
  <si>
    <t>6023</t>
  </si>
  <si>
    <t>6024</t>
  </si>
  <si>
    <t>2022</t>
  </si>
  <si>
    <t>20212</t>
  </si>
  <si>
    <t>2025</t>
  </si>
  <si>
    <t>2024</t>
  </si>
  <si>
    <t>2117</t>
  </si>
  <si>
    <t>2103</t>
  </si>
  <si>
    <t>6041</t>
  </si>
  <si>
    <t>2108</t>
  </si>
  <si>
    <t>2116</t>
  </si>
  <si>
    <t>2102</t>
  </si>
  <si>
    <t>21010</t>
  </si>
  <si>
    <t>2107</t>
  </si>
  <si>
    <t>6042</t>
  </si>
  <si>
    <t>5073</t>
  </si>
  <si>
    <t>GUANACASTE</t>
  </si>
  <si>
    <t>5083</t>
  </si>
  <si>
    <t>2028</t>
  </si>
  <si>
    <t>20213</t>
  </si>
  <si>
    <t>PE├æAS BLANCAS</t>
  </si>
  <si>
    <t>5082</t>
  </si>
  <si>
    <t>6019</t>
  </si>
  <si>
    <t>6017</t>
  </si>
  <si>
    <t>21012</t>
  </si>
  <si>
    <t>6011</t>
  </si>
  <si>
    <t>6015</t>
  </si>
  <si>
    <t>60112</t>
  </si>
  <si>
    <t>6025</t>
  </si>
  <si>
    <t>6043</t>
  </si>
  <si>
    <t>6021</t>
  </si>
  <si>
    <t>6018</t>
  </si>
  <si>
    <t>60115</t>
  </si>
  <si>
    <t>6012</t>
  </si>
  <si>
    <t>2135</t>
  </si>
  <si>
    <t>2137</t>
  </si>
  <si>
    <t>2131</t>
  </si>
  <si>
    <t>5085</t>
  </si>
  <si>
    <t>6013</t>
  </si>
  <si>
    <t>5072</t>
  </si>
  <si>
    <t>5087</t>
  </si>
  <si>
    <t>5084</t>
  </si>
  <si>
    <t>2151</t>
  </si>
  <si>
    <t>6014</t>
  </si>
  <si>
    <t>5094</t>
  </si>
  <si>
    <t>5091</t>
  </si>
  <si>
    <t>5081</t>
  </si>
  <si>
    <t>5065</t>
  </si>
  <si>
    <t>CA├æAS</t>
  </si>
  <si>
    <t>5063</t>
  </si>
  <si>
    <t>5061</t>
  </si>
  <si>
    <t>5064</t>
  </si>
  <si>
    <t>60113</t>
  </si>
  <si>
    <t>60111</t>
  </si>
  <si>
    <t>5024</t>
  </si>
  <si>
    <t>5086</t>
  </si>
  <si>
    <t>2153</t>
  </si>
  <si>
    <t>5062</t>
  </si>
  <si>
    <t>5044</t>
  </si>
  <si>
    <t>2134</t>
  </si>
  <si>
    <t>5042</t>
  </si>
  <si>
    <t>2133</t>
  </si>
  <si>
    <t>2132</t>
  </si>
  <si>
    <t>5025</t>
  </si>
  <si>
    <t>5022</t>
  </si>
  <si>
    <t>5113</t>
  </si>
  <si>
    <t>5095</t>
  </si>
  <si>
    <t>5096</t>
  </si>
  <si>
    <t>5093</t>
  </si>
  <si>
    <t>5111</t>
  </si>
  <si>
    <t>5114</t>
  </si>
  <si>
    <t>5092</t>
  </si>
  <si>
    <t>5112</t>
  </si>
  <si>
    <t>5023</t>
  </si>
  <si>
    <t>5032</t>
  </si>
  <si>
    <t>5027</t>
  </si>
  <si>
    <t>5021</t>
  </si>
  <si>
    <t>5015</t>
  </si>
  <si>
    <t>5043</t>
  </si>
  <si>
    <t>5011</t>
  </si>
  <si>
    <t>5014</t>
  </si>
  <si>
    <t>2136</t>
  </si>
  <si>
    <t>5101</t>
  </si>
  <si>
    <t>5038</t>
  </si>
  <si>
    <t>5034</t>
  </si>
  <si>
    <t>5053</t>
  </si>
  <si>
    <t>5104</t>
  </si>
  <si>
    <t>5039</t>
  </si>
  <si>
    <t>5035</t>
  </si>
  <si>
    <t>5036</t>
  </si>
  <si>
    <t>5033</t>
  </si>
  <si>
    <t>5031</t>
  </si>
  <si>
    <t>5037</t>
  </si>
  <si>
    <t>5026</t>
  </si>
  <si>
    <t>5103</t>
  </si>
  <si>
    <t>5102</t>
  </si>
  <si>
    <t>5013</t>
  </si>
  <si>
    <t>5012</t>
  </si>
  <si>
    <t>CA├æAS DULCES</t>
  </si>
  <si>
    <t>5052</t>
  </si>
  <si>
    <t>5054</t>
  </si>
  <si>
    <t>5051</t>
  </si>
  <si>
    <t>5041</t>
  </si>
  <si>
    <t>6016</t>
  </si>
  <si>
    <t>5071</t>
  </si>
  <si>
    <t>5074</t>
  </si>
  <si>
    <t>4103</t>
  </si>
  <si>
    <t>4101</t>
  </si>
  <si>
    <t>4105</t>
  </si>
  <si>
    <t>CURE├æA</t>
  </si>
  <si>
    <t>4011</t>
  </si>
  <si>
    <t>1085</t>
  </si>
  <si>
    <t>1111</t>
  </si>
  <si>
    <t>1086</t>
  </si>
  <si>
    <t>3059</t>
  </si>
  <si>
    <t>6034</t>
  </si>
  <si>
    <t>6037</t>
  </si>
  <si>
    <t>6101</t>
  </si>
  <si>
    <t>6081</t>
  </si>
  <si>
    <t>6082</t>
  </si>
  <si>
    <t>6033</t>
  </si>
  <si>
    <t>6084</t>
  </si>
  <si>
    <t>3058</t>
  </si>
  <si>
    <t>30111</t>
  </si>
  <si>
    <t>QUEBRADILLAS</t>
  </si>
  <si>
    <t>2142</t>
  </si>
  <si>
    <t>CA├æO NEGRO</t>
  </si>
  <si>
    <t>2141</t>
  </si>
  <si>
    <t>21013</t>
  </si>
  <si>
    <t>2144</t>
  </si>
  <si>
    <t>2143</t>
  </si>
  <si>
    <t>60114</t>
  </si>
  <si>
    <t>60116</t>
  </si>
  <si>
    <t>2063</t>
  </si>
  <si>
    <t>2114</t>
  </si>
  <si>
    <t>3025</t>
  </si>
  <si>
    <t>3071</t>
  </si>
  <si>
    <t>2068</t>
  </si>
  <si>
    <t>2061</t>
  </si>
  <si>
    <t>4092</t>
  </si>
  <si>
    <t>4091</t>
  </si>
  <si>
    <t>4036</t>
  </si>
  <si>
    <t>2152</t>
  </si>
  <si>
    <t>2154</t>
  </si>
  <si>
    <t>2112</t>
  </si>
  <si>
    <t>7021</t>
  </si>
  <si>
    <t>ACUMULADOS</t>
  </si>
  <si>
    <t>RECUPERADOS</t>
  </si>
  <si>
    <t>FALLECIDOS</t>
  </si>
  <si>
    <t>ACTIVOS</t>
  </si>
  <si>
    <t>OTROS2</t>
  </si>
  <si>
    <t>PUERTO JIMENES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</si>
</sst>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" fontId="0" fillId="0" borderId="0" xfId="0" applyNumberFormat="1"/>
    <xf numFmtId="0" fontId="0" fillId="33" borderId="10" xfId="0" applyFont="1" applyFill="1" applyBorder="1"/>
    <xf numFmtId="0" fontId="0" fillId="33" borderId="11" xfId="0" applyFont="1" applyFill="1" applyBorder="1"/>
    <xf numFmtId="0" fontId="0" fillId="0" borderId="10" xfId="0" applyFont="1" applyBorder="1"/>
    <xf numFmtId="0" fontId="0" fillId="0" borderId="11" xfId="0" applyFont="1" applyBorder="1"/>
    <xf numFmtId="1" fontId="13" fillId="34" borderId="10" xfId="0" applyNumberFormat="1" applyFont="1" applyFill="1" applyBorder="1"/>
    <xf numFmtId="1" fontId="0" fillId="33" borderId="10" xfId="0" applyNumberFormat="1" applyFont="1" applyFill="1" applyBorder="1"/>
    <xf numFmtId="1" fontId="0" fillId="0" borderId="10" xfId="0" applyNumberFormat="1" applyFont="1" applyBorder="1"/>
    <xf numFmtId="0" fontId="0" fillId="0" borderId="12" xfId="0" applyBorder="1" applyAlignment="1">
      <alignment horizontal="righ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0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277410-5057-4259-A236-DF98A208B6E8}" name="tCasos" displayName="tCasos" ref="I1:O666" totalsRowShown="0">
  <autoFilter ref="I1:O666" xr:uid="{02474EDF-ABD7-4E2E-9A5E-3FC7A68A774C}"/>
  <tableColumns count="7">
    <tableColumn id="1" xr3:uid="{FF410EA5-CAD9-403E-BF60-92B5F46B356C}" name="NOM_PROV">
      <calculatedColumnFormula>UPPER(A2)</calculatedColumnFormula>
    </tableColumn>
    <tableColumn id="2" xr3:uid="{FB10BED7-67C2-4ECB-A26B-BAB8120C70EA}" name="NOM_CANT">
      <calculatedColumnFormula>UPPER(B2)</calculatedColumnFormula>
    </tableColumn>
    <tableColumn id="3" xr3:uid="{2084C5C8-4440-4392-B975-54BB9FB5C73D}" name="NOM_DIST">
      <calculatedColumnFormula>UPPER(C2)</calculatedColumnFormula>
    </tableColumn>
    <tableColumn id="4" xr3:uid="{78B5A52E-6F7E-4AA1-ADD1-002D5823B87F}" name="ACUMULADOS"/>
    <tableColumn id="5" xr3:uid="{6EFBEC99-1369-4BB1-A84E-532C027C9459}" name="RECUPERADOS"/>
    <tableColumn id="6" xr3:uid="{7274D7A7-7CAC-4049-ADD0-7C337D5A48F0}" name="FALLECIDOS"/>
    <tableColumn id="7" xr3:uid="{E61F8B68-471F-43E6-B57B-005554949836}" name="Activo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1FD314-479A-44CC-BAE0-9A11F25CF16E}" name="tDistritos" displayName="tDistritos" ref="A1:I683" totalsRowShown="0" headerRowDxfId="0">
  <autoFilter ref="A1:I683" xr:uid="{2F8FFE23-01A9-41E9-A519-131668B585BE}"/>
  <tableColumns count="9">
    <tableColumn id="1" xr3:uid="{9555C166-63F5-43C0-B4A4-16BF69EBF11A}" name="OBJECTID" dataDxfId="9"/>
    <tableColumn id="2" xr3:uid="{2202FC3F-E324-4F21-9322-82097135E8DB}" name="COD_PROV" dataDxfId="8"/>
    <tableColumn id="3" xr3:uid="{DD8862A8-0707-4A2D-B62E-4D51FFEAA800}" name="COD_CANT" dataDxfId="7"/>
    <tableColumn id="4" xr3:uid="{E63ECB56-CC55-49F1-88EB-B94A1F5F1743}" name="COD_DIST" dataDxfId="6"/>
    <tableColumn id="5" xr3:uid="{2AACDD64-B30C-4A16-B149-0617ABC7512B}" name="CODIGO" dataDxfId="5"/>
    <tableColumn id="6" xr3:uid="{C4A98FD8-5D1E-4D2F-AC0D-CD6B630384E0}" name="NOM_PROV" dataDxfId="4"/>
    <tableColumn id="7" xr3:uid="{739C382B-DBF9-42CF-A220-0E0611BD65A8}" name="NOM_CANT" dataDxfId="3"/>
    <tableColumn id="8" xr3:uid="{AE6BD5EF-80DD-45F1-AF8A-4436720C8A8F}" name="NOM_DIST" dataDxfId="2"/>
    <tableColumn id="9" xr3:uid="{DC250A07-8CEB-4ECD-A418-2440BC6D8C52}" name="ID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66"/>
  <sheetViews>
    <sheetView tabSelected="1" topLeftCell="H1" workbookViewId="0">
      <selection activeCell="L2" sqref="L2:O666"/>
    </sheetView>
  </sheetViews>
  <sheetFormatPr baseColWidth="10" defaultRowHeight="15" x14ac:dyDescent="0.25"/>
  <cols>
    <col min="5" max="5" width="12.42578125" bestFit="1" customWidth="1"/>
    <col min="9" max="9" width="13.140625" customWidth="1"/>
    <col min="10" max="10" width="28.85546875" bestFit="1" customWidth="1"/>
    <col min="11" max="11" width="31.5703125" bestFit="1" customWidth="1"/>
    <col min="12" max="12" width="14" customWidth="1"/>
    <col min="13" max="13" width="14.5703125" customWidth="1"/>
    <col min="14" max="14" width="12" customWidth="1"/>
    <col min="15" max="15" width="9.5703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447</v>
      </c>
      <c r="J1" t="s">
        <v>448</v>
      </c>
      <c r="K1" t="s">
        <v>449</v>
      </c>
      <c r="L1" t="s">
        <v>959</v>
      </c>
      <c r="M1" t="s">
        <v>960</v>
      </c>
      <c r="N1" t="s">
        <v>961</v>
      </c>
      <c r="O1" t="s">
        <v>6</v>
      </c>
    </row>
    <row r="2" spans="1:15" x14ac:dyDescent="0.25">
      <c r="A2" t="s">
        <v>7</v>
      </c>
      <c r="B2" t="s">
        <v>8</v>
      </c>
      <c r="C2" t="s">
        <v>98</v>
      </c>
      <c r="D2">
        <v>1</v>
      </c>
      <c r="E2">
        <v>1</v>
      </c>
      <c r="F2">
        <v>0</v>
      </c>
      <c r="G2">
        <v>0</v>
      </c>
      <c r="I2" t="str">
        <f t="shared" ref="I2:I65" si="0">UPPER(A2)</f>
        <v>SAN JOSE</v>
      </c>
      <c r="J2" t="str">
        <f t="shared" ref="J2:J65" si="1">UPPER(B2)</f>
        <v>ACOSTA</v>
      </c>
      <c r="K2" t="str">
        <f t="shared" ref="K2:K65" si="2">UPPER(C2)</f>
        <v>CANGREJAL</v>
      </c>
      <c r="L2">
        <v>1</v>
      </c>
      <c r="M2">
        <v>1</v>
      </c>
      <c r="N2">
        <v>0</v>
      </c>
      <c r="O2">
        <v>0</v>
      </c>
    </row>
    <row r="3" spans="1:15" x14ac:dyDescent="0.25">
      <c r="A3" t="s">
        <v>7</v>
      </c>
      <c r="B3" t="s">
        <v>8</v>
      </c>
      <c r="C3" t="s">
        <v>99</v>
      </c>
      <c r="D3">
        <v>2</v>
      </c>
      <c r="E3">
        <v>0</v>
      </c>
      <c r="F3">
        <v>0</v>
      </c>
      <c r="G3">
        <v>2</v>
      </c>
      <c r="I3" t="str">
        <f t="shared" si="0"/>
        <v>SAN JOSE</v>
      </c>
      <c r="J3" t="str">
        <f t="shared" si="1"/>
        <v>ACOSTA</v>
      </c>
      <c r="K3" t="str">
        <f t="shared" si="2"/>
        <v>GUAITIL</v>
      </c>
      <c r="L3">
        <v>2</v>
      </c>
      <c r="M3">
        <v>0</v>
      </c>
      <c r="N3">
        <v>0</v>
      </c>
      <c r="O3">
        <v>2</v>
      </c>
    </row>
    <row r="4" spans="1:15" x14ac:dyDescent="0.25">
      <c r="A4" t="s">
        <v>7</v>
      </c>
      <c r="B4" t="s">
        <v>8</v>
      </c>
      <c r="C4" t="s">
        <v>100</v>
      </c>
      <c r="D4">
        <v>5</v>
      </c>
      <c r="E4">
        <v>0</v>
      </c>
      <c r="F4">
        <v>0</v>
      </c>
      <c r="G4">
        <v>5</v>
      </c>
      <c r="I4" t="str">
        <f t="shared" si="0"/>
        <v>SAN JOSE</v>
      </c>
      <c r="J4" t="str">
        <f t="shared" si="1"/>
        <v>ACOSTA</v>
      </c>
      <c r="K4" t="str">
        <f t="shared" si="2"/>
        <v>PALMICHAL</v>
      </c>
      <c r="L4">
        <v>5</v>
      </c>
      <c r="M4">
        <v>0</v>
      </c>
      <c r="N4">
        <v>0</v>
      </c>
      <c r="O4">
        <v>5</v>
      </c>
    </row>
    <row r="5" spans="1:15" x14ac:dyDescent="0.25">
      <c r="A5" t="s">
        <v>7</v>
      </c>
      <c r="B5" t="s">
        <v>8</v>
      </c>
      <c r="C5" t="s">
        <v>101</v>
      </c>
      <c r="D5">
        <v>1</v>
      </c>
      <c r="E5">
        <v>0</v>
      </c>
      <c r="F5">
        <v>0</v>
      </c>
      <c r="G5">
        <v>1</v>
      </c>
      <c r="I5" t="str">
        <f t="shared" si="0"/>
        <v>SAN JOSE</v>
      </c>
      <c r="J5" t="str">
        <f t="shared" si="1"/>
        <v>ACOSTA</v>
      </c>
      <c r="K5" t="str">
        <f t="shared" si="2"/>
        <v>SABANILLAS</v>
      </c>
      <c r="L5">
        <v>1</v>
      </c>
      <c r="M5">
        <v>0</v>
      </c>
      <c r="N5">
        <v>0</v>
      </c>
      <c r="O5">
        <v>1</v>
      </c>
    </row>
    <row r="6" spans="1:15" x14ac:dyDescent="0.25">
      <c r="A6" t="s">
        <v>7</v>
      </c>
      <c r="B6" t="s">
        <v>8</v>
      </c>
      <c r="C6" t="s">
        <v>102</v>
      </c>
      <c r="D6">
        <v>17</v>
      </c>
      <c r="E6">
        <v>0</v>
      </c>
      <c r="F6">
        <v>0</v>
      </c>
      <c r="G6">
        <v>17</v>
      </c>
      <c r="I6" t="str">
        <f t="shared" si="0"/>
        <v>SAN JOSE</v>
      </c>
      <c r="J6" t="str">
        <f t="shared" si="1"/>
        <v>ACOSTA</v>
      </c>
      <c r="K6" t="str">
        <f t="shared" si="2"/>
        <v>SAN IGNACIO</v>
      </c>
      <c r="L6">
        <v>17</v>
      </c>
      <c r="M6">
        <v>0</v>
      </c>
      <c r="N6">
        <v>0</v>
      </c>
      <c r="O6">
        <v>17</v>
      </c>
    </row>
    <row r="7" spans="1:15" x14ac:dyDescent="0.25">
      <c r="A7" t="s">
        <v>7</v>
      </c>
      <c r="B7" t="s">
        <v>8</v>
      </c>
      <c r="C7" t="s">
        <v>103</v>
      </c>
      <c r="D7">
        <v>1</v>
      </c>
      <c r="E7">
        <v>0</v>
      </c>
      <c r="F7">
        <v>0</v>
      </c>
      <c r="G7">
        <v>1</v>
      </c>
      <c r="I7" t="str">
        <f t="shared" si="0"/>
        <v>SAN JOSE</v>
      </c>
      <c r="J7" t="str">
        <f t="shared" si="1"/>
        <v>ACOSTA</v>
      </c>
      <c r="K7" t="str">
        <f t="shared" si="2"/>
        <v>SIN INFORMACION DE DISTRITO</v>
      </c>
      <c r="L7">
        <v>1</v>
      </c>
      <c r="M7">
        <v>0</v>
      </c>
      <c r="N7">
        <v>0</v>
      </c>
      <c r="O7">
        <v>1</v>
      </c>
    </row>
    <row r="8" spans="1:15" x14ac:dyDescent="0.25">
      <c r="A8" t="s">
        <v>7</v>
      </c>
      <c r="B8" t="s">
        <v>17</v>
      </c>
      <c r="C8" t="s">
        <v>36</v>
      </c>
      <c r="D8">
        <v>477</v>
      </c>
      <c r="E8">
        <v>77</v>
      </c>
      <c r="F8">
        <v>2</v>
      </c>
      <c r="G8">
        <v>398</v>
      </c>
      <c r="I8" t="str">
        <f t="shared" si="0"/>
        <v>SAN JOSE</v>
      </c>
      <c r="J8" t="str">
        <f t="shared" si="1"/>
        <v>ALAJUELITA</v>
      </c>
      <c r="K8" t="str">
        <f t="shared" si="2"/>
        <v/>
      </c>
      <c r="L8">
        <v>477</v>
      </c>
      <c r="M8">
        <v>77</v>
      </c>
      <c r="N8">
        <v>2</v>
      </c>
      <c r="O8">
        <v>398</v>
      </c>
    </row>
    <row r="9" spans="1:15" x14ac:dyDescent="0.25">
      <c r="A9" t="s">
        <v>7</v>
      </c>
      <c r="B9" t="s">
        <v>17</v>
      </c>
      <c r="C9" t="s">
        <v>17</v>
      </c>
      <c r="D9">
        <v>91</v>
      </c>
      <c r="E9">
        <v>26</v>
      </c>
      <c r="F9">
        <v>1</v>
      </c>
      <c r="G9">
        <v>64</v>
      </c>
      <c r="I9" t="str">
        <f t="shared" si="0"/>
        <v>SAN JOSE</v>
      </c>
      <c r="J9" t="str">
        <f t="shared" si="1"/>
        <v>ALAJUELITA</v>
      </c>
      <c r="K9" t="str">
        <f t="shared" si="2"/>
        <v>ALAJUELITA</v>
      </c>
      <c r="L9">
        <v>91</v>
      </c>
      <c r="M9">
        <v>26</v>
      </c>
      <c r="N9">
        <v>1</v>
      </c>
      <c r="O9">
        <v>64</v>
      </c>
    </row>
    <row r="10" spans="1:15" x14ac:dyDescent="0.25">
      <c r="A10" t="s">
        <v>7</v>
      </c>
      <c r="B10" t="s">
        <v>17</v>
      </c>
      <c r="C10" t="s">
        <v>104</v>
      </c>
      <c r="D10">
        <v>109</v>
      </c>
      <c r="E10">
        <v>14</v>
      </c>
      <c r="F10">
        <v>0</v>
      </c>
      <c r="G10">
        <v>95</v>
      </c>
      <c r="I10" t="str">
        <f t="shared" si="0"/>
        <v>SAN JOSE</v>
      </c>
      <c r="J10" t="str">
        <f t="shared" si="1"/>
        <v>ALAJUELITA</v>
      </c>
      <c r="K10" t="str">
        <f t="shared" si="2"/>
        <v>CONCEPCION</v>
      </c>
      <c r="L10">
        <v>109</v>
      </c>
      <c r="M10">
        <v>14</v>
      </c>
      <c r="N10">
        <v>0</v>
      </c>
      <c r="O10">
        <v>95</v>
      </c>
    </row>
    <row r="11" spans="1:15" x14ac:dyDescent="0.25">
      <c r="A11" t="s">
        <v>7</v>
      </c>
      <c r="B11" t="s">
        <v>17</v>
      </c>
      <c r="C11" t="s">
        <v>105</v>
      </c>
      <c r="D11">
        <v>26</v>
      </c>
      <c r="E11">
        <v>2</v>
      </c>
      <c r="F11">
        <v>0</v>
      </c>
      <c r="G11">
        <v>24</v>
      </c>
      <c r="I11" t="str">
        <f t="shared" si="0"/>
        <v>SAN JOSE</v>
      </c>
      <c r="J11" t="str">
        <f t="shared" si="1"/>
        <v>ALAJUELITA</v>
      </c>
      <c r="K11" t="str">
        <f t="shared" si="2"/>
        <v>SAN ANTONIO</v>
      </c>
      <c r="L11">
        <v>26</v>
      </c>
      <c r="M11">
        <v>2</v>
      </c>
      <c r="N11">
        <v>0</v>
      </c>
      <c r="O11">
        <v>24</v>
      </c>
    </row>
    <row r="12" spans="1:15" x14ac:dyDescent="0.25">
      <c r="A12" t="s">
        <v>7</v>
      </c>
      <c r="B12" t="s">
        <v>17</v>
      </c>
      <c r="C12" t="s">
        <v>106</v>
      </c>
      <c r="D12">
        <v>190</v>
      </c>
      <c r="E12">
        <v>23</v>
      </c>
      <c r="F12">
        <v>1</v>
      </c>
      <c r="G12">
        <v>166</v>
      </c>
      <c r="I12" t="str">
        <f t="shared" si="0"/>
        <v>SAN JOSE</v>
      </c>
      <c r="J12" t="str">
        <f t="shared" si="1"/>
        <v>ALAJUELITA</v>
      </c>
      <c r="K12" t="str">
        <f t="shared" si="2"/>
        <v>SAN FELIPE</v>
      </c>
      <c r="L12">
        <v>190</v>
      </c>
      <c r="M12">
        <v>23</v>
      </c>
      <c r="N12">
        <v>1</v>
      </c>
      <c r="O12">
        <v>166</v>
      </c>
    </row>
    <row r="13" spans="1:15" x14ac:dyDescent="0.25">
      <c r="A13" t="s">
        <v>7</v>
      </c>
      <c r="B13" t="s">
        <v>17</v>
      </c>
      <c r="C13" t="s">
        <v>107</v>
      </c>
      <c r="D13">
        <v>55</v>
      </c>
      <c r="E13">
        <v>10</v>
      </c>
      <c r="F13">
        <v>0</v>
      </c>
      <c r="G13">
        <v>45</v>
      </c>
      <c r="I13" t="str">
        <f t="shared" si="0"/>
        <v>SAN JOSE</v>
      </c>
      <c r="J13" t="str">
        <f t="shared" si="1"/>
        <v>ALAJUELITA</v>
      </c>
      <c r="K13" t="str">
        <f t="shared" si="2"/>
        <v>SAN JOSECITO</v>
      </c>
      <c r="L13">
        <v>55</v>
      </c>
      <c r="M13">
        <v>10</v>
      </c>
      <c r="N13">
        <v>0</v>
      </c>
      <c r="O13">
        <v>45</v>
      </c>
    </row>
    <row r="14" spans="1:15" x14ac:dyDescent="0.25">
      <c r="A14" t="s">
        <v>7</v>
      </c>
      <c r="B14" t="s">
        <v>17</v>
      </c>
      <c r="C14" t="s">
        <v>103</v>
      </c>
      <c r="D14">
        <v>6</v>
      </c>
      <c r="E14">
        <v>2</v>
      </c>
      <c r="F14">
        <v>0</v>
      </c>
      <c r="G14">
        <v>4</v>
      </c>
      <c r="I14" t="str">
        <f t="shared" si="0"/>
        <v>SAN JOSE</v>
      </c>
      <c r="J14" t="str">
        <f t="shared" si="1"/>
        <v>ALAJUELITA</v>
      </c>
      <c r="K14" t="str">
        <f t="shared" si="2"/>
        <v>SIN INFORMACION DE DISTRITO</v>
      </c>
      <c r="L14">
        <v>6</v>
      </c>
      <c r="M14">
        <v>2</v>
      </c>
      <c r="N14">
        <v>0</v>
      </c>
      <c r="O14">
        <v>4</v>
      </c>
    </row>
    <row r="15" spans="1:15" x14ac:dyDescent="0.25">
      <c r="A15" t="s">
        <v>7</v>
      </c>
      <c r="B15" t="s">
        <v>18</v>
      </c>
      <c r="C15" t="s">
        <v>36</v>
      </c>
      <c r="D15">
        <v>101</v>
      </c>
      <c r="E15">
        <v>34</v>
      </c>
      <c r="F15">
        <v>0</v>
      </c>
      <c r="G15">
        <v>67</v>
      </c>
      <c r="I15" t="str">
        <f t="shared" si="0"/>
        <v>SAN JOSE</v>
      </c>
      <c r="J15" t="str">
        <f t="shared" si="1"/>
        <v>ASERRI</v>
      </c>
      <c r="K15" t="str">
        <f t="shared" si="2"/>
        <v/>
      </c>
      <c r="L15">
        <v>101</v>
      </c>
      <c r="M15">
        <v>34</v>
      </c>
      <c r="N15">
        <v>0</v>
      </c>
      <c r="O15">
        <v>67</v>
      </c>
    </row>
    <row r="16" spans="1:15" x14ac:dyDescent="0.25">
      <c r="A16" t="s">
        <v>7</v>
      </c>
      <c r="B16" t="s">
        <v>18</v>
      </c>
      <c r="C16" t="s">
        <v>18</v>
      </c>
      <c r="D16">
        <v>69</v>
      </c>
      <c r="E16">
        <v>27</v>
      </c>
      <c r="F16">
        <v>0</v>
      </c>
      <c r="G16">
        <v>42</v>
      </c>
      <c r="I16" t="str">
        <f t="shared" si="0"/>
        <v>SAN JOSE</v>
      </c>
      <c r="J16" t="str">
        <f t="shared" si="1"/>
        <v>ASERRI</v>
      </c>
      <c r="K16" t="str">
        <f t="shared" si="2"/>
        <v>ASERRI</v>
      </c>
      <c r="L16">
        <v>69</v>
      </c>
      <c r="M16">
        <v>27</v>
      </c>
      <c r="N16">
        <v>0</v>
      </c>
      <c r="O16">
        <v>42</v>
      </c>
    </row>
    <row r="17" spans="1:15" x14ac:dyDescent="0.25">
      <c r="A17" t="s">
        <v>7</v>
      </c>
      <c r="B17" t="s">
        <v>18</v>
      </c>
      <c r="C17" t="s">
        <v>108</v>
      </c>
      <c r="D17">
        <v>0</v>
      </c>
      <c r="E17">
        <v>0</v>
      </c>
      <c r="F17">
        <v>0</v>
      </c>
      <c r="G17">
        <v>0</v>
      </c>
      <c r="I17" t="str">
        <f t="shared" si="0"/>
        <v>SAN JOSE</v>
      </c>
      <c r="J17" t="str">
        <f t="shared" si="1"/>
        <v>ASERRI</v>
      </c>
      <c r="K17" t="str">
        <f t="shared" si="2"/>
        <v>LEGUA</v>
      </c>
      <c r="L17">
        <v>0</v>
      </c>
      <c r="M17">
        <v>0</v>
      </c>
      <c r="N17">
        <v>0</v>
      </c>
      <c r="O17">
        <v>0</v>
      </c>
    </row>
    <row r="18" spans="1:15" x14ac:dyDescent="0.25">
      <c r="A18" t="s">
        <v>7</v>
      </c>
      <c r="B18" t="s">
        <v>18</v>
      </c>
      <c r="C18" t="s">
        <v>109</v>
      </c>
      <c r="D18">
        <v>1</v>
      </c>
      <c r="E18">
        <v>0</v>
      </c>
      <c r="F18">
        <v>0</v>
      </c>
      <c r="G18">
        <v>1</v>
      </c>
      <c r="I18" t="str">
        <f t="shared" si="0"/>
        <v>SAN JOSE</v>
      </c>
      <c r="J18" t="str">
        <f t="shared" si="1"/>
        <v>ASERRI</v>
      </c>
      <c r="K18" t="str">
        <f t="shared" si="2"/>
        <v>MONTERREY</v>
      </c>
      <c r="L18">
        <v>1</v>
      </c>
      <c r="M18">
        <v>0</v>
      </c>
      <c r="N18">
        <v>0</v>
      </c>
      <c r="O18">
        <v>1</v>
      </c>
    </row>
    <row r="19" spans="1:15" x14ac:dyDescent="0.25">
      <c r="A19" t="s">
        <v>7</v>
      </c>
      <c r="B19" t="s">
        <v>18</v>
      </c>
      <c r="C19" t="s">
        <v>110</v>
      </c>
      <c r="D19">
        <v>12</v>
      </c>
      <c r="E19">
        <v>1</v>
      </c>
      <c r="F19">
        <v>0</v>
      </c>
      <c r="G19">
        <v>11</v>
      </c>
      <c r="I19" t="str">
        <f t="shared" si="0"/>
        <v>SAN JOSE</v>
      </c>
      <c r="J19" t="str">
        <f t="shared" si="1"/>
        <v>ASERRI</v>
      </c>
      <c r="K19" t="str">
        <f t="shared" si="2"/>
        <v>SALITRILLOS</v>
      </c>
      <c r="L19">
        <v>12</v>
      </c>
      <c r="M19">
        <v>1</v>
      </c>
      <c r="N19">
        <v>0</v>
      </c>
      <c r="O19">
        <v>11</v>
      </c>
    </row>
    <row r="20" spans="1:15" x14ac:dyDescent="0.25">
      <c r="A20" t="s">
        <v>7</v>
      </c>
      <c r="B20" t="s">
        <v>18</v>
      </c>
      <c r="C20" t="s">
        <v>111</v>
      </c>
      <c r="D20">
        <v>3</v>
      </c>
      <c r="E20">
        <v>0</v>
      </c>
      <c r="F20">
        <v>0</v>
      </c>
      <c r="G20">
        <v>3</v>
      </c>
      <c r="I20" t="str">
        <f t="shared" si="0"/>
        <v>SAN JOSE</v>
      </c>
      <c r="J20" t="str">
        <f t="shared" si="1"/>
        <v>ASERRI</v>
      </c>
      <c r="K20" t="str">
        <f t="shared" si="2"/>
        <v>SAN GABRIEL</v>
      </c>
      <c r="L20">
        <v>3</v>
      </c>
      <c r="M20">
        <v>0</v>
      </c>
      <c r="N20">
        <v>0</v>
      </c>
      <c r="O20">
        <v>3</v>
      </c>
    </row>
    <row r="21" spans="1:15" x14ac:dyDescent="0.25">
      <c r="A21" t="s">
        <v>7</v>
      </c>
      <c r="B21" t="s">
        <v>18</v>
      </c>
      <c r="C21" t="s">
        <v>112</v>
      </c>
      <c r="D21">
        <v>2</v>
      </c>
      <c r="E21">
        <v>0</v>
      </c>
      <c r="F21">
        <v>0</v>
      </c>
      <c r="G21">
        <v>2</v>
      </c>
      <c r="I21" t="str">
        <f t="shared" si="0"/>
        <v>SAN JOSE</v>
      </c>
      <c r="J21" t="str">
        <f t="shared" si="1"/>
        <v>ASERRI</v>
      </c>
      <c r="K21" t="str">
        <f t="shared" si="2"/>
        <v>TARBACA</v>
      </c>
      <c r="L21">
        <v>2</v>
      </c>
      <c r="M21">
        <v>0</v>
      </c>
      <c r="N21">
        <v>0</v>
      </c>
      <c r="O21">
        <v>2</v>
      </c>
    </row>
    <row r="22" spans="1:15" x14ac:dyDescent="0.25">
      <c r="A22" t="s">
        <v>7</v>
      </c>
      <c r="B22" t="s">
        <v>18</v>
      </c>
      <c r="C22" t="s">
        <v>113</v>
      </c>
      <c r="D22">
        <v>6</v>
      </c>
      <c r="E22">
        <v>0</v>
      </c>
      <c r="F22">
        <v>0</v>
      </c>
      <c r="G22">
        <v>6</v>
      </c>
      <c r="I22" t="str">
        <f t="shared" si="0"/>
        <v>SAN JOSE</v>
      </c>
      <c r="J22" t="str">
        <f t="shared" si="1"/>
        <v>ASERRI</v>
      </c>
      <c r="K22" t="str">
        <f t="shared" si="2"/>
        <v>VUELTA DE JORCO</v>
      </c>
      <c r="L22">
        <v>6</v>
      </c>
      <c r="M22">
        <v>0</v>
      </c>
      <c r="N22">
        <v>0</v>
      </c>
      <c r="O22">
        <v>6</v>
      </c>
    </row>
    <row r="23" spans="1:15" x14ac:dyDescent="0.25">
      <c r="A23" t="s">
        <v>7</v>
      </c>
      <c r="B23" t="s">
        <v>18</v>
      </c>
      <c r="C23" t="s">
        <v>103</v>
      </c>
      <c r="D23">
        <v>8</v>
      </c>
      <c r="E23">
        <v>6</v>
      </c>
      <c r="F23">
        <v>0</v>
      </c>
      <c r="G23">
        <v>2</v>
      </c>
      <c r="I23" t="str">
        <f t="shared" si="0"/>
        <v>SAN JOSE</v>
      </c>
      <c r="J23" t="str">
        <f t="shared" si="1"/>
        <v>ASERRI</v>
      </c>
      <c r="K23" t="str">
        <f t="shared" si="2"/>
        <v>SIN INFORMACION DE DISTRITO</v>
      </c>
      <c r="L23">
        <v>8</v>
      </c>
      <c r="M23">
        <v>6</v>
      </c>
      <c r="N23">
        <v>0</v>
      </c>
      <c r="O23">
        <v>2</v>
      </c>
    </row>
    <row r="24" spans="1:15" x14ac:dyDescent="0.25">
      <c r="A24" t="s">
        <v>7</v>
      </c>
      <c r="B24" t="s">
        <v>19</v>
      </c>
      <c r="C24" t="s">
        <v>36</v>
      </c>
      <c r="D24">
        <v>157</v>
      </c>
      <c r="E24">
        <v>44</v>
      </c>
      <c r="F24">
        <v>0</v>
      </c>
      <c r="G24">
        <v>113</v>
      </c>
      <c r="I24" t="str">
        <f t="shared" si="0"/>
        <v>SAN JOSE</v>
      </c>
      <c r="J24" t="str">
        <f t="shared" si="1"/>
        <v>CURRIDABAT</v>
      </c>
      <c r="K24" t="str">
        <f t="shared" si="2"/>
        <v/>
      </c>
      <c r="L24">
        <v>157</v>
      </c>
      <c r="M24">
        <v>44</v>
      </c>
      <c r="N24">
        <v>0</v>
      </c>
      <c r="O24">
        <v>113</v>
      </c>
    </row>
    <row r="25" spans="1:15" x14ac:dyDescent="0.25">
      <c r="A25" t="s">
        <v>7</v>
      </c>
      <c r="B25" t="s">
        <v>19</v>
      </c>
      <c r="C25" t="s">
        <v>19</v>
      </c>
      <c r="D25">
        <v>70</v>
      </c>
      <c r="E25">
        <v>19</v>
      </c>
      <c r="F25">
        <v>0</v>
      </c>
      <c r="G25">
        <v>51</v>
      </c>
      <c r="I25" t="str">
        <f t="shared" si="0"/>
        <v>SAN JOSE</v>
      </c>
      <c r="J25" t="str">
        <f t="shared" si="1"/>
        <v>CURRIDABAT</v>
      </c>
      <c r="K25" t="str">
        <f t="shared" si="2"/>
        <v>CURRIDABAT</v>
      </c>
      <c r="L25">
        <v>70</v>
      </c>
      <c r="M25">
        <v>19</v>
      </c>
      <c r="N25">
        <v>0</v>
      </c>
      <c r="O25">
        <v>51</v>
      </c>
    </row>
    <row r="26" spans="1:15" x14ac:dyDescent="0.25">
      <c r="A26" t="s">
        <v>7</v>
      </c>
      <c r="B26" t="s">
        <v>19</v>
      </c>
      <c r="C26" t="s">
        <v>114</v>
      </c>
      <c r="D26">
        <v>35</v>
      </c>
      <c r="E26">
        <v>13</v>
      </c>
      <c r="F26">
        <v>0</v>
      </c>
      <c r="G26">
        <v>22</v>
      </c>
      <c r="I26" t="str">
        <f t="shared" si="0"/>
        <v>SAN JOSE</v>
      </c>
      <c r="J26" t="str">
        <f t="shared" si="1"/>
        <v>CURRIDABAT</v>
      </c>
      <c r="K26" t="str">
        <f t="shared" si="2"/>
        <v>GRANADILLA</v>
      </c>
      <c r="L26">
        <v>35</v>
      </c>
      <c r="M26">
        <v>13</v>
      </c>
      <c r="N26">
        <v>0</v>
      </c>
      <c r="O26">
        <v>22</v>
      </c>
    </row>
    <row r="27" spans="1:15" x14ac:dyDescent="0.25">
      <c r="A27" t="s">
        <v>7</v>
      </c>
      <c r="B27" t="s">
        <v>19</v>
      </c>
      <c r="C27" t="s">
        <v>115</v>
      </c>
      <c r="D27">
        <v>5</v>
      </c>
      <c r="E27">
        <v>3</v>
      </c>
      <c r="F27">
        <v>0</v>
      </c>
      <c r="G27">
        <v>2</v>
      </c>
      <c r="I27" t="str">
        <f t="shared" si="0"/>
        <v>SAN JOSE</v>
      </c>
      <c r="J27" t="str">
        <f t="shared" si="1"/>
        <v>CURRIDABAT</v>
      </c>
      <c r="K27" t="str">
        <f t="shared" si="2"/>
        <v>SANCHEZ</v>
      </c>
      <c r="L27">
        <v>5</v>
      </c>
      <c r="M27">
        <v>3</v>
      </c>
      <c r="N27">
        <v>0</v>
      </c>
      <c r="O27">
        <v>2</v>
      </c>
    </row>
    <row r="28" spans="1:15" x14ac:dyDescent="0.25">
      <c r="A28" t="s">
        <v>7</v>
      </c>
      <c r="B28" t="s">
        <v>19</v>
      </c>
      <c r="C28" t="s">
        <v>116</v>
      </c>
      <c r="D28">
        <v>46</v>
      </c>
      <c r="E28">
        <v>9</v>
      </c>
      <c r="F28">
        <v>0</v>
      </c>
      <c r="G28">
        <v>37</v>
      </c>
      <c r="I28" t="str">
        <f t="shared" si="0"/>
        <v>SAN JOSE</v>
      </c>
      <c r="J28" t="str">
        <f t="shared" si="1"/>
        <v>CURRIDABAT</v>
      </c>
      <c r="K28" t="str">
        <f t="shared" si="2"/>
        <v>TIRRASES</v>
      </c>
      <c r="L28">
        <v>46</v>
      </c>
      <c r="M28">
        <v>9</v>
      </c>
      <c r="N28">
        <v>0</v>
      </c>
      <c r="O28">
        <v>37</v>
      </c>
    </row>
    <row r="29" spans="1:15" x14ac:dyDescent="0.25">
      <c r="A29" t="s">
        <v>7</v>
      </c>
      <c r="B29" t="s">
        <v>19</v>
      </c>
      <c r="C29" t="s">
        <v>103</v>
      </c>
      <c r="D29">
        <v>1</v>
      </c>
      <c r="E29">
        <v>0</v>
      </c>
      <c r="F29">
        <v>0</v>
      </c>
      <c r="G29">
        <v>1</v>
      </c>
      <c r="I29" t="str">
        <f t="shared" si="0"/>
        <v>SAN JOSE</v>
      </c>
      <c r="J29" t="str">
        <f t="shared" si="1"/>
        <v>CURRIDABAT</v>
      </c>
      <c r="K29" t="str">
        <f t="shared" si="2"/>
        <v>SIN INFORMACION DE DISTRITO</v>
      </c>
      <c r="L29">
        <v>1</v>
      </c>
      <c r="M29">
        <v>0</v>
      </c>
      <c r="N29">
        <v>0</v>
      </c>
      <c r="O29">
        <v>1</v>
      </c>
    </row>
    <row r="30" spans="1:15" x14ac:dyDescent="0.25">
      <c r="A30" t="s">
        <v>7</v>
      </c>
      <c r="B30" t="s">
        <v>20</v>
      </c>
      <c r="C30" t="s">
        <v>36</v>
      </c>
      <c r="D30">
        <v>576</v>
      </c>
      <c r="E30">
        <v>118</v>
      </c>
      <c r="F30">
        <v>3</v>
      </c>
      <c r="G30">
        <v>455</v>
      </c>
      <c r="I30" t="str">
        <f t="shared" si="0"/>
        <v>SAN JOSE</v>
      </c>
      <c r="J30" t="str">
        <f t="shared" si="1"/>
        <v>DESAMPARADOS</v>
      </c>
      <c r="K30" t="str">
        <f t="shared" si="2"/>
        <v/>
      </c>
      <c r="L30">
        <v>576</v>
      </c>
      <c r="M30">
        <v>118</v>
      </c>
      <c r="N30">
        <v>3</v>
      </c>
      <c r="O30">
        <v>455</v>
      </c>
    </row>
    <row r="31" spans="1:15" x14ac:dyDescent="0.25">
      <c r="A31" t="s">
        <v>7</v>
      </c>
      <c r="B31" t="s">
        <v>20</v>
      </c>
      <c r="C31" t="s">
        <v>117</v>
      </c>
      <c r="D31">
        <v>23</v>
      </c>
      <c r="E31">
        <v>4</v>
      </c>
      <c r="F31">
        <v>1</v>
      </c>
      <c r="G31">
        <v>18</v>
      </c>
      <c r="I31" t="str">
        <f t="shared" si="0"/>
        <v>SAN JOSE</v>
      </c>
      <c r="J31" t="str">
        <f t="shared" si="1"/>
        <v>DESAMPARADOS</v>
      </c>
      <c r="K31" t="str">
        <f t="shared" si="2"/>
        <v>DAMAS</v>
      </c>
      <c r="L31">
        <v>23</v>
      </c>
      <c r="M31">
        <v>4</v>
      </c>
      <c r="N31">
        <v>1</v>
      </c>
      <c r="O31">
        <v>18</v>
      </c>
    </row>
    <row r="32" spans="1:15" x14ac:dyDescent="0.25">
      <c r="A32" t="s">
        <v>7</v>
      </c>
      <c r="B32" t="s">
        <v>20</v>
      </c>
      <c r="C32" t="s">
        <v>20</v>
      </c>
      <c r="D32">
        <v>121</v>
      </c>
      <c r="E32">
        <v>29</v>
      </c>
      <c r="F32">
        <v>0</v>
      </c>
      <c r="G32">
        <v>92</v>
      </c>
      <c r="I32" t="str">
        <f t="shared" si="0"/>
        <v>SAN JOSE</v>
      </c>
      <c r="J32" t="str">
        <f t="shared" si="1"/>
        <v>DESAMPARADOS</v>
      </c>
      <c r="K32" t="str">
        <f t="shared" si="2"/>
        <v>DESAMPARADOS</v>
      </c>
      <c r="L32">
        <v>121</v>
      </c>
      <c r="M32">
        <v>29</v>
      </c>
      <c r="N32">
        <v>0</v>
      </c>
      <c r="O32">
        <v>92</v>
      </c>
    </row>
    <row r="33" spans="1:15" x14ac:dyDescent="0.25">
      <c r="A33" t="s">
        <v>7</v>
      </c>
      <c r="B33" t="s">
        <v>20</v>
      </c>
      <c r="C33" t="s">
        <v>118</v>
      </c>
      <c r="D33">
        <v>2</v>
      </c>
      <c r="E33">
        <v>0</v>
      </c>
      <c r="F33">
        <v>0</v>
      </c>
      <c r="G33">
        <v>2</v>
      </c>
      <c r="I33" t="str">
        <f t="shared" si="0"/>
        <v>SAN JOSE</v>
      </c>
      <c r="J33" t="str">
        <f t="shared" si="1"/>
        <v>DESAMPARADOS</v>
      </c>
      <c r="K33" t="str">
        <f t="shared" si="2"/>
        <v>FRAILES</v>
      </c>
      <c r="L33">
        <v>2</v>
      </c>
      <c r="M33">
        <v>0</v>
      </c>
      <c r="N33">
        <v>0</v>
      </c>
      <c r="O33">
        <v>2</v>
      </c>
    </row>
    <row r="34" spans="1:15" x14ac:dyDescent="0.25">
      <c r="A34" t="s">
        <v>7</v>
      </c>
      <c r="B34" t="s">
        <v>20</v>
      </c>
      <c r="C34" t="s">
        <v>119</v>
      </c>
      <c r="D34">
        <v>32</v>
      </c>
      <c r="E34">
        <v>6</v>
      </c>
      <c r="F34">
        <v>0</v>
      </c>
      <c r="G34">
        <v>26</v>
      </c>
      <c r="I34" t="str">
        <f t="shared" si="0"/>
        <v>SAN JOSE</v>
      </c>
      <c r="J34" t="str">
        <f t="shared" si="1"/>
        <v>DESAMPARADOS</v>
      </c>
      <c r="K34" t="str">
        <f t="shared" si="2"/>
        <v>GRAVILIAS</v>
      </c>
      <c r="L34">
        <v>32</v>
      </c>
      <c r="M34">
        <v>6</v>
      </c>
      <c r="N34">
        <v>0</v>
      </c>
      <c r="O34">
        <v>26</v>
      </c>
    </row>
    <row r="35" spans="1:15" x14ac:dyDescent="0.25">
      <c r="A35" t="s">
        <v>7</v>
      </c>
      <c r="B35" t="s">
        <v>20</v>
      </c>
      <c r="C35" t="s">
        <v>120</v>
      </c>
      <c r="D35">
        <v>76</v>
      </c>
      <c r="E35">
        <v>8</v>
      </c>
      <c r="F35">
        <v>0</v>
      </c>
      <c r="G35">
        <v>68</v>
      </c>
      <c r="I35" t="str">
        <f t="shared" si="0"/>
        <v>SAN JOSE</v>
      </c>
      <c r="J35" t="str">
        <f t="shared" si="1"/>
        <v>DESAMPARADOS</v>
      </c>
      <c r="K35" t="str">
        <f t="shared" si="2"/>
        <v>LOS GUIDO</v>
      </c>
      <c r="L35">
        <v>76</v>
      </c>
      <c r="M35">
        <v>8</v>
      </c>
      <c r="N35">
        <v>0</v>
      </c>
      <c r="O35">
        <v>68</v>
      </c>
    </row>
    <row r="36" spans="1:15" x14ac:dyDescent="0.25">
      <c r="A36" t="s">
        <v>7</v>
      </c>
      <c r="B36" t="s">
        <v>20</v>
      </c>
      <c r="C36" t="s">
        <v>121</v>
      </c>
      <c r="D36">
        <v>33</v>
      </c>
      <c r="E36">
        <v>13</v>
      </c>
      <c r="F36">
        <v>0</v>
      </c>
      <c r="G36">
        <v>20</v>
      </c>
      <c r="I36" t="str">
        <f t="shared" si="0"/>
        <v>SAN JOSE</v>
      </c>
      <c r="J36" t="str">
        <f t="shared" si="1"/>
        <v>DESAMPARADOS</v>
      </c>
      <c r="K36" t="str">
        <f t="shared" si="2"/>
        <v>PATARRA</v>
      </c>
      <c r="L36">
        <v>33</v>
      </c>
      <c r="M36">
        <v>13</v>
      </c>
      <c r="N36">
        <v>0</v>
      </c>
      <c r="O36">
        <v>20</v>
      </c>
    </row>
    <row r="37" spans="1:15" x14ac:dyDescent="0.25">
      <c r="A37" t="s">
        <v>7</v>
      </c>
      <c r="B37" t="s">
        <v>20</v>
      </c>
      <c r="C37" t="s">
        <v>122</v>
      </c>
      <c r="D37">
        <v>3</v>
      </c>
      <c r="E37">
        <v>0</v>
      </c>
      <c r="F37">
        <v>0</v>
      </c>
      <c r="G37">
        <v>3</v>
      </c>
      <c r="I37" t="str">
        <f t="shared" si="0"/>
        <v>SAN JOSE</v>
      </c>
      <c r="J37" t="str">
        <f t="shared" si="1"/>
        <v>DESAMPARADOS</v>
      </c>
      <c r="K37" t="str">
        <f t="shared" si="2"/>
        <v>ROSARIO</v>
      </c>
      <c r="L37">
        <v>3</v>
      </c>
      <c r="M37">
        <v>0</v>
      </c>
      <c r="N37">
        <v>0</v>
      </c>
      <c r="O37">
        <v>3</v>
      </c>
    </row>
    <row r="38" spans="1:15" x14ac:dyDescent="0.25">
      <c r="A38" t="s">
        <v>7</v>
      </c>
      <c r="B38" t="s">
        <v>20</v>
      </c>
      <c r="C38" t="s">
        <v>105</v>
      </c>
      <c r="D38">
        <v>10</v>
      </c>
      <c r="E38">
        <v>4</v>
      </c>
      <c r="F38">
        <v>0</v>
      </c>
      <c r="G38">
        <v>6</v>
      </c>
      <c r="I38" t="str">
        <f t="shared" si="0"/>
        <v>SAN JOSE</v>
      </c>
      <c r="J38" t="str">
        <f t="shared" si="1"/>
        <v>DESAMPARADOS</v>
      </c>
      <c r="K38" t="str">
        <f t="shared" si="2"/>
        <v>SAN ANTONIO</v>
      </c>
      <c r="L38">
        <v>10</v>
      </c>
      <c r="M38">
        <v>4</v>
      </c>
      <c r="N38">
        <v>0</v>
      </c>
      <c r="O38">
        <v>6</v>
      </c>
    </row>
    <row r="39" spans="1:15" x14ac:dyDescent="0.25">
      <c r="A39" t="s">
        <v>7</v>
      </c>
      <c r="B39" t="s">
        <v>20</v>
      </c>
      <c r="C39" t="s">
        <v>123</v>
      </c>
      <c r="D39">
        <v>0</v>
      </c>
      <c r="E39">
        <v>0</v>
      </c>
      <c r="F39">
        <v>0</v>
      </c>
      <c r="G39">
        <v>0</v>
      </c>
      <c r="I39" t="str">
        <f t="shared" si="0"/>
        <v>SAN JOSE</v>
      </c>
      <c r="J39" t="str">
        <f t="shared" si="1"/>
        <v>DESAMPARADOS</v>
      </c>
      <c r="K39" t="str">
        <f t="shared" si="2"/>
        <v>SAN CRISTOBAL</v>
      </c>
      <c r="L39">
        <v>0</v>
      </c>
      <c r="M39">
        <v>0</v>
      </c>
      <c r="N39">
        <v>0</v>
      </c>
      <c r="O39">
        <v>0</v>
      </c>
    </row>
    <row r="40" spans="1:15" x14ac:dyDescent="0.25">
      <c r="A40" t="s">
        <v>7</v>
      </c>
      <c r="B40" t="s">
        <v>20</v>
      </c>
      <c r="C40" t="s">
        <v>124</v>
      </c>
      <c r="D40">
        <v>55</v>
      </c>
      <c r="E40">
        <v>15</v>
      </c>
      <c r="F40">
        <v>0</v>
      </c>
      <c r="G40">
        <v>40</v>
      </c>
      <c r="I40" t="str">
        <f t="shared" si="0"/>
        <v>SAN JOSE</v>
      </c>
      <c r="J40" t="str">
        <f t="shared" si="1"/>
        <v>DESAMPARADOS</v>
      </c>
      <c r="K40" t="str">
        <f t="shared" si="2"/>
        <v>SAN JUAN DE DIOS</v>
      </c>
      <c r="L40">
        <v>55</v>
      </c>
      <c r="M40">
        <v>15</v>
      </c>
      <c r="N40">
        <v>0</v>
      </c>
      <c r="O40">
        <v>40</v>
      </c>
    </row>
    <row r="41" spans="1:15" x14ac:dyDescent="0.25">
      <c r="A41" t="s">
        <v>7</v>
      </c>
      <c r="B41" t="s">
        <v>20</v>
      </c>
      <c r="C41" t="s">
        <v>125</v>
      </c>
      <c r="D41">
        <v>61</v>
      </c>
      <c r="E41">
        <v>9</v>
      </c>
      <c r="F41">
        <v>1</v>
      </c>
      <c r="G41">
        <v>51</v>
      </c>
      <c r="I41" t="str">
        <f t="shared" si="0"/>
        <v>SAN JOSE</v>
      </c>
      <c r="J41" t="str">
        <f t="shared" si="1"/>
        <v>DESAMPARADOS</v>
      </c>
      <c r="K41" t="str">
        <f t="shared" si="2"/>
        <v>SAN MIGUEL</v>
      </c>
      <c r="L41">
        <v>61</v>
      </c>
      <c r="M41">
        <v>9</v>
      </c>
      <c r="N41">
        <v>1</v>
      </c>
      <c r="O41">
        <v>51</v>
      </c>
    </row>
    <row r="42" spans="1:15" x14ac:dyDescent="0.25">
      <c r="A42" t="s">
        <v>7</v>
      </c>
      <c r="B42" t="s">
        <v>20</v>
      </c>
      <c r="C42" t="s">
        <v>126</v>
      </c>
      <c r="D42">
        <v>116</v>
      </c>
      <c r="E42">
        <v>18</v>
      </c>
      <c r="F42">
        <v>1</v>
      </c>
      <c r="G42">
        <v>97</v>
      </c>
      <c r="I42" t="str">
        <f t="shared" si="0"/>
        <v>SAN JOSE</v>
      </c>
      <c r="J42" t="str">
        <f t="shared" si="1"/>
        <v>DESAMPARADOS</v>
      </c>
      <c r="K42" t="str">
        <f t="shared" si="2"/>
        <v>SAN RAFAEL ABAJO</v>
      </c>
      <c r="L42">
        <v>116</v>
      </c>
      <c r="M42">
        <v>18</v>
      </c>
      <c r="N42">
        <v>1</v>
      </c>
      <c r="O42">
        <v>97</v>
      </c>
    </row>
    <row r="43" spans="1:15" x14ac:dyDescent="0.25">
      <c r="A43" t="s">
        <v>7</v>
      </c>
      <c r="B43" t="s">
        <v>20</v>
      </c>
      <c r="C43" t="s">
        <v>127</v>
      </c>
      <c r="D43">
        <v>28</v>
      </c>
      <c r="E43">
        <v>7</v>
      </c>
      <c r="F43">
        <v>0</v>
      </c>
      <c r="G43">
        <v>21</v>
      </c>
      <c r="I43" t="str">
        <f t="shared" si="0"/>
        <v>SAN JOSE</v>
      </c>
      <c r="J43" t="str">
        <f t="shared" si="1"/>
        <v>DESAMPARADOS</v>
      </c>
      <c r="K43" t="str">
        <f t="shared" si="2"/>
        <v>SAN RAFAEL ARRIBA</v>
      </c>
      <c r="L43">
        <v>28</v>
      </c>
      <c r="M43">
        <v>7</v>
      </c>
      <c r="N43">
        <v>0</v>
      </c>
      <c r="O43">
        <v>21</v>
      </c>
    </row>
    <row r="44" spans="1:15" x14ac:dyDescent="0.25">
      <c r="A44" t="s">
        <v>7</v>
      </c>
      <c r="B44" t="s">
        <v>20</v>
      </c>
      <c r="C44" t="s">
        <v>103</v>
      </c>
      <c r="D44">
        <v>16</v>
      </c>
      <c r="E44">
        <v>5</v>
      </c>
      <c r="F44">
        <v>0</v>
      </c>
      <c r="G44">
        <v>11</v>
      </c>
      <c r="I44" t="str">
        <f t="shared" si="0"/>
        <v>SAN JOSE</v>
      </c>
      <c r="J44" t="str">
        <f t="shared" si="1"/>
        <v>DESAMPARADOS</v>
      </c>
      <c r="K44" t="str">
        <f t="shared" si="2"/>
        <v>SIN INFORMACION DE DISTRITO</v>
      </c>
      <c r="L44">
        <v>16</v>
      </c>
      <c r="M44">
        <v>5</v>
      </c>
      <c r="N44">
        <v>0</v>
      </c>
      <c r="O44">
        <v>11</v>
      </c>
    </row>
    <row r="45" spans="1:15" x14ac:dyDescent="0.25">
      <c r="A45" t="s">
        <v>7</v>
      </c>
      <c r="B45" t="s">
        <v>21</v>
      </c>
      <c r="C45" t="s">
        <v>36</v>
      </c>
      <c r="D45">
        <v>0</v>
      </c>
      <c r="E45">
        <v>0</v>
      </c>
      <c r="F45">
        <v>0</v>
      </c>
      <c r="G45">
        <v>0</v>
      </c>
      <c r="I45" t="str">
        <f t="shared" si="0"/>
        <v>SAN JOSE</v>
      </c>
      <c r="J45" t="str">
        <f t="shared" si="1"/>
        <v>DOTA</v>
      </c>
      <c r="K45" t="str">
        <f t="shared" si="2"/>
        <v/>
      </c>
      <c r="L45">
        <v>0</v>
      </c>
      <c r="M45">
        <v>0</v>
      </c>
      <c r="N45">
        <v>0</v>
      </c>
      <c r="O45">
        <v>0</v>
      </c>
    </row>
    <row r="46" spans="1:15" x14ac:dyDescent="0.25">
      <c r="A46" t="s">
        <v>7</v>
      </c>
      <c r="B46" t="s">
        <v>21</v>
      </c>
      <c r="C46" t="s">
        <v>128</v>
      </c>
      <c r="D46">
        <v>0</v>
      </c>
      <c r="E46">
        <v>0</v>
      </c>
      <c r="F46">
        <v>0</v>
      </c>
      <c r="G46">
        <v>0</v>
      </c>
      <c r="I46" t="str">
        <f t="shared" si="0"/>
        <v>SAN JOSE</v>
      </c>
      <c r="J46" t="str">
        <f t="shared" si="1"/>
        <v>DOTA</v>
      </c>
      <c r="K46" t="str">
        <f t="shared" si="2"/>
        <v>COPEY</v>
      </c>
      <c r="L46">
        <v>0</v>
      </c>
      <c r="M46">
        <v>0</v>
      </c>
      <c r="N46">
        <v>0</v>
      </c>
      <c r="O46">
        <v>0</v>
      </c>
    </row>
    <row r="47" spans="1:15" x14ac:dyDescent="0.25">
      <c r="A47" t="s">
        <v>7</v>
      </c>
      <c r="B47" t="s">
        <v>21</v>
      </c>
      <c r="C47" t="s">
        <v>129</v>
      </c>
      <c r="D47">
        <v>0</v>
      </c>
      <c r="E47">
        <v>0</v>
      </c>
      <c r="F47">
        <v>0</v>
      </c>
      <c r="G47">
        <v>0</v>
      </c>
      <c r="I47" t="str">
        <f t="shared" si="0"/>
        <v>SAN JOSE</v>
      </c>
      <c r="J47" t="str">
        <f t="shared" si="1"/>
        <v>DOTA</v>
      </c>
      <c r="K47" t="str">
        <f t="shared" si="2"/>
        <v>JARDIN</v>
      </c>
      <c r="L47">
        <v>0</v>
      </c>
      <c r="M47">
        <v>0</v>
      </c>
      <c r="N47">
        <v>0</v>
      </c>
      <c r="O47">
        <v>0</v>
      </c>
    </row>
    <row r="48" spans="1:15" x14ac:dyDescent="0.25">
      <c r="A48" t="s">
        <v>7</v>
      </c>
      <c r="B48" t="s">
        <v>21</v>
      </c>
      <c r="C48" t="s">
        <v>130</v>
      </c>
      <c r="D48">
        <v>0</v>
      </c>
      <c r="E48">
        <v>0</v>
      </c>
      <c r="F48">
        <v>0</v>
      </c>
      <c r="G48">
        <v>0</v>
      </c>
      <c r="I48" t="str">
        <f t="shared" si="0"/>
        <v>SAN JOSE</v>
      </c>
      <c r="J48" t="str">
        <f t="shared" si="1"/>
        <v>DOTA</v>
      </c>
      <c r="K48" t="str">
        <f t="shared" si="2"/>
        <v>SANTA MARIA</v>
      </c>
      <c r="L48">
        <v>0</v>
      </c>
      <c r="M48">
        <v>0</v>
      </c>
      <c r="N48">
        <v>0</v>
      </c>
      <c r="O48">
        <v>0</v>
      </c>
    </row>
    <row r="49" spans="1:15" x14ac:dyDescent="0.25">
      <c r="A49" t="s">
        <v>7</v>
      </c>
      <c r="B49" t="s">
        <v>21</v>
      </c>
      <c r="C49" t="s">
        <v>103</v>
      </c>
      <c r="D49">
        <v>0</v>
      </c>
      <c r="E49">
        <v>0</v>
      </c>
      <c r="F49">
        <v>0</v>
      </c>
      <c r="G49">
        <v>0</v>
      </c>
      <c r="I49" t="str">
        <f t="shared" si="0"/>
        <v>SAN JOSE</v>
      </c>
      <c r="J49" t="str">
        <f t="shared" si="1"/>
        <v>DOTA</v>
      </c>
      <c r="K49" t="str">
        <f t="shared" si="2"/>
        <v>SIN INFORMACION DE DISTRITO</v>
      </c>
      <c r="L49">
        <v>0</v>
      </c>
      <c r="M49">
        <v>0</v>
      </c>
      <c r="N49">
        <v>0</v>
      </c>
      <c r="O49">
        <v>0</v>
      </c>
    </row>
    <row r="50" spans="1:15" x14ac:dyDescent="0.25">
      <c r="A50" t="s">
        <v>7</v>
      </c>
      <c r="B50" t="s">
        <v>22</v>
      </c>
      <c r="C50" t="s">
        <v>36</v>
      </c>
      <c r="D50">
        <v>163</v>
      </c>
      <c r="E50">
        <v>51</v>
      </c>
      <c r="F50">
        <v>1</v>
      </c>
      <c r="G50">
        <v>111</v>
      </c>
      <c r="I50" t="str">
        <f t="shared" si="0"/>
        <v>SAN JOSE</v>
      </c>
      <c r="J50" t="str">
        <f t="shared" si="1"/>
        <v>ESCAZU</v>
      </c>
      <c r="K50" t="str">
        <f t="shared" si="2"/>
        <v/>
      </c>
      <c r="L50">
        <v>163</v>
      </c>
      <c r="M50">
        <v>51</v>
      </c>
      <c r="N50">
        <v>1</v>
      </c>
      <c r="O50">
        <v>111</v>
      </c>
    </row>
    <row r="51" spans="1:15" x14ac:dyDescent="0.25">
      <c r="A51" t="s">
        <v>7</v>
      </c>
      <c r="B51" t="s">
        <v>22</v>
      </c>
      <c r="C51" t="s">
        <v>22</v>
      </c>
      <c r="D51">
        <v>50</v>
      </c>
      <c r="E51">
        <v>13</v>
      </c>
      <c r="F51">
        <v>1</v>
      </c>
      <c r="G51">
        <v>36</v>
      </c>
      <c r="I51" t="str">
        <f t="shared" si="0"/>
        <v>SAN JOSE</v>
      </c>
      <c r="J51" t="str">
        <f t="shared" si="1"/>
        <v>ESCAZU</v>
      </c>
      <c r="K51" t="str">
        <f t="shared" si="2"/>
        <v>ESCAZU</v>
      </c>
      <c r="L51">
        <v>50</v>
      </c>
      <c r="M51">
        <v>13</v>
      </c>
      <c r="N51">
        <v>1</v>
      </c>
      <c r="O51">
        <v>36</v>
      </c>
    </row>
    <row r="52" spans="1:15" x14ac:dyDescent="0.25">
      <c r="A52" t="s">
        <v>7</v>
      </c>
      <c r="B52" t="s">
        <v>22</v>
      </c>
      <c r="C52" t="s">
        <v>105</v>
      </c>
      <c r="D52">
        <v>32</v>
      </c>
      <c r="E52">
        <v>4</v>
      </c>
      <c r="F52">
        <v>0</v>
      </c>
      <c r="G52">
        <v>28</v>
      </c>
      <c r="I52" t="str">
        <f t="shared" si="0"/>
        <v>SAN JOSE</v>
      </c>
      <c r="J52" t="str">
        <f t="shared" si="1"/>
        <v>ESCAZU</v>
      </c>
      <c r="K52" t="str">
        <f t="shared" si="2"/>
        <v>SAN ANTONIO</v>
      </c>
      <c r="L52">
        <v>32</v>
      </c>
      <c r="M52">
        <v>4</v>
      </c>
      <c r="N52">
        <v>0</v>
      </c>
      <c r="O52">
        <v>28</v>
      </c>
    </row>
    <row r="53" spans="1:15" x14ac:dyDescent="0.25">
      <c r="A53" t="s">
        <v>7</v>
      </c>
      <c r="B53" t="s">
        <v>22</v>
      </c>
      <c r="C53" t="s">
        <v>66</v>
      </c>
      <c r="D53">
        <v>79</v>
      </c>
      <c r="E53">
        <v>33</v>
      </c>
      <c r="F53">
        <v>0</v>
      </c>
      <c r="G53">
        <v>46</v>
      </c>
      <c r="I53" t="str">
        <f t="shared" si="0"/>
        <v>SAN JOSE</v>
      </c>
      <c r="J53" t="str">
        <f t="shared" si="1"/>
        <v>ESCAZU</v>
      </c>
      <c r="K53" t="str">
        <f t="shared" si="2"/>
        <v>SAN RAFAEL</v>
      </c>
      <c r="L53">
        <v>79</v>
      </c>
      <c r="M53">
        <v>33</v>
      </c>
      <c r="N53">
        <v>0</v>
      </c>
      <c r="O53">
        <v>46</v>
      </c>
    </row>
    <row r="54" spans="1:15" x14ac:dyDescent="0.25">
      <c r="A54" t="s">
        <v>7</v>
      </c>
      <c r="B54" t="s">
        <v>22</v>
      </c>
      <c r="C54" t="s">
        <v>103</v>
      </c>
      <c r="D54">
        <v>2</v>
      </c>
      <c r="E54">
        <v>1</v>
      </c>
      <c r="F54">
        <v>0</v>
      </c>
      <c r="G54">
        <v>1</v>
      </c>
      <c r="I54" t="str">
        <f t="shared" si="0"/>
        <v>SAN JOSE</v>
      </c>
      <c r="J54" t="str">
        <f t="shared" si="1"/>
        <v>ESCAZU</v>
      </c>
      <c r="K54" t="str">
        <f t="shared" si="2"/>
        <v>SIN INFORMACION DE DISTRITO</v>
      </c>
      <c r="L54">
        <v>2</v>
      </c>
      <c r="M54">
        <v>1</v>
      </c>
      <c r="N54">
        <v>0</v>
      </c>
      <c r="O54">
        <v>1</v>
      </c>
    </row>
    <row r="55" spans="1:15" x14ac:dyDescent="0.25">
      <c r="A55" t="s">
        <v>7</v>
      </c>
      <c r="B55" t="s">
        <v>23</v>
      </c>
      <c r="C55" t="s">
        <v>36</v>
      </c>
      <c r="D55">
        <v>225</v>
      </c>
      <c r="E55">
        <v>62</v>
      </c>
      <c r="F55">
        <v>0</v>
      </c>
      <c r="G55">
        <v>163</v>
      </c>
      <c r="I55" t="str">
        <f t="shared" si="0"/>
        <v>SAN JOSE</v>
      </c>
      <c r="J55" t="str">
        <f t="shared" si="1"/>
        <v>GOICOECHEA</v>
      </c>
      <c r="K55" t="str">
        <f t="shared" si="2"/>
        <v/>
      </c>
      <c r="L55">
        <v>225</v>
      </c>
      <c r="M55">
        <v>62</v>
      </c>
      <c r="N55">
        <v>0</v>
      </c>
      <c r="O55">
        <v>163</v>
      </c>
    </row>
    <row r="56" spans="1:15" x14ac:dyDescent="0.25">
      <c r="A56" t="s">
        <v>7</v>
      </c>
      <c r="B56" t="s">
        <v>23</v>
      </c>
      <c r="C56" t="s">
        <v>131</v>
      </c>
      <c r="D56">
        <v>32</v>
      </c>
      <c r="E56">
        <v>5</v>
      </c>
      <c r="F56">
        <v>0</v>
      </c>
      <c r="G56">
        <v>27</v>
      </c>
      <c r="I56" t="str">
        <f t="shared" si="0"/>
        <v>SAN JOSE</v>
      </c>
      <c r="J56" t="str">
        <f t="shared" si="1"/>
        <v>GOICOECHEA</v>
      </c>
      <c r="K56" t="str">
        <f t="shared" si="2"/>
        <v>CALLE BLANCOS</v>
      </c>
      <c r="L56">
        <v>32</v>
      </c>
      <c r="M56">
        <v>5</v>
      </c>
      <c r="N56">
        <v>0</v>
      </c>
      <c r="O56">
        <v>27</v>
      </c>
    </row>
    <row r="57" spans="1:15" x14ac:dyDescent="0.25">
      <c r="A57" t="s">
        <v>7</v>
      </c>
      <c r="B57" t="s">
        <v>23</v>
      </c>
      <c r="C57" t="s">
        <v>132</v>
      </c>
      <c r="D57">
        <v>37</v>
      </c>
      <c r="E57">
        <v>11</v>
      </c>
      <c r="F57">
        <v>0</v>
      </c>
      <c r="G57">
        <v>26</v>
      </c>
      <c r="I57" t="str">
        <f t="shared" si="0"/>
        <v>SAN JOSE</v>
      </c>
      <c r="J57" t="str">
        <f t="shared" si="1"/>
        <v>GOICOECHEA</v>
      </c>
      <c r="K57" t="str">
        <f t="shared" si="2"/>
        <v>GUADALUPE</v>
      </c>
      <c r="L57">
        <v>37</v>
      </c>
      <c r="M57">
        <v>11</v>
      </c>
      <c r="N57">
        <v>0</v>
      </c>
      <c r="O57">
        <v>26</v>
      </c>
    </row>
    <row r="58" spans="1:15" x14ac:dyDescent="0.25">
      <c r="A58" t="s">
        <v>7</v>
      </c>
      <c r="B58" t="s">
        <v>23</v>
      </c>
      <c r="C58" t="s">
        <v>133</v>
      </c>
      <c r="D58">
        <v>39</v>
      </c>
      <c r="E58">
        <v>21</v>
      </c>
      <c r="F58">
        <v>0</v>
      </c>
      <c r="G58">
        <v>18</v>
      </c>
      <c r="I58" t="str">
        <f t="shared" si="0"/>
        <v>SAN JOSE</v>
      </c>
      <c r="J58" t="str">
        <f t="shared" si="1"/>
        <v>GOICOECHEA</v>
      </c>
      <c r="K58" t="str">
        <f t="shared" si="2"/>
        <v>IPIS</v>
      </c>
      <c r="L58">
        <v>39</v>
      </c>
      <c r="M58">
        <v>21</v>
      </c>
      <c r="N58">
        <v>0</v>
      </c>
      <c r="O58">
        <v>18</v>
      </c>
    </row>
    <row r="59" spans="1:15" x14ac:dyDescent="0.25">
      <c r="A59" t="s">
        <v>7</v>
      </c>
      <c r="B59" t="s">
        <v>23</v>
      </c>
      <c r="C59" t="s">
        <v>134</v>
      </c>
      <c r="D59">
        <v>25</v>
      </c>
      <c r="E59">
        <v>2</v>
      </c>
      <c r="F59">
        <v>0</v>
      </c>
      <c r="G59">
        <v>23</v>
      </c>
      <c r="I59" t="str">
        <f t="shared" si="0"/>
        <v>SAN JOSE</v>
      </c>
      <c r="J59" t="str">
        <f t="shared" si="1"/>
        <v>GOICOECHEA</v>
      </c>
      <c r="K59" t="str">
        <f t="shared" si="2"/>
        <v>MATA DE PLATANO</v>
      </c>
      <c r="L59">
        <v>25</v>
      </c>
      <c r="M59">
        <v>2</v>
      </c>
      <c r="N59">
        <v>0</v>
      </c>
      <c r="O59">
        <v>23</v>
      </c>
    </row>
    <row r="60" spans="1:15" x14ac:dyDescent="0.25">
      <c r="A60" t="s">
        <v>7</v>
      </c>
      <c r="B60" t="s">
        <v>23</v>
      </c>
      <c r="C60" t="s">
        <v>135</v>
      </c>
      <c r="D60">
        <v>80</v>
      </c>
      <c r="E60">
        <v>16</v>
      </c>
      <c r="F60">
        <v>0</v>
      </c>
      <c r="G60">
        <v>64</v>
      </c>
      <c r="I60" t="str">
        <f t="shared" si="0"/>
        <v>SAN JOSE</v>
      </c>
      <c r="J60" t="str">
        <f t="shared" si="1"/>
        <v>GOICOECHEA</v>
      </c>
      <c r="K60" t="str">
        <f t="shared" si="2"/>
        <v>PURRAL</v>
      </c>
      <c r="L60">
        <v>80</v>
      </c>
      <c r="M60">
        <v>16</v>
      </c>
      <c r="N60">
        <v>0</v>
      </c>
      <c r="O60">
        <v>64</v>
      </c>
    </row>
    <row r="61" spans="1:15" x14ac:dyDescent="0.25">
      <c r="A61" t="s">
        <v>7</v>
      </c>
      <c r="B61" t="s">
        <v>23</v>
      </c>
      <c r="C61" t="s">
        <v>136</v>
      </c>
      <c r="D61">
        <v>3</v>
      </c>
      <c r="E61">
        <v>2</v>
      </c>
      <c r="F61">
        <v>0</v>
      </c>
      <c r="G61">
        <v>1</v>
      </c>
      <c r="I61" t="str">
        <f t="shared" si="0"/>
        <v>SAN JOSE</v>
      </c>
      <c r="J61" t="str">
        <f t="shared" si="1"/>
        <v>GOICOECHEA</v>
      </c>
      <c r="K61" t="str">
        <f t="shared" si="2"/>
        <v>RANCHO REDONDO</v>
      </c>
      <c r="L61">
        <v>3</v>
      </c>
      <c r="M61">
        <v>2</v>
      </c>
      <c r="N61">
        <v>0</v>
      </c>
      <c r="O61">
        <v>1</v>
      </c>
    </row>
    <row r="62" spans="1:15" x14ac:dyDescent="0.25">
      <c r="A62" t="s">
        <v>7</v>
      </c>
      <c r="B62" t="s">
        <v>23</v>
      </c>
      <c r="C62" t="s">
        <v>137</v>
      </c>
      <c r="D62">
        <v>5</v>
      </c>
      <c r="E62">
        <v>1</v>
      </c>
      <c r="F62">
        <v>0</v>
      </c>
      <c r="G62">
        <v>4</v>
      </c>
      <c r="I62" t="str">
        <f t="shared" si="0"/>
        <v>SAN JOSE</v>
      </c>
      <c r="J62" t="str">
        <f t="shared" si="1"/>
        <v>GOICOECHEA</v>
      </c>
      <c r="K62" t="str">
        <f t="shared" si="2"/>
        <v>SAN FRANCISCO</v>
      </c>
      <c r="L62">
        <v>5</v>
      </c>
      <c r="M62">
        <v>1</v>
      </c>
      <c r="N62">
        <v>0</v>
      </c>
      <c r="O62">
        <v>4</v>
      </c>
    </row>
    <row r="63" spans="1:15" x14ac:dyDescent="0.25">
      <c r="A63" t="s">
        <v>7</v>
      </c>
      <c r="B63" t="s">
        <v>23</v>
      </c>
      <c r="C63" t="s">
        <v>103</v>
      </c>
      <c r="D63">
        <v>4</v>
      </c>
      <c r="E63">
        <v>4</v>
      </c>
      <c r="F63">
        <v>0</v>
      </c>
      <c r="G63">
        <v>0</v>
      </c>
      <c r="I63" t="str">
        <f t="shared" si="0"/>
        <v>SAN JOSE</v>
      </c>
      <c r="J63" t="str">
        <f t="shared" si="1"/>
        <v>GOICOECHEA</v>
      </c>
      <c r="K63" t="str">
        <f t="shared" si="2"/>
        <v>SIN INFORMACION DE DISTRITO</v>
      </c>
      <c r="L63">
        <v>4</v>
      </c>
      <c r="M63">
        <v>4</v>
      </c>
      <c r="N63">
        <v>0</v>
      </c>
      <c r="O63">
        <v>0</v>
      </c>
    </row>
    <row r="64" spans="1:15" x14ac:dyDescent="0.25">
      <c r="A64" t="s">
        <v>7</v>
      </c>
      <c r="B64" t="s">
        <v>24</v>
      </c>
      <c r="C64" t="s">
        <v>36</v>
      </c>
      <c r="D64">
        <v>1</v>
      </c>
      <c r="E64">
        <v>0</v>
      </c>
      <c r="F64">
        <v>0</v>
      </c>
      <c r="G64">
        <v>1</v>
      </c>
      <c r="I64" t="str">
        <f t="shared" si="0"/>
        <v>SAN JOSE</v>
      </c>
      <c r="J64" t="str">
        <f t="shared" si="1"/>
        <v>LEON CORTES CASTRO</v>
      </c>
      <c r="K64" t="str">
        <f t="shared" si="2"/>
        <v/>
      </c>
      <c r="L64">
        <v>1</v>
      </c>
      <c r="M64">
        <v>0</v>
      </c>
      <c r="N64">
        <v>0</v>
      </c>
      <c r="O64">
        <v>1</v>
      </c>
    </row>
    <row r="65" spans="1:15" x14ac:dyDescent="0.25">
      <c r="A65" t="s">
        <v>7</v>
      </c>
      <c r="B65" t="s">
        <v>24</v>
      </c>
      <c r="C65" t="s">
        <v>138</v>
      </c>
      <c r="D65">
        <v>1</v>
      </c>
      <c r="E65">
        <v>0</v>
      </c>
      <c r="F65">
        <v>0</v>
      </c>
      <c r="G65">
        <v>1</v>
      </c>
      <c r="I65" t="str">
        <f t="shared" si="0"/>
        <v>SAN JOSE</v>
      </c>
      <c r="J65" t="str">
        <f t="shared" si="1"/>
        <v>LEON CORTES CASTRO</v>
      </c>
      <c r="K65" t="str">
        <f t="shared" si="2"/>
        <v>LLANO BONITO</v>
      </c>
      <c r="L65">
        <v>1</v>
      </c>
      <c r="M65">
        <v>0</v>
      </c>
      <c r="N65">
        <v>0</v>
      </c>
      <c r="O65">
        <v>1</v>
      </c>
    </row>
    <row r="66" spans="1:15" x14ac:dyDescent="0.25">
      <c r="A66" t="s">
        <v>7</v>
      </c>
      <c r="B66" t="s">
        <v>24</v>
      </c>
      <c r="C66" t="s">
        <v>139</v>
      </c>
      <c r="D66">
        <v>0</v>
      </c>
      <c r="E66">
        <v>0</v>
      </c>
      <c r="F66">
        <v>0</v>
      </c>
      <c r="G66">
        <v>0</v>
      </c>
      <c r="I66" t="str">
        <f t="shared" ref="I66:I129" si="3">UPPER(A66)</f>
        <v>SAN JOSE</v>
      </c>
      <c r="J66" t="str">
        <f t="shared" ref="J66:J129" si="4">UPPER(B66)</f>
        <v>LEON CORTES CASTRO</v>
      </c>
      <c r="K66" t="str">
        <f t="shared" ref="K66:K129" si="5">UPPER(C66)</f>
        <v>SAN ANDRES</v>
      </c>
      <c r="L66">
        <v>0</v>
      </c>
      <c r="M66">
        <v>0</v>
      </c>
      <c r="N66">
        <v>0</v>
      </c>
      <c r="O66">
        <v>0</v>
      </c>
    </row>
    <row r="67" spans="1:15" x14ac:dyDescent="0.25">
      <c r="A67" t="s">
        <v>7</v>
      </c>
      <c r="B67" t="s">
        <v>24</v>
      </c>
      <c r="C67" t="s">
        <v>105</v>
      </c>
      <c r="D67">
        <v>0</v>
      </c>
      <c r="E67">
        <v>0</v>
      </c>
      <c r="F67">
        <v>0</v>
      </c>
      <c r="G67">
        <v>0</v>
      </c>
      <c r="I67" t="str">
        <f t="shared" si="3"/>
        <v>SAN JOSE</v>
      </c>
      <c r="J67" t="str">
        <f t="shared" si="4"/>
        <v>LEON CORTES CASTRO</v>
      </c>
      <c r="K67" t="str">
        <f t="shared" si="5"/>
        <v>SAN ANTONIO</v>
      </c>
      <c r="L67">
        <v>0</v>
      </c>
      <c r="M67">
        <v>0</v>
      </c>
      <c r="N67">
        <v>0</v>
      </c>
      <c r="O67">
        <v>0</v>
      </c>
    </row>
    <row r="68" spans="1:15" x14ac:dyDescent="0.25">
      <c r="A68" t="s">
        <v>7</v>
      </c>
      <c r="B68" t="s">
        <v>24</v>
      </c>
      <c r="C68" t="s">
        <v>64</v>
      </c>
      <c r="D68">
        <v>0</v>
      </c>
      <c r="E68">
        <v>0</v>
      </c>
      <c r="F68">
        <v>0</v>
      </c>
      <c r="G68">
        <v>0</v>
      </c>
      <c r="I68" t="str">
        <f t="shared" si="3"/>
        <v>SAN JOSE</v>
      </c>
      <c r="J68" t="str">
        <f t="shared" si="4"/>
        <v>LEON CORTES CASTRO</v>
      </c>
      <c r="K68" t="str">
        <f t="shared" si="5"/>
        <v>SAN ISIDRO</v>
      </c>
      <c r="L68">
        <v>0</v>
      </c>
      <c r="M68">
        <v>0</v>
      </c>
      <c r="N68">
        <v>0</v>
      </c>
      <c r="O68">
        <v>0</v>
      </c>
    </row>
    <row r="69" spans="1:15" x14ac:dyDescent="0.25">
      <c r="A69" t="s">
        <v>7</v>
      </c>
      <c r="B69" t="s">
        <v>24</v>
      </c>
      <c r="C69" t="s">
        <v>65</v>
      </c>
      <c r="D69">
        <v>0</v>
      </c>
      <c r="E69">
        <v>0</v>
      </c>
      <c r="F69">
        <v>0</v>
      </c>
      <c r="G69">
        <v>0</v>
      </c>
      <c r="I69" t="str">
        <f t="shared" si="3"/>
        <v>SAN JOSE</v>
      </c>
      <c r="J69" t="str">
        <f t="shared" si="4"/>
        <v>LEON CORTES CASTRO</v>
      </c>
      <c r="K69" t="str">
        <f t="shared" si="5"/>
        <v>SAN PABLO</v>
      </c>
      <c r="L69">
        <v>0</v>
      </c>
      <c r="M69">
        <v>0</v>
      </c>
      <c r="N69">
        <v>0</v>
      </c>
      <c r="O69">
        <v>0</v>
      </c>
    </row>
    <row r="70" spans="1:15" x14ac:dyDescent="0.25">
      <c r="A70" t="s">
        <v>7</v>
      </c>
      <c r="B70" t="s">
        <v>24</v>
      </c>
      <c r="C70" t="s">
        <v>79</v>
      </c>
      <c r="D70">
        <v>0</v>
      </c>
      <c r="E70">
        <v>0</v>
      </c>
      <c r="F70">
        <v>0</v>
      </c>
      <c r="G70">
        <v>0</v>
      </c>
      <c r="I70" t="str">
        <f t="shared" si="3"/>
        <v>SAN JOSE</v>
      </c>
      <c r="J70" t="str">
        <f t="shared" si="4"/>
        <v>LEON CORTES CASTRO</v>
      </c>
      <c r="K70" t="str">
        <f t="shared" si="5"/>
        <v>SANTA CRUZ</v>
      </c>
      <c r="L70">
        <v>0</v>
      </c>
      <c r="M70">
        <v>0</v>
      </c>
      <c r="N70">
        <v>0</v>
      </c>
      <c r="O70">
        <v>0</v>
      </c>
    </row>
    <row r="71" spans="1:15" x14ac:dyDescent="0.25">
      <c r="A71" t="s">
        <v>7</v>
      </c>
      <c r="B71" t="s">
        <v>24</v>
      </c>
      <c r="C71" t="s">
        <v>103</v>
      </c>
      <c r="D71">
        <v>0</v>
      </c>
      <c r="E71">
        <v>0</v>
      </c>
      <c r="F71">
        <v>0</v>
      </c>
      <c r="G71">
        <v>0</v>
      </c>
      <c r="I71" t="str">
        <f t="shared" si="3"/>
        <v>SAN JOSE</v>
      </c>
      <c r="J71" t="str">
        <f t="shared" si="4"/>
        <v>LEON CORTES CASTRO</v>
      </c>
      <c r="K71" t="str">
        <f t="shared" si="5"/>
        <v>SIN INFORMACION DE DISTRITO</v>
      </c>
      <c r="L71">
        <v>0</v>
      </c>
      <c r="M71">
        <v>0</v>
      </c>
      <c r="N71">
        <v>0</v>
      </c>
      <c r="O71">
        <v>0</v>
      </c>
    </row>
    <row r="72" spans="1:15" x14ac:dyDescent="0.25">
      <c r="A72" t="s">
        <v>7</v>
      </c>
      <c r="B72" t="s">
        <v>25</v>
      </c>
      <c r="C72" t="s">
        <v>36</v>
      </c>
      <c r="D72">
        <v>76</v>
      </c>
      <c r="E72">
        <v>26</v>
      </c>
      <c r="F72">
        <v>0</v>
      </c>
      <c r="G72">
        <v>50</v>
      </c>
      <c r="I72" t="str">
        <f t="shared" si="3"/>
        <v>SAN JOSE</v>
      </c>
      <c r="J72" t="str">
        <f t="shared" si="4"/>
        <v>MONTES DE OCA</v>
      </c>
      <c r="K72" t="str">
        <f t="shared" si="5"/>
        <v/>
      </c>
      <c r="L72">
        <v>76</v>
      </c>
      <c r="M72">
        <v>26</v>
      </c>
      <c r="N72">
        <v>0</v>
      </c>
      <c r="O72">
        <v>50</v>
      </c>
    </row>
    <row r="73" spans="1:15" x14ac:dyDescent="0.25">
      <c r="A73" t="s">
        <v>7</v>
      </c>
      <c r="B73" t="s">
        <v>25</v>
      </c>
      <c r="C73" t="s">
        <v>140</v>
      </c>
      <c r="D73">
        <v>3</v>
      </c>
      <c r="E73">
        <v>1</v>
      </c>
      <c r="F73">
        <v>0</v>
      </c>
      <c r="G73">
        <v>2</v>
      </c>
      <c r="I73" t="str">
        <f t="shared" si="3"/>
        <v>SAN JOSE</v>
      </c>
      <c r="J73" t="str">
        <f t="shared" si="4"/>
        <v>MONTES DE OCA</v>
      </c>
      <c r="K73" t="str">
        <f t="shared" si="5"/>
        <v>MERCEDES</v>
      </c>
      <c r="L73">
        <v>3</v>
      </c>
      <c r="M73">
        <v>1</v>
      </c>
      <c r="N73">
        <v>0</v>
      </c>
      <c r="O73">
        <v>2</v>
      </c>
    </row>
    <row r="74" spans="1:15" x14ac:dyDescent="0.25">
      <c r="A74" t="s">
        <v>7</v>
      </c>
      <c r="B74" t="s">
        <v>25</v>
      </c>
      <c r="C74" t="s">
        <v>141</v>
      </c>
      <c r="D74">
        <v>15</v>
      </c>
      <c r="E74">
        <v>9</v>
      </c>
      <c r="F74">
        <v>0</v>
      </c>
      <c r="G74">
        <v>6</v>
      </c>
      <c r="I74" t="str">
        <f t="shared" si="3"/>
        <v>SAN JOSE</v>
      </c>
      <c r="J74" t="str">
        <f t="shared" si="4"/>
        <v>MONTES DE OCA</v>
      </c>
      <c r="K74" t="str">
        <f t="shared" si="5"/>
        <v>SABANILLA</v>
      </c>
      <c r="L74">
        <v>15</v>
      </c>
      <c r="M74">
        <v>9</v>
      </c>
      <c r="N74">
        <v>0</v>
      </c>
      <c r="O74">
        <v>6</v>
      </c>
    </row>
    <row r="75" spans="1:15" x14ac:dyDescent="0.25">
      <c r="A75" t="s">
        <v>7</v>
      </c>
      <c r="B75" t="s">
        <v>25</v>
      </c>
      <c r="C75" t="s">
        <v>142</v>
      </c>
      <c r="D75">
        <v>39</v>
      </c>
      <c r="E75">
        <v>8</v>
      </c>
      <c r="F75">
        <v>0</v>
      </c>
      <c r="G75">
        <v>31</v>
      </c>
      <c r="I75" t="str">
        <f t="shared" si="3"/>
        <v>SAN JOSE</v>
      </c>
      <c r="J75" t="str">
        <f t="shared" si="4"/>
        <v>MONTES DE OCA</v>
      </c>
      <c r="K75" t="str">
        <f t="shared" si="5"/>
        <v>SAN PEDRO</v>
      </c>
      <c r="L75">
        <v>39</v>
      </c>
      <c r="M75">
        <v>8</v>
      </c>
      <c r="N75">
        <v>0</v>
      </c>
      <c r="O75">
        <v>31</v>
      </c>
    </row>
    <row r="76" spans="1:15" x14ac:dyDescent="0.25">
      <c r="A76" t="s">
        <v>7</v>
      </c>
      <c r="B76" t="s">
        <v>25</v>
      </c>
      <c r="C76" t="s">
        <v>66</v>
      </c>
      <c r="D76">
        <v>19</v>
      </c>
      <c r="E76">
        <v>8</v>
      </c>
      <c r="F76">
        <v>0</v>
      </c>
      <c r="G76">
        <v>11</v>
      </c>
      <c r="I76" t="str">
        <f t="shared" si="3"/>
        <v>SAN JOSE</v>
      </c>
      <c r="J76" t="str">
        <f t="shared" si="4"/>
        <v>MONTES DE OCA</v>
      </c>
      <c r="K76" t="str">
        <f t="shared" si="5"/>
        <v>SAN RAFAEL</v>
      </c>
      <c r="L76">
        <v>19</v>
      </c>
      <c r="M76">
        <v>8</v>
      </c>
      <c r="N76">
        <v>0</v>
      </c>
      <c r="O76">
        <v>11</v>
      </c>
    </row>
    <row r="77" spans="1:15" x14ac:dyDescent="0.25">
      <c r="A77" t="s">
        <v>7</v>
      </c>
      <c r="B77" t="s">
        <v>25</v>
      </c>
      <c r="C77" t="s">
        <v>103</v>
      </c>
      <c r="D77">
        <v>0</v>
      </c>
      <c r="E77">
        <v>0</v>
      </c>
      <c r="F77">
        <v>0</v>
      </c>
      <c r="G77">
        <v>0</v>
      </c>
      <c r="I77" t="str">
        <f t="shared" si="3"/>
        <v>SAN JOSE</v>
      </c>
      <c r="J77" t="str">
        <f t="shared" si="4"/>
        <v>MONTES DE OCA</v>
      </c>
      <c r="K77" t="str">
        <f t="shared" si="5"/>
        <v>SIN INFORMACION DE DISTRITO</v>
      </c>
      <c r="L77">
        <v>0</v>
      </c>
      <c r="M77">
        <v>0</v>
      </c>
      <c r="N77">
        <v>0</v>
      </c>
      <c r="O77">
        <v>0</v>
      </c>
    </row>
    <row r="78" spans="1:15" x14ac:dyDescent="0.25">
      <c r="A78" t="s">
        <v>7</v>
      </c>
      <c r="B78" t="s">
        <v>26</v>
      </c>
      <c r="C78" t="s">
        <v>36</v>
      </c>
      <c r="D78">
        <v>44</v>
      </c>
      <c r="E78">
        <v>13</v>
      </c>
      <c r="F78">
        <v>1</v>
      </c>
      <c r="G78">
        <v>30</v>
      </c>
      <c r="I78" t="str">
        <f t="shared" si="3"/>
        <v>SAN JOSE</v>
      </c>
      <c r="J78" t="str">
        <f t="shared" si="4"/>
        <v>MORA</v>
      </c>
      <c r="K78" t="str">
        <f t="shared" si="5"/>
        <v/>
      </c>
      <c r="L78">
        <v>44</v>
      </c>
      <c r="M78">
        <v>13</v>
      </c>
      <c r="N78">
        <v>1</v>
      </c>
      <c r="O78">
        <v>30</v>
      </c>
    </row>
    <row r="79" spans="1:15" x14ac:dyDescent="0.25">
      <c r="A79" t="s">
        <v>7</v>
      </c>
      <c r="B79" t="s">
        <v>26</v>
      </c>
      <c r="C79" t="s">
        <v>143</v>
      </c>
      <c r="D79">
        <v>38</v>
      </c>
      <c r="E79">
        <v>13</v>
      </c>
      <c r="F79">
        <v>1</v>
      </c>
      <c r="G79">
        <v>24</v>
      </c>
      <c r="I79" t="str">
        <f t="shared" si="3"/>
        <v>SAN JOSE</v>
      </c>
      <c r="J79" t="str">
        <f t="shared" si="4"/>
        <v>MORA</v>
      </c>
      <c r="K79" t="str">
        <f t="shared" si="5"/>
        <v>COLON</v>
      </c>
      <c r="L79">
        <v>38</v>
      </c>
      <c r="M79">
        <v>13</v>
      </c>
      <c r="N79">
        <v>1</v>
      </c>
      <c r="O79">
        <v>24</v>
      </c>
    </row>
    <row r="80" spans="1:15" x14ac:dyDescent="0.25">
      <c r="A80" t="s">
        <v>7</v>
      </c>
      <c r="B80" t="s">
        <v>26</v>
      </c>
      <c r="C80" t="s">
        <v>144</v>
      </c>
      <c r="D80">
        <v>5</v>
      </c>
      <c r="E80">
        <v>0</v>
      </c>
      <c r="F80">
        <v>0</v>
      </c>
      <c r="G80">
        <v>5</v>
      </c>
      <c r="I80" t="str">
        <f t="shared" si="3"/>
        <v>SAN JOSE</v>
      </c>
      <c r="J80" t="str">
        <f t="shared" si="4"/>
        <v>MORA</v>
      </c>
      <c r="K80" t="str">
        <f t="shared" si="5"/>
        <v>GUAYABO</v>
      </c>
      <c r="L80">
        <v>5</v>
      </c>
      <c r="M80">
        <v>0</v>
      </c>
      <c r="N80">
        <v>0</v>
      </c>
      <c r="O80">
        <v>5</v>
      </c>
    </row>
    <row r="81" spans="1:15" x14ac:dyDescent="0.25">
      <c r="A81" t="s">
        <v>7</v>
      </c>
      <c r="B81" t="s">
        <v>26</v>
      </c>
      <c r="C81" t="s">
        <v>145</v>
      </c>
      <c r="D81">
        <v>0</v>
      </c>
      <c r="E81">
        <v>0</v>
      </c>
      <c r="F81">
        <v>0</v>
      </c>
      <c r="G81">
        <v>0</v>
      </c>
      <c r="I81" t="str">
        <f t="shared" si="3"/>
        <v>SAN JOSE</v>
      </c>
      <c r="J81" t="str">
        <f t="shared" si="4"/>
        <v>MORA</v>
      </c>
      <c r="K81" t="str">
        <f t="shared" si="5"/>
        <v>JARIS</v>
      </c>
      <c r="L81">
        <v>0</v>
      </c>
      <c r="M81">
        <v>0</v>
      </c>
      <c r="N81">
        <v>0</v>
      </c>
      <c r="O81">
        <v>0</v>
      </c>
    </row>
    <row r="82" spans="1:15" x14ac:dyDescent="0.25">
      <c r="A82" t="s">
        <v>7</v>
      </c>
      <c r="B82" t="s">
        <v>26</v>
      </c>
      <c r="C82" t="s">
        <v>146</v>
      </c>
      <c r="D82">
        <v>0</v>
      </c>
      <c r="E82">
        <v>0</v>
      </c>
      <c r="F82">
        <v>0</v>
      </c>
      <c r="G82">
        <v>0</v>
      </c>
      <c r="I82" t="str">
        <f t="shared" si="3"/>
        <v>SAN JOSE</v>
      </c>
      <c r="J82" t="str">
        <f t="shared" si="4"/>
        <v>MORA</v>
      </c>
      <c r="K82" t="str">
        <f t="shared" si="5"/>
        <v>PICAGRES</v>
      </c>
      <c r="L82">
        <v>0</v>
      </c>
      <c r="M82">
        <v>0</v>
      </c>
      <c r="N82">
        <v>0</v>
      </c>
      <c r="O82">
        <v>0</v>
      </c>
    </row>
    <row r="83" spans="1:15" x14ac:dyDescent="0.25">
      <c r="A83" t="s">
        <v>7</v>
      </c>
      <c r="B83" t="s">
        <v>26</v>
      </c>
      <c r="C83" t="s">
        <v>147</v>
      </c>
      <c r="D83">
        <v>0</v>
      </c>
      <c r="E83">
        <v>0</v>
      </c>
      <c r="F83">
        <v>0</v>
      </c>
      <c r="G83">
        <v>0</v>
      </c>
      <c r="I83" t="str">
        <f t="shared" si="3"/>
        <v>SAN JOSE</v>
      </c>
      <c r="J83" t="str">
        <f t="shared" si="4"/>
        <v>MORA</v>
      </c>
      <c r="K83" t="str">
        <f t="shared" si="5"/>
        <v>PIEDRAS NEGRAS</v>
      </c>
      <c r="L83">
        <v>0</v>
      </c>
      <c r="M83">
        <v>0</v>
      </c>
      <c r="N83">
        <v>0</v>
      </c>
      <c r="O83">
        <v>0</v>
      </c>
    </row>
    <row r="84" spans="1:15" x14ac:dyDescent="0.25">
      <c r="A84" t="s">
        <v>7</v>
      </c>
      <c r="B84" t="s">
        <v>26</v>
      </c>
      <c r="C84" t="s">
        <v>148</v>
      </c>
      <c r="D84">
        <v>0</v>
      </c>
      <c r="E84">
        <v>0</v>
      </c>
      <c r="F84">
        <v>0</v>
      </c>
      <c r="G84">
        <v>0</v>
      </c>
      <c r="I84" t="str">
        <f t="shared" si="3"/>
        <v>SAN JOSE</v>
      </c>
      <c r="J84" t="str">
        <f t="shared" si="4"/>
        <v>MORA</v>
      </c>
      <c r="K84" t="str">
        <f t="shared" si="5"/>
        <v>QUITIRRISI</v>
      </c>
      <c r="L84">
        <v>0</v>
      </c>
      <c r="M84">
        <v>0</v>
      </c>
      <c r="N84">
        <v>0</v>
      </c>
      <c r="O84">
        <v>0</v>
      </c>
    </row>
    <row r="85" spans="1:15" x14ac:dyDescent="0.25">
      <c r="A85" t="s">
        <v>7</v>
      </c>
      <c r="B85" t="s">
        <v>26</v>
      </c>
      <c r="C85" t="s">
        <v>149</v>
      </c>
      <c r="D85">
        <v>1</v>
      </c>
      <c r="E85">
        <v>0</v>
      </c>
      <c r="F85">
        <v>0</v>
      </c>
      <c r="G85">
        <v>1</v>
      </c>
      <c r="I85" t="str">
        <f t="shared" si="3"/>
        <v>SAN JOSE</v>
      </c>
      <c r="J85" t="str">
        <f t="shared" si="4"/>
        <v>MORA</v>
      </c>
      <c r="K85" t="str">
        <f t="shared" si="5"/>
        <v>TABARCIA</v>
      </c>
      <c r="L85">
        <v>1</v>
      </c>
      <c r="M85">
        <v>0</v>
      </c>
      <c r="N85">
        <v>0</v>
      </c>
      <c r="O85">
        <v>1</v>
      </c>
    </row>
    <row r="86" spans="1:15" x14ac:dyDescent="0.25">
      <c r="A86" t="s">
        <v>7</v>
      </c>
      <c r="B86" t="s">
        <v>26</v>
      </c>
      <c r="C86" t="s">
        <v>103</v>
      </c>
      <c r="D86">
        <v>0</v>
      </c>
      <c r="E86">
        <v>0</v>
      </c>
      <c r="F86">
        <v>0</v>
      </c>
      <c r="G86">
        <v>0</v>
      </c>
      <c r="I86" t="str">
        <f t="shared" si="3"/>
        <v>SAN JOSE</v>
      </c>
      <c r="J86" t="str">
        <f t="shared" si="4"/>
        <v>MORA</v>
      </c>
      <c r="K86" t="str">
        <f t="shared" si="5"/>
        <v>SIN INFORMACION DE DISTRITO</v>
      </c>
      <c r="L86">
        <v>0</v>
      </c>
      <c r="M86">
        <v>0</v>
      </c>
      <c r="N86">
        <v>0</v>
      </c>
      <c r="O86">
        <v>0</v>
      </c>
    </row>
    <row r="87" spans="1:15" x14ac:dyDescent="0.25">
      <c r="A87" t="s">
        <v>7</v>
      </c>
      <c r="B87" t="s">
        <v>27</v>
      </c>
      <c r="C87" t="s">
        <v>36</v>
      </c>
      <c r="D87">
        <v>82</v>
      </c>
      <c r="E87">
        <v>23</v>
      </c>
      <c r="F87">
        <v>0</v>
      </c>
      <c r="G87">
        <v>59</v>
      </c>
      <c r="I87" t="str">
        <f t="shared" si="3"/>
        <v>SAN JOSE</v>
      </c>
      <c r="J87" t="str">
        <f t="shared" si="4"/>
        <v>MORAVIA</v>
      </c>
      <c r="K87" t="str">
        <f t="shared" si="5"/>
        <v/>
      </c>
      <c r="L87">
        <v>82</v>
      </c>
      <c r="M87">
        <v>23</v>
      </c>
      <c r="N87">
        <v>0</v>
      </c>
      <c r="O87">
        <v>59</v>
      </c>
    </row>
    <row r="88" spans="1:15" x14ac:dyDescent="0.25">
      <c r="A88" t="s">
        <v>7</v>
      </c>
      <c r="B88" t="s">
        <v>27</v>
      </c>
      <c r="C88" t="s">
        <v>150</v>
      </c>
      <c r="D88">
        <v>37</v>
      </c>
      <c r="E88">
        <v>6</v>
      </c>
      <c r="F88">
        <v>0</v>
      </c>
      <c r="G88">
        <v>31</v>
      </c>
      <c r="I88" t="str">
        <f t="shared" si="3"/>
        <v>SAN JOSE</v>
      </c>
      <c r="J88" t="str">
        <f t="shared" si="4"/>
        <v>MORAVIA</v>
      </c>
      <c r="K88" t="str">
        <f t="shared" si="5"/>
        <v>LA TRINIDAD</v>
      </c>
      <c r="L88">
        <v>37</v>
      </c>
      <c r="M88">
        <v>6</v>
      </c>
      <c r="N88">
        <v>0</v>
      </c>
      <c r="O88">
        <v>31</v>
      </c>
    </row>
    <row r="89" spans="1:15" x14ac:dyDescent="0.25">
      <c r="A89" t="s">
        <v>7</v>
      </c>
      <c r="B89" t="s">
        <v>27</v>
      </c>
      <c r="C89" t="s">
        <v>151</v>
      </c>
      <c r="D89">
        <v>6</v>
      </c>
      <c r="E89">
        <v>3</v>
      </c>
      <c r="F89">
        <v>0</v>
      </c>
      <c r="G89">
        <v>3</v>
      </c>
      <c r="I89" t="str">
        <f t="shared" si="3"/>
        <v>SAN JOSE</v>
      </c>
      <c r="J89" t="str">
        <f t="shared" si="4"/>
        <v>MORAVIA</v>
      </c>
      <c r="K89" t="str">
        <f t="shared" si="5"/>
        <v>SAN JERONIMO</v>
      </c>
      <c r="L89">
        <v>6</v>
      </c>
      <c r="M89">
        <v>3</v>
      </c>
      <c r="N89">
        <v>0</v>
      </c>
      <c r="O89">
        <v>3</v>
      </c>
    </row>
    <row r="90" spans="1:15" x14ac:dyDescent="0.25">
      <c r="A90" t="s">
        <v>7</v>
      </c>
      <c r="B90" t="s">
        <v>27</v>
      </c>
      <c r="C90" t="s">
        <v>152</v>
      </c>
      <c r="D90">
        <v>39</v>
      </c>
      <c r="E90">
        <v>14</v>
      </c>
      <c r="F90">
        <v>0</v>
      </c>
      <c r="G90">
        <v>25</v>
      </c>
      <c r="I90" t="str">
        <f t="shared" si="3"/>
        <v>SAN JOSE</v>
      </c>
      <c r="J90" t="str">
        <f t="shared" si="4"/>
        <v>MORAVIA</v>
      </c>
      <c r="K90" t="str">
        <f t="shared" si="5"/>
        <v>SAN VICENTE</v>
      </c>
      <c r="L90">
        <v>39</v>
      </c>
      <c r="M90">
        <v>14</v>
      </c>
      <c r="N90">
        <v>0</v>
      </c>
      <c r="O90">
        <v>25</v>
      </c>
    </row>
    <row r="91" spans="1:15" x14ac:dyDescent="0.25">
      <c r="A91" t="s">
        <v>7</v>
      </c>
      <c r="B91" t="s">
        <v>27</v>
      </c>
      <c r="C91" t="s">
        <v>103</v>
      </c>
      <c r="D91">
        <v>0</v>
      </c>
      <c r="E91">
        <v>0</v>
      </c>
      <c r="F91">
        <v>0</v>
      </c>
      <c r="G91">
        <v>0</v>
      </c>
      <c r="I91" t="str">
        <f t="shared" si="3"/>
        <v>SAN JOSE</v>
      </c>
      <c r="J91" t="str">
        <f t="shared" si="4"/>
        <v>MORAVIA</v>
      </c>
      <c r="K91" t="str">
        <f t="shared" si="5"/>
        <v>SIN INFORMACION DE DISTRITO</v>
      </c>
      <c r="L91">
        <v>0</v>
      </c>
      <c r="M91">
        <v>0</v>
      </c>
      <c r="N91">
        <v>0</v>
      </c>
      <c r="O91">
        <v>0</v>
      </c>
    </row>
    <row r="92" spans="1:15" x14ac:dyDescent="0.25">
      <c r="A92" t="s">
        <v>7</v>
      </c>
      <c r="B92" t="s">
        <v>28</v>
      </c>
      <c r="C92" t="s">
        <v>36</v>
      </c>
      <c r="D92">
        <v>18</v>
      </c>
      <c r="E92">
        <v>8</v>
      </c>
      <c r="F92">
        <v>0</v>
      </c>
      <c r="G92">
        <v>10</v>
      </c>
      <c r="I92" t="str">
        <f t="shared" si="3"/>
        <v>SAN JOSE</v>
      </c>
      <c r="J92" t="str">
        <f t="shared" si="4"/>
        <v>PEREZ ZELEDON</v>
      </c>
      <c r="K92" t="str">
        <f t="shared" si="5"/>
        <v/>
      </c>
      <c r="L92">
        <v>18</v>
      </c>
      <c r="M92">
        <v>8</v>
      </c>
      <c r="N92">
        <v>0</v>
      </c>
      <c r="O92">
        <v>10</v>
      </c>
    </row>
    <row r="93" spans="1:15" x14ac:dyDescent="0.25">
      <c r="A93" t="s">
        <v>7</v>
      </c>
      <c r="B93" t="s">
        <v>28</v>
      </c>
      <c r="C93" t="s">
        <v>153</v>
      </c>
      <c r="D93">
        <v>0</v>
      </c>
      <c r="E93">
        <v>0</v>
      </c>
      <c r="F93">
        <v>0</v>
      </c>
      <c r="G93">
        <v>0</v>
      </c>
      <c r="I93" t="str">
        <f t="shared" si="3"/>
        <v>SAN JOSE</v>
      </c>
      <c r="J93" t="str">
        <f t="shared" si="4"/>
        <v>PEREZ ZELEDON</v>
      </c>
      <c r="K93" t="str">
        <f t="shared" si="5"/>
        <v>BARU</v>
      </c>
      <c r="L93">
        <v>0</v>
      </c>
      <c r="M93">
        <v>0</v>
      </c>
      <c r="N93">
        <v>0</v>
      </c>
      <c r="O93">
        <v>0</v>
      </c>
    </row>
    <row r="94" spans="1:15" x14ac:dyDescent="0.25">
      <c r="A94" t="s">
        <v>7</v>
      </c>
      <c r="B94" t="s">
        <v>28</v>
      </c>
      <c r="C94" t="s">
        <v>154</v>
      </c>
      <c r="D94">
        <v>0</v>
      </c>
      <c r="E94">
        <v>0</v>
      </c>
      <c r="F94">
        <v>0</v>
      </c>
      <c r="G94">
        <v>0</v>
      </c>
      <c r="I94" t="str">
        <f t="shared" si="3"/>
        <v>SAN JOSE</v>
      </c>
      <c r="J94" t="str">
        <f t="shared" si="4"/>
        <v>PEREZ ZELEDON</v>
      </c>
      <c r="K94" t="str">
        <f t="shared" si="5"/>
        <v>CAJON</v>
      </c>
      <c r="L94">
        <v>0</v>
      </c>
      <c r="M94">
        <v>0</v>
      </c>
      <c r="N94">
        <v>0</v>
      </c>
      <c r="O94">
        <v>0</v>
      </c>
    </row>
    <row r="95" spans="1:15" x14ac:dyDescent="0.25">
      <c r="A95" t="s">
        <v>7</v>
      </c>
      <c r="B95" t="s">
        <v>28</v>
      </c>
      <c r="C95" t="s">
        <v>155</v>
      </c>
      <c r="D95">
        <v>4</v>
      </c>
      <c r="E95">
        <v>3</v>
      </c>
      <c r="F95">
        <v>0</v>
      </c>
      <c r="G95">
        <v>1</v>
      </c>
      <c r="I95" t="str">
        <f t="shared" si="3"/>
        <v>SAN JOSE</v>
      </c>
      <c r="J95" t="str">
        <f t="shared" si="4"/>
        <v>PEREZ ZELEDON</v>
      </c>
      <c r="K95" t="str">
        <f t="shared" si="5"/>
        <v>DANIEL FLORES</v>
      </c>
      <c r="L95">
        <v>4</v>
      </c>
      <c r="M95">
        <v>3</v>
      </c>
      <c r="N95">
        <v>0</v>
      </c>
      <c r="O95">
        <v>1</v>
      </c>
    </row>
    <row r="96" spans="1:15" x14ac:dyDescent="0.25">
      <c r="A96" t="s">
        <v>7</v>
      </c>
      <c r="B96" t="s">
        <v>28</v>
      </c>
      <c r="C96" t="s">
        <v>156</v>
      </c>
      <c r="D96">
        <v>0</v>
      </c>
      <c r="E96">
        <v>0</v>
      </c>
      <c r="F96">
        <v>0</v>
      </c>
      <c r="G96">
        <v>0</v>
      </c>
      <c r="I96" t="str">
        <f t="shared" si="3"/>
        <v>SAN JOSE</v>
      </c>
      <c r="J96" t="str">
        <f t="shared" si="4"/>
        <v>PEREZ ZELEDON</v>
      </c>
      <c r="K96" t="str">
        <f t="shared" si="5"/>
        <v>EL GENERAL</v>
      </c>
      <c r="L96">
        <v>0</v>
      </c>
      <c r="M96">
        <v>0</v>
      </c>
      <c r="N96">
        <v>0</v>
      </c>
      <c r="O96">
        <v>0</v>
      </c>
    </row>
    <row r="97" spans="1:15" x14ac:dyDescent="0.25">
      <c r="A97" t="s">
        <v>7</v>
      </c>
      <c r="B97" t="s">
        <v>28</v>
      </c>
      <c r="C97" t="s">
        <v>157</v>
      </c>
      <c r="D97">
        <v>0</v>
      </c>
      <c r="E97">
        <v>0</v>
      </c>
      <c r="F97">
        <v>0</v>
      </c>
      <c r="G97">
        <v>0</v>
      </c>
      <c r="I97" t="str">
        <f t="shared" si="3"/>
        <v>SAN JOSE</v>
      </c>
      <c r="J97" t="str">
        <f t="shared" si="4"/>
        <v>PEREZ ZELEDON</v>
      </c>
      <c r="K97" t="str">
        <f t="shared" si="5"/>
        <v>LA  AMISTAD</v>
      </c>
      <c r="L97">
        <v>0</v>
      </c>
      <c r="M97">
        <v>0</v>
      </c>
      <c r="N97">
        <v>0</v>
      </c>
      <c r="O97">
        <v>0</v>
      </c>
    </row>
    <row r="98" spans="1:15" x14ac:dyDescent="0.25">
      <c r="A98" t="s">
        <v>7</v>
      </c>
      <c r="B98" t="s">
        <v>28</v>
      </c>
      <c r="C98" t="s">
        <v>158</v>
      </c>
      <c r="D98">
        <v>1</v>
      </c>
      <c r="E98">
        <v>0</v>
      </c>
      <c r="F98">
        <v>0</v>
      </c>
      <c r="G98">
        <v>1</v>
      </c>
      <c r="I98" t="str">
        <f t="shared" si="3"/>
        <v>SAN JOSE</v>
      </c>
      <c r="J98" t="str">
        <f t="shared" si="4"/>
        <v>PEREZ ZELEDON</v>
      </c>
      <c r="K98" t="str">
        <f t="shared" si="5"/>
        <v>PARAMO</v>
      </c>
      <c r="L98">
        <v>1</v>
      </c>
      <c r="M98">
        <v>0</v>
      </c>
      <c r="N98">
        <v>0</v>
      </c>
      <c r="O98">
        <v>1</v>
      </c>
    </row>
    <row r="99" spans="1:15" x14ac:dyDescent="0.25">
      <c r="A99" t="s">
        <v>7</v>
      </c>
      <c r="B99" t="s">
        <v>28</v>
      </c>
      <c r="C99" t="s">
        <v>159</v>
      </c>
      <c r="D99">
        <v>0</v>
      </c>
      <c r="E99">
        <v>0</v>
      </c>
      <c r="F99">
        <v>0</v>
      </c>
      <c r="G99">
        <v>0</v>
      </c>
      <c r="I99" t="str">
        <f t="shared" si="3"/>
        <v>SAN JOSE</v>
      </c>
      <c r="J99" t="str">
        <f t="shared" si="4"/>
        <v>PEREZ ZELEDON</v>
      </c>
      <c r="K99" t="str">
        <f t="shared" si="5"/>
        <v>PEJIBAYE</v>
      </c>
      <c r="L99">
        <v>0</v>
      </c>
      <c r="M99">
        <v>0</v>
      </c>
      <c r="N99">
        <v>0</v>
      </c>
      <c r="O99">
        <v>0</v>
      </c>
    </row>
    <row r="100" spans="1:15" x14ac:dyDescent="0.25">
      <c r="A100" t="s">
        <v>7</v>
      </c>
      <c r="B100" t="s">
        <v>28</v>
      </c>
      <c r="C100" t="s">
        <v>160</v>
      </c>
      <c r="D100">
        <v>0</v>
      </c>
      <c r="E100">
        <v>0</v>
      </c>
      <c r="F100">
        <v>0</v>
      </c>
      <c r="G100">
        <v>0</v>
      </c>
      <c r="I100" t="str">
        <f t="shared" si="3"/>
        <v>SAN JOSE</v>
      </c>
      <c r="J100" t="str">
        <f t="shared" si="4"/>
        <v>PEREZ ZELEDON</v>
      </c>
      <c r="K100" t="str">
        <f t="shared" si="5"/>
        <v>PLATANARES</v>
      </c>
      <c r="L100">
        <v>0</v>
      </c>
      <c r="M100">
        <v>0</v>
      </c>
      <c r="N100">
        <v>0</v>
      </c>
      <c r="O100">
        <v>0</v>
      </c>
    </row>
    <row r="101" spans="1:15" x14ac:dyDescent="0.25">
      <c r="A101" t="s">
        <v>7</v>
      </c>
      <c r="B101" t="s">
        <v>28</v>
      </c>
      <c r="C101" t="s">
        <v>161</v>
      </c>
      <c r="D101">
        <v>0</v>
      </c>
      <c r="E101">
        <v>0</v>
      </c>
      <c r="F101">
        <v>0</v>
      </c>
      <c r="G101">
        <v>0</v>
      </c>
      <c r="I101" t="str">
        <f t="shared" si="3"/>
        <v>SAN JOSE</v>
      </c>
      <c r="J101" t="str">
        <f t="shared" si="4"/>
        <v>PEREZ ZELEDON</v>
      </c>
      <c r="K101" t="str">
        <f t="shared" si="5"/>
        <v>RIO NUEVO</v>
      </c>
      <c r="L101">
        <v>0</v>
      </c>
      <c r="M101">
        <v>0</v>
      </c>
      <c r="N101">
        <v>0</v>
      </c>
      <c r="O101">
        <v>0</v>
      </c>
    </row>
    <row r="102" spans="1:15" x14ac:dyDescent="0.25">
      <c r="A102" t="s">
        <v>7</v>
      </c>
      <c r="B102" t="s">
        <v>28</v>
      </c>
      <c r="C102" t="s">
        <v>162</v>
      </c>
      <c r="D102">
        <v>0</v>
      </c>
      <c r="E102">
        <v>0</v>
      </c>
      <c r="F102">
        <v>0</v>
      </c>
      <c r="G102">
        <v>0</v>
      </c>
      <c r="I102" t="str">
        <f t="shared" si="3"/>
        <v>SAN JOSE</v>
      </c>
      <c r="J102" t="str">
        <f t="shared" si="4"/>
        <v>PEREZ ZELEDON</v>
      </c>
      <c r="K102" t="str">
        <f t="shared" si="5"/>
        <v>RIVAS</v>
      </c>
      <c r="L102">
        <v>0</v>
      </c>
      <c r="M102">
        <v>0</v>
      </c>
      <c r="N102">
        <v>0</v>
      </c>
      <c r="O102">
        <v>0</v>
      </c>
    </row>
    <row r="103" spans="1:15" x14ac:dyDescent="0.25">
      <c r="A103" t="s">
        <v>7</v>
      </c>
      <c r="B103" t="s">
        <v>28</v>
      </c>
      <c r="C103" t="s">
        <v>163</v>
      </c>
      <c r="D103">
        <v>12</v>
      </c>
      <c r="E103">
        <v>4</v>
      </c>
      <c r="F103">
        <v>0</v>
      </c>
      <c r="G103">
        <v>8</v>
      </c>
      <c r="I103" t="str">
        <f t="shared" si="3"/>
        <v>SAN JOSE</v>
      </c>
      <c r="J103" t="str">
        <f t="shared" si="4"/>
        <v>PEREZ ZELEDON</v>
      </c>
      <c r="K103" t="str">
        <f t="shared" si="5"/>
        <v>SAN ISIDRO DE EL GENERAL</v>
      </c>
      <c r="L103">
        <v>12</v>
      </c>
      <c r="M103">
        <v>4</v>
      </c>
      <c r="N103">
        <v>0</v>
      </c>
      <c r="O103">
        <v>8</v>
      </c>
    </row>
    <row r="104" spans="1:15" x14ac:dyDescent="0.25">
      <c r="A104" t="s">
        <v>7</v>
      </c>
      <c r="B104" t="s">
        <v>28</v>
      </c>
      <c r="C104" t="s">
        <v>142</v>
      </c>
      <c r="D104">
        <v>0</v>
      </c>
      <c r="E104">
        <v>0</v>
      </c>
      <c r="F104">
        <v>0</v>
      </c>
      <c r="G104">
        <v>0</v>
      </c>
      <c r="I104" t="str">
        <f t="shared" si="3"/>
        <v>SAN JOSE</v>
      </c>
      <c r="J104" t="str">
        <f t="shared" si="4"/>
        <v>PEREZ ZELEDON</v>
      </c>
      <c r="K104" t="str">
        <f t="shared" si="5"/>
        <v>SAN PEDRO</v>
      </c>
      <c r="L104">
        <v>0</v>
      </c>
      <c r="M104">
        <v>0</v>
      </c>
      <c r="N104">
        <v>0</v>
      </c>
      <c r="O104">
        <v>0</v>
      </c>
    </row>
    <row r="105" spans="1:15" x14ac:dyDescent="0.25">
      <c r="A105" t="s">
        <v>7</v>
      </c>
      <c r="B105" t="s">
        <v>28</v>
      </c>
      <c r="C105" t="s">
        <v>103</v>
      </c>
      <c r="D105">
        <v>1</v>
      </c>
      <c r="E105">
        <v>1</v>
      </c>
      <c r="F105">
        <v>0</v>
      </c>
      <c r="G105">
        <v>0</v>
      </c>
      <c r="I105" t="str">
        <f t="shared" si="3"/>
        <v>SAN JOSE</v>
      </c>
      <c r="J105" t="str">
        <f t="shared" si="4"/>
        <v>PEREZ ZELEDON</v>
      </c>
      <c r="K105" t="str">
        <f t="shared" si="5"/>
        <v>SIN INFORMACION DE DISTRITO</v>
      </c>
      <c r="L105">
        <v>1</v>
      </c>
      <c r="M105">
        <v>1</v>
      </c>
      <c r="N105">
        <v>0</v>
      </c>
      <c r="O105">
        <v>0</v>
      </c>
    </row>
    <row r="106" spans="1:15" x14ac:dyDescent="0.25">
      <c r="A106" t="s">
        <v>7</v>
      </c>
      <c r="B106" t="s">
        <v>29</v>
      </c>
      <c r="C106" t="s">
        <v>36</v>
      </c>
      <c r="D106">
        <v>23</v>
      </c>
      <c r="E106">
        <v>2</v>
      </c>
      <c r="F106">
        <v>0</v>
      </c>
      <c r="G106">
        <v>21</v>
      </c>
      <c r="I106" t="str">
        <f t="shared" si="3"/>
        <v>SAN JOSE</v>
      </c>
      <c r="J106" t="str">
        <f t="shared" si="4"/>
        <v>PURISCAL</v>
      </c>
      <c r="K106" t="str">
        <f t="shared" si="5"/>
        <v/>
      </c>
      <c r="L106">
        <v>23</v>
      </c>
      <c r="M106">
        <v>2</v>
      </c>
      <c r="N106">
        <v>0</v>
      </c>
      <c r="O106">
        <v>21</v>
      </c>
    </row>
    <row r="107" spans="1:15" x14ac:dyDescent="0.25">
      <c r="A107" t="s">
        <v>7</v>
      </c>
      <c r="B107" t="s">
        <v>29</v>
      </c>
      <c r="C107" t="s">
        <v>164</v>
      </c>
      <c r="D107">
        <v>4</v>
      </c>
      <c r="E107">
        <v>1</v>
      </c>
      <c r="F107">
        <v>0</v>
      </c>
      <c r="G107">
        <v>3</v>
      </c>
      <c r="I107" t="str">
        <f t="shared" si="3"/>
        <v>SAN JOSE</v>
      </c>
      <c r="J107" t="str">
        <f t="shared" si="4"/>
        <v>PURISCAL</v>
      </c>
      <c r="K107" t="str">
        <f t="shared" si="5"/>
        <v>BARBACOAS</v>
      </c>
      <c r="L107">
        <v>4</v>
      </c>
      <c r="M107">
        <v>1</v>
      </c>
      <c r="N107">
        <v>0</v>
      </c>
      <c r="O107">
        <v>3</v>
      </c>
    </row>
    <row r="108" spans="1:15" x14ac:dyDescent="0.25">
      <c r="A108" t="s">
        <v>7</v>
      </c>
      <c r="B108" t="s">
        <v>29</v>
      </c>
      <c r="C108" t="s">
        <v>165</v>
      </c>
      <c r="D108">
        <v>0</v>
      </c>
      <c r="E108">
        <v>0</v>
      </c>
      <c r="F108">
        <v>0</v>
      </c>
      <c r="G108">
        <v>0</v>
      </c>
      <c r="I108" t="str">
        <f t="shared" si="3"/>
        <v>SAN JOSE</v>
      </c>
      <c r="J108" t="str">
        <f t="shared" si="4"/>
        <v>PURISCAL</v>
      </c>
      <c r="K108" t="str">
        <f t="shared" si="5"/>
        <v>CANDELARITA</v>
      </c>
      <c r="L108">
        <v>0</v>
      </c>
      <c r="M108">
        <v>0</v>
      </c>
      <c r="N108">
        <v>0</v>
      </c>
      <c r="O108">
        <v>0</v>
      </c>
    </row>
    <row r="109" spans="1:15" x14ac:dyDescent="0.25">
      <c r="A109" t="s">
        <v>7</v>
      </c>
      <c r="B109" t="s">
        <v>29</v>
      </c>
      <c r="C109" t="s">
        <v>166</v>
      </c>
      <c r="D109">
        <v>1</v>
      </c>
      <c r="E109">
        <v>0</v>
      </c>
      <c r="F109">
        <v>0</v>
      </c>
      <c r="G109">
        <v>1</v>
      </c>
      <c r="I109" t="str">
        <f t="shared" si="3"/>
        <v>SAN JOSE</v>
      </c>
      <c r="J109" t="str">
        <f t="shared" si="4"/>
        <v>PURISCAL</v>
      </c>
      <c r="K109" t="str">
        <f t="shared" si="5"/>
        <v>CHIRES</v>
      </c>
      <c r="L109">
        <v>1</v>
      </c>
      <c r="M109">
        <v>0</v>
      </c>
      <c r="N109">
        <v>0</v>
      </c>
      <c r="O109">
        <v>1</v>
      </c>
    </row>
    <row r="110" spans="1:15" x14ac:dyDescent="0.25">
      <c r="A110" t="s">
        <v>7</v>
      </c>
      <c r="B110" t="s">
        <v>29</v>
      </c>
      <c r="C110" t="s">
        <v>167</v>
      </c>
      <c r="D110">
        <v>0</v>
      </c>
      <c r="E110">
        <v>0</v>
      </c>
      <c r="F110">
        <v>0</v>
      </c>
      <c r="G110">
        <v>0</v>
      </c>
      <c r="I110" t="str">
        <f t="shared" si="3"/>
        <v>SAN JOSE</v>
      </c>
      <c r="J110" t="str">
        <f t="shared" si="4"/>
        <v>PURISCAL</v>
      </c>
      <c r="K110" t="str">
        <f t="shared" si="5"/>
        <v>DESAMPARADITOS</v>
      </c>
      <c r="L110">
        <v>0</v>
      </c>
      <c r="M110">
        <v>0</v>
      </c>
      <c r="N110">
        <v>0</v>
      </c>
      <c r="O110">
        <v>0</v>
      </c>
    </row>
    <row r="111" spans="1:15" x14ac:dyDescent="0.25">
      <c r="A111" t="s">
        <v>7</v>
      </c>
      <c r="B111" t="s">
        <v>29</v>
      </c>
      <c r="C111" t="s">
        <v>168</v>
      </c>
      <c r="D111">
        <v>0</v>
      </c>
      <c r="E111">
        <v>0</v>
      </c>
      <c r="F111">
        <v>0</v>
      </c>
      <c r="G111">
        <v>0</v>
      </c>
      <c r="I111" t="str">
        <f t="shared" si="3"/>
        <v>SAN JOSE</v>
      </c>
      <c r="J111" t="str">
        <f t="shared" si="4"/>
        <v>PURISCAL</v>
      </c>
      <c r="K111" t="str">
        <f t="shared" si="5"/>
        <v>GRIFO ALTO</v>
      </c>
      <c r="L111">
        <v>0</v>
      </c>
      <c r="M111">
        <v>0</v>
      </c>
      <c r="N111">
        <v>0</v>
      </c>
      <c r="O111">
        <v>0</v>
      </c>
    </row>
    <row r="112" spans="1:15" x14ac:dyDescent="0.25">
      <c r="A112" t="s">
        <v>7</v>
      </c>
      <c r="B112" t="s">
        <v>29</v>
      </c>
      <c r="C112" t="s">
        <v>169</v>
      </c>
      <c r="D112">
        <v>1</v>
      </c>
      <c r="E112">
        <v>0</v>
      </c>
      <c r="F112">
        <v>0</v>
      </c>
      <c r="G112">
        <v>1</v>
      </c>
      <c r="I112" t="str">
        <f t="shared" si="3"/>
        <v>SAN JOSE</v>
      </c>
      <c r="J112" t="str">
        <f t="shared" si="4"/>
        <v>PURISCAL</v>
      </c>
      <c r="K112" t="str">
        <f t="shared" si="5"/>
        <v>MERCEDES SUR</v>
      </c>
      <c r="L112">
        <v>1</v>
      </c>
      <c r="M112">
        <v>0</v>
      </c>
      <c r="N112">
        <v>0</v>
      </c>
      <c r="O112">
        <v>1</v>
      </c>
    </row>
    <row r="113" spans="1:15" x14ac:dyDescent="0.25">
      <c r="A113" t="s">
        <v>7</v>
      </c>
      <c r="B113" t="s">
        <v>29</v>
      </c>
      <c r="C113" t="s">
        <v>105</v>
      </c>
      <c r="D113">
        <v>7</v>
      </c>
      <c r="E113">
        <v>1</v>
      </c>
      <c r="F113">
        <v>0</v>
      </c>
      <c r="G113">
        <v>6</v>
      </c>
      <c r="I113" t="str">
        <f t="shared" si="3"/>
        <v>SAN JOSE</v>
      </c>
      <c r="J113" t="str">
        <f t="shared" si="4"/>
        <v>PURISCAL</v>
      </c>
      <c r="K113" t="str">
        <f t="shared" si="5"/>
        <v>SAN ANTONIO</v>
      </c>
      <c r="L113">
        <v>7</v>
      </c>
      <c r="M113">
        <v>1</v>
      </c>
      <c r="N113">
        <v>0</v>
      </c>
      <c r="O113">
        <v>6</v>
      </c>
    </row>
    <row r="114" spans="1:15" x14ac:dyDescent="0.25">
      <c r="A114" t="s">
        <v>7</v>
      </c>
      <c r="B114" t="s">
        <v>29</v>
      </c>
      <c r="C114" t="s">
        <v>66</v>
      </c>
      <c r="D114">
        <v>1</v>
      </c>
      <c r="E114">
        <v>0</v>
      </c>
      <c r="F114">
        <v>0</v>
      </c>
      <c r="G114">
        <v>1</v>
      </c>
      <c r="I114" t="str">
        <f t="shared" si="3"/>
        <v>SAN JOSE</v>
      </c>
      <c r="J114" t="str">
        <f t="shared" si="4"/>
        <v>PURISCAL</v>
      </c>
      <c r="K114" t="str">
        <f t="shared" si="5"/>
        <v>SAN RAFAEL</v>
      </c>
      <c r="L114">
        <v>1</v>
      </c>
      <c r="M114">
        <v>0</v>
      </c>
      <c r="N114">
        <v>0</v>
      </c>
      <c r="O114">
        <v>1</v>
      </c>
    </row>
    <row r="115" spans="1:15" x14ac:dyDescent="0.25">
      <c r="A115" t="s">
        <v>7</v>
      </c>
      <c r="B115" t="s">
        <v>29</v>
      </c>
      <c r="C115" t="s">
        <v>170</v>
      </c>
      <c r="D115">
        <v>9</v>
      </c>
      <c r="E115">
        <v>0</v>
      </c>
      <c r="F115">
        <v>0</v>
      </c>
      <c r="G115">
        <v>9</v>
      </c>
      <c r="I115" t="str">
        <f t="shared" si="3"/>
        <v>SAN JOSE</v>
      </c>
      <c r="J115" t="str">
        <f t="shared" si="4"/>
        <v>PURISCAL</v>
      </c>
      <c r="K115" t="str">
        <f t="shared" si="5"/>
        <v>SANTIAGO</v>
      </c>
      <c r="L115">
        <v>9</v>
      </c>
      <c r="M115">
        <v>0</v>
      </c>
      <c r="N115">
        <v>0</v>
      </c>
      <c r="O115">
        <v>9</v>
      </c>
    </row>
    <row r="116" spans="1:15" x14ac:dyDescent="0.25">
      <c r="A116" t="s">
        <v>7</v>
      </c>
      <c r="B116" t="s">
        <v>29</v>
      </c>
      <c r="C116" t="s">
        <v>103</v>
      </c>
      <c r="D116">
        <v>0</v>
      </c>
      <c r="E116">
        <v>0</v>
      </c>
      <c r="F116">
        <v>0</v>
      </c>
      <c r="G116">
        <v>0</v>
      </c>
      <c r="I116" t="str">
        <f t="shared" si="3"/>
        <v>SAN JOSE</v>
      </c>
      <c r="J116" t="str">
        <f t="shared" si="4"/>
        <v>PURISCAL</v>
      </c>
      <c r="K116" t="str">
        <f t="shared" si="5"/>
        <v>SIN INFORMACION DE DISTRITO</v>
      </c>
      <c r="L116">
        <v>0</v>
      </c>
      <c r="M116">
        <v>0</v>
      </c>
      <c r="N116">
        <v>0</v>
      </c>
      <c r="O116">
        <v>0</v>
      </c>
    </row>
    <row r="117" spans="1:15" x14ac:dyDescent="0.25">
      <c r="A117" t="s">
        <v>7</v>
      </c>
      <c r="B117" t="s">
        <v>7</v>
      </c>
      <c r="C117" t="s">
        <v>36</v>
      </c>
      <c r="D117">
        <v>1702</v>
      </c>
      <c r="E117">
        <v>230</v>
      </c>
      <c r="F117">
        <v>8</v>
      </c>
      <c r="G117">
        <v>1464</v>
      </c>
      <c r="I117" t="str">
        <f t="shared" si="3"/>
        <v>SAN JOSE</v>
      </c>
      <c r="J117" t="str">
        <f t="shared" si="4"/>
        <v>SAN JOSE</v>
      </c>
      <c r="K117" t="str">
        <f t="shared" si="5"/>
        <v/>
      </c>
      <c r="L117">
        <v>1702</v>
      </c>
      <c r="M117">
        <v>230</v>
      </c>
      <c r="N117">
        <v>8</v>
      </c>
      <c r="O117">
        <v>1464</v>
      </c>
    </row>
    <row r="118" spans="1:15" x14ac:dyDescent="0.25">
      <c r="A118" t="s">
        <v>7</v>
      </c>
      <c r="B118" t="s">
        <v>7</v>
      </c>
      <c r="C118" t="s">
        <v>171</v>
      </c>
      <c r="D118">
        <v>63</v>
      </c>
      <c r="E118">
        <v>15</v>
      </c>
      <c r="F118">
        <v>0</v>
      </c>
      <c r="G118">
        <v>48</v>
      </c>
      <c r="I118" t="str">
        <f t="shared" si="3"/>
        <v>SAN JOSE</v>
      </c>
      <c r="J118" t="str">
        <f t="shared" si="4"/>
        <v>SAN JOSE</v>
      </c>
      <c r="K118" t="str">
        <f t="shared" si="5"/>
        <v>CATEDRAL</v>
      </c>
      <c r="L118">
        <v>63</v>
      </c>
      <c r="M118">
        <v>15</v>
      </c>
      <c r="N118">
        <v>0</v>
      </c>
      <c r="O118">
        <v>48</v>
      </c>
    </row>
    <row r="119" spans="1:15" x14ac:dyDescent="0.25">
      <c r="A119" t="s">
        <v>7</v>
      </c>
      <c r="B119" t="s">
        <v>7</v>
      </c>
      <c r="C119" t="s">
        <v>172</v>
      </c>
      <c r="D119">
        <v>37</v>
      </c>
      <c r="E119">
        <v>8</v>
      </c>
      <c r="F119">
        <v>0</v>
      </c>
      <c r="G119">
        <v>29</v>
      </c>
      <c r="I119" t="str">
        <f t="shared" si="3"/>
        <v>SAN JOSE</v>
      </c>
      <c r="J119" t="str">
        <f t="shared" si="4"/>
        <v>SAN JOSE</v>
      </c>
      <c r="K119" t="str">
        <f t="shared" si="5"/>
        <v>EL CARMEN</v>
      </c>
      <c r="L119">
        <v>37</v>
      </c>
      <c r="M119">
        <v>8</v>
      </c>
      <c r="N119">
        <v>0</v>
      </c>
      <c r="O119">
        <v>29</v>
      </c>
    </row>
    <row r="120" spans="1:15" x14ac:dyDescent="0.25">
      <c r="A120" t="s">
        <v>7</v>
      </c>
      <c r="B120" t="s">
        <v>7</v>
      </c>
      <c r="C120" t="s">
        <v>173</v>
      </c>
      <c r="D120">
        <v>184</v>
      </c>
      <c r="E120">
        <v>42</v>
      </c>
      <c r="F120">
        <v>0</v>
      </c>
      <c r="G120">
        <v>142</v>
      </c>
      <c r="I120" t="str">
        <f t="shared" si="3"/>
        <v>SAN JOSE</v>
      </c>
      <c r="J120" t="str">
        <f t="shared" si="4"/>
        <v>SAN JOSE</v>
      </c>
      <c r="K120" t="str">
        <f t="shared" si="5"/>
        <v>HATILLO</v>
      </c>
      <c r="L120">
        <v>184</v>
      </c>
      <c r="M120">
        <v>42</v>
      </c>
      <c r="N120">
        <v>0</v>
      </c>
      <c r="O120">
        <v>142</v>
      </c>
    </row>
    <row r="121" spans="1:15" x14ac:dyDescent="0.25">
      <c r="A121" t="s">
        <v>7</v>
      </c>
      <c r="B121" t="s">
        <v>7</v>
      </c>
      <c r="C121" t="s">
        <v>174</v>
      </c>
      <c r="D121">
        <v>170</v>
      </c>
      <c r="E121">
        <v>19</v>
      </c>
      <c r="F121">
        <v>2</v>
      </c>
      <c r="G121">
        <v>149</v>
      </c>
      <c r="I121" t="str">
        <f t="shared" si="3"/>
        <v>SAN JOSE</v>
      </c>
      <c r="J121" t="str">
        <f t="shared" si="4"/>
        <v>SAN JOSE</v>
      </c>
      <c r="K121" t="str">
        <f t="shared" si="5"/>
        <v>HOSPITAL</v>
      </c>
      <c r="L121">
        <v>170</v>
      </c>
      <c r="M121">
        <v>19</v>
      </c>
      <c r="N121">
        <v>2</v>
      </c>
      <c r="O121">
        <v>149</v>
      </c>
    </row>
    <row r="122" spans="1:15" x14ac:dyDescent="0.25">
      <c r="A122" t="s">
        <v>7</v>
      </c>
      <c r="B122" t="s">
        <v>7</v>
      </c>
      <c r="C122" t="s">
        <v>175</v>
      </c>
      <c r="D122">
        <v>24</v>
      </c>
      <c r="E122">
        <v>9</v>
      </c>
      <c r="F122">
        <v>0</v>
      </c>
      <c r="G122">
        <v>15</v>
      </c>
      <c r="I122" t="str">
        <f t="shared" si="3"/>
        <v>SAN JOSE</v>
      </c>
      <c r="J122" t="str">
        <f t="shared" si="4"/>
        <v>SAN JOSE</v>
      </c>
      <c r="K122" t="str">
        <f t="shared" si="5"/>
        <v>MATA REDONDA</v>
      </c>
      <c r="L122">
        <v>24</v>
      </c>
      <c r="M122">
        <v>9</v>
      </c>
      <c r="N122">
        <v>0</v>
      </c>
      <c r="O122">
        <v>15</v>
      </c>
    </row>
    <row r="123" spans="1:15" x14ac:dyDescent="0.25">
      <c r="A123" t="s">
        <v>7</v>
      </c>
      <c r="B123" t="s">
        <v>7</v>
      </c>
      <c r="C123" t="s">
        <v>176</v>
      </c>
      <c r="D123">
        <v>156</v>
      </c>
      <c r="E123">
        <v>17</v>
      </c>
      <c r="F123">
        <v>1</v>
      </c>
      <c r="G123">
        <v>138</v>
      </c>
      <c r="I123" t="str">
        <f t="shared" si="3"/>
        <v>SAN JOSE</v>
      </c>
      <c r="J123" t="str">
        <f t="shared" si="4"/>
        <v>SAN JOSE</v>
      </c>
      <c r="K123" t="str">
        <f t="shared" si="5"/>
        <v>MERCED</v>
      </c>
      <c r="L123">
        <v>156</v>
      </c>
      <c r="M123">
        <v>17</v>
      </c>
      <c r="N123">
        <v>1</v>
      </c>
      <c r="O123">
        <v>138</v>
      </c>
    </row>
    <row r="124" spans="1:15" x14ac:dyDescent="0.25">
      <c r="A124" t="s">
        <v>7</v>
      </c>
      <c r="B124" t="s">
        <v>7</v>
      </c>
      <c r="C124" t="s">
        <v>177</v>
      </c>
      <c r="D124">
        <v>539</v>
      </c>
      <c r="E124">
        <v>24</v>
      </c>
      <c r="F124">
        <v>1</v>
      </c>
      <c r="G124">
        <v>514</v>
      </c>
      <c r="I124" t="str">
        <f t="shared" si="3"/>
        <v>SAN JOSE</v>
      </c>
      <c r="J124" t="str">
        <f t="shared" si="4"/>
        <v>SAN JOSE</v>
      </c>
      <c r="K124" t="str">
        <f t="shared" si="5"/>
        <v>PAVAS</v>
      </c>
      <c r="L124">
        <v>539</v>
      </c>
      <c r="M124">
        <v>24</v>
      </c>
      <c r="N124">
        <v>1</v>
      </c>
      <c r="O124">
        <v>514</v>
      </c>
    </row>
    <row r="125" spans="1:15" x14ac:dyDescent="0.25">
      <c r="A125" t="s">
        <v>7</v>
      </c>
      <c r="B125" t="s">
        <v>7</v>
      </c>
      <c r="C125" t="s">
        <v>178</v>
      </c>
      <c r="D125">
        <v>30</v>
      </c>
      <c r="E125">
        <v>12</v>
      </c>
      <c r="F125">
        <v>0</v>
      </c>
      <c r="G125">
        <v>18</v>
      </c>
      <c r="I125" t="str">
        <f t="shared" si="3"/>
        <v>SAN JOSE</v>
      </c>
      <c r="J125" t="str">
        <f t="shared" si="4"/>
        <v>SAN JOSE</v>
      </c>
      <c r="K125" t="str">
        <f t="shared" si="5"/>
        <v>SAN FRANCISCO DE DOS RIOS</v>
      </c>
      <c r="L125">
        <v>30</v>
      </c>
      <c r="M125">
        <v>12</v>
      </c>
      <c r="N125">
        <v>0</v>
      </c>
      <c r="O125">
        <v>18</v>
      </c>
    </row>
    <row r="126" spans="1:15" x14ac:dyDescent="0.25">
      <c r="A126" t="s">
        <v>7</v>
      </c>
      <c r="B126" t="s">
        <v>7</v>
      </c>
      <c r="C126" t="s">
        <v>179</v>
      </c>
      <c r="D126">
        <v>131</v>
      </c>
      <c r="E126">
        <v>36</v>
      </c>
      <c r="F126">
        <v>1</v>
      </c>
      <c r="G126">
        <v>94</v>
      </c>
      <c r="I126" t="str">
        <f t="shared" si="3"/>
        <v>SAN JOSE</v>
      </c>
      <c r="J126" t="str">
        <f t="shared" si="4"/>
        <v>SAN JOSE</v>
      </c>
      <c r="K126" t="str">
        <f t="shared" si="5"/>
        <v>SAN SEBASTIAN</v>
      </c>
      <c r="L126">
        <v>131</v>
      </c>
      <c r="M126">
        <v>36</v>
      </c>
      <c r="N126">
        <v>1</v>
      </c>
      <c r="O126">
        <v>94</v>
      </c>
    </row>
    <row r="127" spans="1:15" x14ac:dyDescent="0.25">
      <c r="A127" t="s">
        <v>7</v>
      </c>
      <c r="B127" t="s">
        <v>7</v>
      </c>
      <c r="C127" t="s">
        <v>180</v>
      </c>
      <c r="D127">
        <v>334</v>
      </c>
      <c r="E127">
        <v>37</v>
      </c>
      <c r="F127">
        <v>1</v>
      </c>
      <c r="G127">
        <v>296</v>
      </c>
      <c r="I127" t="str">
        <f t="shared" si="3"/>
        <v>SAN JOSE</v>
      </c>
      <c r="J127" t="str">
        <f t="shared" si="4"/>
        <v>SAN JOSE</v>
      </c>
      <c r="K127" t="str">
        <f t="shared" si="5"/>
        <v>URUCA</v>
      </c>
      <c r="L127">
        <v>334</v>
      </c>
      <c r="M127">
        <v>37</v>
      </c>
      <c r="N127">
        <v>1</v>
      </c>
      <c r="O127">
        <v>296</v>
      </c>
    </row>
    <row r="128" spans="1:15" x14ac:dyDescent="0.25">
      <c r="A128" t="s">
        <v>7</v>
      </c>
      <c r="B128" t="s">
        <v>7</v>
      </c>
      <c r="C128" t="s">
        <v>181</v>
      </c>
      <c r="D128">
        <v>25</v>
      </c>
      <c r="E128">
        <v>5</v>
      </c>
      <c r="F128">
        <v>2</v>
      </c>
      <c r="G128">
        <v>18</v>
      </c>
      <c r="I128" t="str">
        <f t="shared" si="3"/>
        <v>SAN JOSE</v>
      </c>
      <c r="J128" t="str">
        <f t="shared" si="4"/>
        <v>SAN JOSE</v>
      </c>
      <c r="K128" t="str">
        <f t="shared" si="5"/>
        <v>ZAPOTE</v>
      </c>
      <c r="L128">
        <v>25</v>
      </c>
      <c r="M128">
        <v>5</v>
      </c>
      <c r="N128">
        <v>2</v>
      </c>
      <c r="O128">
        <v>18</v>
      </c>
    </row>
    <row r="129" spans="1:15" x14ac:dyDescent="0.25">
      <c r="A129" t="s">
        <v>7</v>
      </c>
      <c r="B129" t="s">
        <v>7</v>
      </c>
      <c r="C129" t="s">
        <v>103</v>
      </c>
      <c r="D129">
        <v>9</v>
      </c>
      <c r="E129">
        <v>6</v>
      </c>
      <c r="F129">
        <v>0</v>
      </c>
      <c r="G129">
        <v>3</v>
      </c>
      <c r="I129" t="str">
        <f t="shared" si="3"/>
        <v>SAN JOSE</v>
      </c>
      <c r="J129" t="str">
        <f t="shared" si="4"/>
        <v>SAN JOSE</v>
      </c>
      <c r="K129" t="str">
        <f t="shared" si="5"/>
        <v>SIN INFORMACION DE DISTRITO</v>
      </c>
      <c r="L129">
        <v>9</v>
      </c>
      <c r="M129">
        <v>6</v>
      </c>
      <c r="N129">
        <v>0</v>
      </c>
      <c r="O129">
        <v>3</v>
      </c>
    </row>
    <row r="130" spans="1:15" x14ac:dyDescent="0.25">
      <c r="A130" t="s">
        <v>7</v>
      </c>
      <c r="B130" t="s">
        <v>30</v>
      </c>
      <c r="C130" t="s">
        <v>36</v>
      </c>
      <c r="D130">
        <v>147</v>
      </c>
      <c r="E130">
        <v>50</v>
      </c>
      <c r="F130">
        <v>1</v>
      </c>
      <c r="G130">
        <v>96</v>
      </c>
      <c r="I130" t="str">
        <f t="shared" ref="I130:I193" si="6">UPPER(A130)</f>
        <v>SAN JOSE</v>
      </c>
      <c r="J130" t="str">
        <f t="shared" ref="J130:J193" si="7">UPPER(B130)</f>
        <v>SANTA ANA</v>
      </c>
      <c r="K130" t="str">
        <f t="shared" ref="K130:K193" si="8">UPPER(C130)</f>
        <v/>
      </c>
      <c r="L130">
        <v>147</v>
      </c>
      <c r="M130">
        <v>50</v>
      </c>
      <c r="N130">
        <v>1</v>
      </c>
      <c r="O130">
        <v>96</v>
      </c>
    </row>
    <row r="131" spans="1:15" x14ac:dyDescent="0.25">
      <c r="A131" t="s">
        <v>7</v>
      </c>
      <c r="B131" t="s">
        <v>30</v>
      </c>
      <c r="C131" t="s">
        <v>182</v>
      </c>
      <c r="D131">
        <v>3</v>
      </c>
      <c r="E131">
        <v>0</v>
      </c>
      <c r="F131">
        <v>0</v>
      </c>
      <c r="G131">
        <v>3</v>
      </c>
      <c r="I131" t="str">
        <f t="shared" si="6"/>
        <v>SAN JOSE</v>
      </c>
      <c r="J131" t="str">
        <f t="shared" si="7"/>
        <v>SANTA ANA</v>
      </c>
      <c r="K131" t="str">
        <f t="shared" si="8"/>
        <v>BRASIL</v>
      </c>
      <c r="L131">
        <v>3</v>
      </c>
      <c r="M131">
        <v>0</v>
      </c>
      <c r="N131">
        <v>0</v>
      </c>
      <c r="O131">
        <v>3</v>
      </c>
    </row>
    <row r="132" spans="1:15" x14ac:dyDescent="0.25">
      <c r="A132" t="s">
        <v>7</v>
      </c>
      <c r="B132" t="s">
        <v>30</v>
      </c>
      <c r="C132" t="s">
        <v>183</v>
      </c>
      <c r="D132">
        <v>16</v>
      </c>
      <c r="E132">
        <v>4</v>
      </c>
      <c r="F132">
        <v>0</v>
      </c>
      <c r="G132">
        <v>12</v>
      </c>
      <c r="I132" t="str">
        <f t="shared" si="6"/>
        <v>SAN JOSE</v>
      </c>
      <c r="J132" t="str">
        <f t="shared" si="7"/>
        <v>SANTA ANA</v>
      </c>
      <c r="K132" t="str">
        <f t="shared" si="8"/>
        <v>PIEDADES</v>
      </c>
      <c r="L132">
        <v>16</v>
      </c>
      <c r="M132">
        <v>4</v>
      </c>
      <c r="N132">
        <v>0</v>
      </c>
      <c r="O132">
        <v>12</v>
      </c>
    </row>
    <row r="133" spans="1:15" x14ac:dyDescent="0.25">
      <c r="A133" t="s">
        <v>7</v>
      </c>
      <c r="B133" t="s">
        <v>30</v>
      </c>
      <c r="C133" t="s">
        <v>184</v>
      </c>
      <c r="D133">
        <v>53</v>
      </c>
      <c r="E133">
        <v>19</v>
      </c>
      <c r="F133">
        <v>0</v>
      </c>
      <c r="G133">
        <v>34</v>
      </c>
      <c r="I133" t="str">
        <f t="shared" si="6"/>
        <v>SAN JOSE</v>
      </c>
      <c r="J133" t="str">
        <f t="shared" si="7"/>
        <v>SANTA ANA</v>
      </c>
      <c r="K133" t="str">
        <f t="shared" si="8"/>
        <v>POZOS</v>
      </c>
      <c r="L133">
        <v>53</v>
      </c>
      <c r="M133">
        <v>19</v>
      </c>
      <c r="N133">
        <v>0</v>
      </c>
      <c r="O133">
        <v>34</v>
      </c>
    </row>
    <row r="134" spans="1:15" x14ac:dyDescent="0.25">
      <c r="A134" t="s">
        <v>7</v>
      </c>
      <c r="B134" t="s">
        <v>30</v>
      </c>
      <c r="C134" t="s">
        <v>185</v>
      </c>
      <c r="D134">
        <v>18</v>
      </c>
      <c r="E134">
        <v>6</v>
      </c>
      <c r="F134">
        <v>0</v>
      </c>
      <c r="G134">
        <v>12</v>
      </c>
      <c r="I134" t="str">
        <f t="shared" si="6"/>
        <v>SAN JOSE</v>
      </c>
      <c r="J134" t="str">
        <f t="shared" si="7"/>
        <v>SANTA ANA</v>
      </c>
      <c r="K134" t="str">
        <f t="shared" si="8"/>
        <v>SALITRAL</v>
      </c>
      <c r="L134">
        <v>18</v>
      </c>
      <c r="M134">
        <v>6</v>
      </c>
      <c r="N134">
        <v>0</v>
      </c>
      <c r="O134">
        <v>12</v>
      </c>
    </row>
    <row r="135" spans="1:15" x14ac:dyDescent="0.25">
      <c r="A135" t="s">
        <v>7</v>
      </c>
      <c r="B135" t="s">
        <v>30</v>
      </c>
      <c r="C135" t="s">
        <v>30</v>
      </c>
      <c r="D135">
        <v>38</v>
      </c>
      <c r="E135">
        <v>14</v>
      </c>
      <c r="F135">
        <v>0</v>
      </c>
      <c r="G135">
        <v>24</v>
      </c>
      <c r="I135" t="str">
        <f t="shared" si="6"/>
        <v>SAN JOSE</v>
      </c>
      <c r="J135" t="str">
        <f t="shared" si="7"/>
        <v>SANTA ANA</v>
      </c>
      <c r="K135" t="str">
        <f t="shared" si="8"/>
        <v>SANTA ANA</v>
      </c>
      <c r="L135">
        <v>38</v>
      </c>
      <c r="M135">
        <v>14</v>
      </c>
      <c r="N135">
        <v>0</v>
      </c>
      <c r="O135">
        <v>24</v>
      </c>
    </row>
    <row r="136" spans="1:15" x14ac:dyDescent="0.25">
      <c r="A136" t="s">
        <v>7</v>
      </c>
      <c r="B136" t="s">
        <v>30</v>
      </c>
      <c r="C136" t="s">
        <v>180</v>
      </c>
      <c r="D136">
        <v>9</v>
      </c>
      <c r="E136">
        <v>4</v>
      </c>
      <c r="F136">
        <v>1</v>
      </c>
      <c r="G136">
        <v>4</v>
      </c>
      <c r="I136" t="str">
        <f t="shared" si="6"/>
        <v>SAN JOSE</v>
      </c>
      <c r="J136" t="str">
        <f t="shared" si="7"/>
        <v>SANTA ANA</v>
      </c>
      <c r="K136" t="str">
        <f t="shared" si="8"/>
        <v>URUCA</v>
      </c>
      <c r="L136">
        <v>9</v>
      </c>
      <c r="M136">
        <v>4</v>
      </c>
      <c r="N136">
        <v>1</v>
      </c>
      <c r="O136">
        <v>4</v>
      </c>
    </row>
    <row r="137" spans="1:15" x14ac:dyDescent="0.25">
      <c r="A137" t="s">
        <v>7</v>
      </c>
      <c r="B137" t="s">
        <v>30</v>
      </c>
      <c r="C137" t="s">
        <v>103</v>
      </c>
      <c r="D137">
        <v>10</v>
      </c>
      <c r="E137">
        <v>3</v>
      </c>
      <c r="F137">
        <v>0</v>
      </c>
      <c r="G137">
        <v>7</v>
      </c>
      <c r="I137" t="str">
        <f t="shared" si="6"/>
        <v>SAN JOSE</v>
      </c>
      <c r="J137" t="str">
        <f t="shared" si="7"/>
        <v>SANTA ANA</v>
      </c>
      <c r="K137" t="str">
        <f t="shared" si="8"/>
        <v>SIN INFORMACION DE DISTRITO</v>
      </c>
      <c r="L137">
        <v>10</v>
      </c>
      <c r="M137">
        <v>3</v>
      </c>
      <c r="N137">
        <v>0</v>
      </c>
      <c r="O137">
        <v>7</v>
      </c>
    </row>
    <row r="138" spans="1:15" x14ac:dyDescent="0.25">
      <c r="A138" t="s">
        <v>7</v>
      </c>
      <c r="B138" t="s">
        <v>31</v>
      </c>
      <c r="C138" t="s">
        <v>36</v>
      </c>
      <c r="D138">
        <v>4</v>
      </c>
      <c r="E138">
        <v>4</v>
      </c>
      <c r="F138">
        <v>0</v>
      </c>
      <c r="G138">
        <v>0</v>
      </c>
      <c r="I138" t="str">
        <f t="shared" si="6"/>
        <v>SAN JOSE</v>
      </c>
      <c r="J138" t="str">
        <f t="shared" si="7"/>
        <v>TARRAZU</v>
      </c>
      <c r="K138" t="str">
        <f t="shared" si="8"/>
        <v/>
      </c>
      <c r="L138">
        <v>4</v>
      </c>
      <c r="M138">
        <v>4</v>
      </c>
      <c r="N138">
        <v>0</v>
      </c>
      <c r="O138">
        <v>0</v>
      </c>
    </row>
    <row r="139" spans="1:15" x14ac:dyDescent="0.25">
      <c r="A139" t="s">
        <v>7</v>
      </c>
      <c r="B139" t="s">
        <v>31</v>
      </c>
      <c r="C139" t="s">
        <v>47</v>
      </c>
      <c r="D139">
        <v>0</v>
      </c>
      <c r="E139">
        <v>0</v>
      </c>
      <c r="F139">
        <v>0</v>
      </c>
      <c r="G139">
        <v>0</v>
      </c>
      <c r="I139" t="str">
        <f t="shared" si="6"/>
        <v>SAN JOSE</v>
      </c>
      <c r="J139" t="str">
        <f t="shared" si="7"/>
        <v>TARRAZU</v>
      </c>
      <c r="K139" t="str">
        <f t="shared" si="8"/>
        <v>SAN CARLOS</v>
      </c>
      <c r="L139">
        <v>0</v>
      </c>
      <c r="M139">
        <v>0</v>
      </c>
      <c r="N139">
        <v>0</v>
      </c>
      <c r="O139">
        <v>0</v>
      </c>
    </row>
    <row r="140" spans="1:15" x14ac:dyDescent="0.25">
      <c r="A140" t="s">
        <v>7</v>
      </c>
      <c r="B140" t="s">
        <v>31</v>
      </c>
      <c r="C140" t="s">
        <v>186</v>
      </c>
      <c r="D140">
        <v>1</v>
      </c>
      <c r="E140">
        <v>1</v>
      </c>
      <c r="F140">
        <v>0</v>
      </c>
      <c r="G140">
        <v>0</v>
      </c>
      <c r="I140" t="str">
        <f t="shared" si="6"/>
        <v>SAN JOSE</v>
      </c>
      <c r="J140" t="str">
        <f t="shared" si="7"/>
        <v>TARRAZU</v>
      </c>
      <c r="K140" t="str">
        <f t="shared" si="8"/>
        <v>SAN LORENZO</v>
      </c>
      <c r="L140">
        <v>1</v>
      </c>
      <c r="M140">
        <v>1</v>
      </c>
      <c r="N140">
        <v>0</v>
      </c>
      <c r="O140">
        <v>0</v>
      </c>
    </row>
    <row r="141" spans="1:15" x14ac:dyDescent="0.25">
      <c r="A141" t="s">
        <v>7</v>
      </c>
      <c r="B141" t="s">
        <v>31</v>
      </c>
      <c r="C141" t="s">
        <v>187</v>
      </c>
      <c r="D141">
        <v>3</v>
      </c>
      <c r="E141">
        <v>3</v>
      </c>
      <c r="F141">
        <v>0</v>
      </c>
      <c r="G141">
        <v>0</v>
      </c>
      <c r="I141" t="str">
        <f t="shared" si="6"/>
        <v>SAN JOSE</v>
      </c>
      <c r="J141" t="str">
        <f t="shared" si="7"/>
        <v>TARRAZU</v>
      </c>
      <c r="K141" t="str">
        <f t="shared" si="8"/>
        <v>SAN MARCOS</v>
      </c>
      <c r="L141">
        <v>3</v>
      </c>
      <c r="M141">
        <v>3</v>
      </c>
      <c r="N141">
        <v>0</v>
      </c>
      <c r="O141">
        <v>0</v>
      </c>
    </row>
    <row r="142" spans="1:15" x14ac:dyDescent="0.25">
      <c r="A142" t="s">
        <v>7</v>
      </c>
      <c r="B142" t="s">
        <v>31</v>
      </c>
      <c r="C142" t="s">
        <v>103</v>
      </c>
      <c r="D142">
        <v>0</v>
      </c>
      <c r="E142">
        <v>0</v>
      </c>
      <c r="F142">
        <v>0</v>
      </c>
      <c r="G142">
        <v>0</v>
      </c>
      <c r="I142" t="str">
        <f t="shared" si="6"/>
        <v>SAN JOSE</v>
      </c>
      <c r="J142" t="str">
        <f t="shared" si="7"/>
        <v>TARRAZU</v>
      </c>
      <c r="K142" t="str">
        <f t="shared" si="8"/>
        <v>SIN INFORMACION DE DISTRITO</v>
      </c>
      <c r="L142">
        <v>0</v>
      </c>
      <c r="M142">
        <v>0</v>
      </c>
      <c r="N142">
        <v>0</v>
      </c>
      <c r="O142">
        <v>0</v>
      </c>
    </row>
    <row r="143" spans="1:15" x14ac:dyDescent="0.25">
      <c r="A143" t="s">
        <v>7</v>
      </c>
      <c r="B143" t="s">
        <v>32</v>
      </c>
      <c r="C143" t="s">
        <v>36</v>
      </c>
      <c r="D143">
        <v>180</v>
      </c>
      <c r="E143">
        <v>35</v>
      </c>
      <c r="F143">
        <v>1</v>
      </c>
      <c r="G143">
        <v>144</v>
      </c>
      <c r="I143" t="str">
        <f t="shared" si="6"/>
        <v>SAN JOSE</v>
      </c>
      <c r="J143" t="str">
        <f t="shared" si="7"/>
        <v>TIBAS</v>
      </c>
      <c r="K143" t="str">
        <f t="shared" si="8"/>
        <v/>
      </c>
      <c r="L143">
        <v>180</v>
      </c>
      <c r="M143">
        <v>35</v>
      </c>
      <c r="N143">
        <v>1</v>
      </c>
      <c r="O143">
        <v>144</v>
      </c>
    </row>
    <row r="144" spans="1:15" x14ac:dyDescent="0.25">
      <c r="A144" t="s">
        <v>7</v>
      </c>
      <c r="B144" t="s">
        <v>32</v>
      </c>
      <c r="C144" t="s">
        <v>188</v>
      </c>
      <c r="D144">
        <v>6</v>
      </c>
      <c r="E144">
        <v>4</v>
      </c>
      <c r="F144">
        <v>0</v>
      </c>
      <c r="G144">
        <v>2</v>
      </c>
      <c r="I144" t="str">
        <f t="shared" si="6"/>
        <v>SAN JOSE</v>
      </c>
      <c r="J144" t="str">
        <f t="shared" si="7"/>
        <v>TIBAS</v>
      </c>
      <c r="K144" t="str">
        <f t="shared" si="8"/>
        <v>ANSELMO LLORENTE</v>
      </c>
      <c r="L144">
        <v>6</v>
      </c>
      <c r="M144">
        <v>4</v>
      </c>
      <c r="N144">
        <v>0</v>
      </c>
      <c r="O144">
        <v>2</v>
      </c>
    </row>
    <row r="145" spans="1:15" x14ac:dyDescent="0.25">
      <c r="A145" t="s">
        <v>7</v>
      </c>
      <c r="B145" t="s">
        <v>32</v>
      </c>
      <c r="C145" t="s">
        <v>189</v>
      </c>
      <c r="D145">
        <v>27</v>
      </c>
      <c r="E145">
        <v>7</v>
      </c>
      <c r="F145">
        <v>0</v>
      </c>
      <c r="G145">
        <v>20</v>
      </c>
      <c r="I145" t="str">
        <f t="shared" si="6"/>
        <v>SAN JOSE</v>
      </c>
      <c r="J145" t="str">
        <f t="shared" si="7"/>
        <v>TIBAS</v>
      </c>
      <c r="K145" t="str">
        <f t="shared" si="8"/>
        <v>CINCO ESQUINAS</v>
      </c>
      <c r="L145">
        <v>27</v>
      </c>
      <c r="M145">
        <v>7</v>
      </c>
      <c r="N145">
        <v>0</v>
      </c>
      <c r="O145">
        <v>20</v>
      </c>
    </row>
    <row r="146" spans="1:15" x14ac:dyDescent="0.25">
      <c r="A146" t="s">
        <v>7</v>
      </c>
      <c r="B146" t="s">
        <v>32</v>
      </c>
      <c r="C146" t="s">
        <v>190</v>
      </c>
      <c r="D146">
        <v>16</v>
      </c>
      <c r="E146">
        <v>3</v>
      </c>
      <c r="F146">
        <v>0</v>
      </c>
      <c r="G146">
        <v>13</v>
      </c>
      <c r="I146" t="str">
        <f t="shared" si="6"/>
        <v>SAN JOSE</v>
      </c>
      <c r="J146" t="str">
        <f t="shared" si="7"/>
        <v>TIBAS</v>
      </c>
      <c r="K146" t="str">
        <f t="shared" si="8"/>
        <v>COLIMA</v>
      </c>
      <c r="L146">
        <v>16</v>
      </c>
      <c r="M146">
        <v>3</v>
      </c>
      <c r="N146">
        <v>0</v>
      </c>
      <c r="O146">
        <v>13</v>
      </c>
    </row>
    <row r="147" spans="1:15" x14ac:dyDescent="0.25">
      <c r="A147" t="s">
        <v>7</v>
      </c>
      <c r="B147" t="s">
        <v>32</v>
      </c>
      <c r="C147" t="s">
        <v>191</v>
      </c>
      <c r="D147">
        <v>98</v>
      </c>
      <c r="E147">
        <v>13</v>
      </c>
      <c r="F147">
        <v>1</v>
      </c>
      <c r="G147">
        <v>84</v>
      </c>
      <c r="I147" t="str">
        <f t="shared" si="6"/>
        <v>SAN JOSE</v>
      </c>
      <c r="J147" t="str">
        <f t="shared" si="7"/>
        <v>TIBAS</v>
      </c>
      <c r="K147" t="str">
        <f t="shared" si="8"/>
        <v>LEON XIII</v>
      </c>
      <c r="L147">
        <v>98</v>
      </c>
      <c r="M147">
        <v>13</v>
      </c>
      <c r="N147">
        <v>1</v>
      </c>
      <c r="O147">
        <v>84</v>
      </c>
    </row>
    <row r="148" spans="1:15" x14ac:dyDescent="0.25">
      <c r="A148" t="s">
        <v>7</v>
      </c>
      <c r="B148" t="s">
        <v>32</v>
      </c>
      <c r="C148" t="s">
        <v>192</v>
      </c>
      <c r="D148">
        <v>33</v>
      </c>
      <c r="E148">
        <v>8</v>
      </c>
      <c r="F148">
        <v>0</v>
      </c>
      <c r="G148">
        <v>25</v>
      </c>
      <c r="I148" t="str">
        <f t="shared" si="6"/>
        <v>SAN JOSE</v>
      </c>
      <c r="J148" t="str">
        <f t="shared" si="7"/>
        <v>TIBAS</v>
      </c>
      <c r="K148" t="str">
        <f t="shared" si="8"/>
        <v>SAN JUAN</v>
      </c>
      <c r="L148">
        <v>33</v>
      </c>
      <c r="M148">
        <v>8</v>
      </c>
      <c r="N148">
        <v>0</v>
      </c>
      <c r="O148">
        <v>25</v>
      </c>
    </row>
    <row r="149" spans="1:15" x14ac:dyDescent="0.25">
      <c r="A149" t="s">
        <v>7</v>
      </c>
      <c r="B149" t="s">
        <v>32</v>
      </c>
      <c r="C149" t="s">
        <v>103</v>
      </c>
      <c r="D149">
        <v>0</v>
      </c>
      <c r="E149">
        <v>0</v>
      </c>
      <c r="F149">
        <v>0</v>
      </c>
      <c r="G149">
        <v>0</v>
      </c>
      <c r="I149" t="str">
        <f t="shared" si="6"/>
        <v>SAN JOSE</v>
      </c>
      <c r="J149" t="str">
        <f t="shared" si="7"/>
        <v>TIBAS</v>
      </c>
      <c r="K149" t="str">
        <f t="shared" si="8"/>
        <v>SIN INFORMACION DE DISTRITO</v>
      </c>
      <c r="L149">
        <v>0</v>
      </c>
      <c r="M149">
        <v>0</v>
      </c>
      <c r="N149">
        <v>0</v>
      </c>
      <c r="O149">
        <v>0</v>
      </c>
    </row>
    <row r="150" spans="1:15" x14ac:dyDescent="0.25">
      <c r="A150" t="s">
        <v>7</v>
      </c>
      <c r="B150" t="s">
        <v>33</v>
      </c>
      <c r="C150" t="s">
        <v>36</v>
      </c>
      <c r="D150">
        <v>9</v>
      </c>
      <c r="E150">
        <v>2</v>
      </c>
      <c r="F150">
        <v>0</v>
      </c>
      <c r="G150">
        <v>7</v>
      </c>
      <c r="I150" t="str">
        <f t="shared" si="6"/>
        <v>SAN JOSE</v>
      </c>
      <c r="J150" t="str">
        <f t="shared" si="7"/>
        <v>TURRUBARES</v>
      </c>
      <c r="K150" t="str">
        <f t="shared" si="8"/>
        <v/>
      </c>
      <c r="L150">
        <v>9</v>
      </c>
      <c r="M150">
        <v>2</v>
      </c>
      <c r="N150">
        <v>0</v>
      </c>
      <c r="O150">
        <v>7</v>
      </c>
    </row>
    <row r="151" spans="1:15" x14ac:dyDescent="0.25">
      <c r="A151" t="s">
        <v>7</v>
      </c>
      <c r="B151" t="s">
        <v>33</v>
      </c>
      <c r="C151" t="s">
        <v>193</v>
      </c>
      <c r="D151">
        <v>5</v>
      </c>
      <c r="E151">
        <v>0</v>
      </c>
      <c r="F151">
        <v>0</v>
      </c>
      <c r="G151">
        <v>5</v>
      </c>
      <c r="I151" t="str">
        <f t="shared" si="6"/>
        <v>SAN JOSE</v>
      </c>
      <c r="J151" t="str">
        <f t="shared" si="7"/>
        <v>TURRUBARES</v>
      </c>
      <c r="K151" t="str">
        <f t="shared" si="8"/>
        <v>CARARA</v>
      </c>
      <c r="L151">
        <v>5</v>
      </c>
      <c r="M151">
        <v>0</v>
      </c>
      <c r="N151">
        <v>0</v>
      </c>
      <c r="O151">
        <v>5</v>
      </c>
    </row>
    <row r="152" spans="1:15" x14ac:dyDescent="0.25">
      <c r="A152" t="s">
        <v>7</v>
      </c>
      <c r="B152" t="s">
        <v>33</v>
      </c>
      <c r="C152" t="s">
        <v>194</v>
      </c>
      <c r="D152">
        <v>2</v>
      </c>
      <c r="E152">
        <v>0</v>
      </c>
      <c r="F152">
        <v>0</v>
      </c>
      <c r="G152">
        <v>2</v>
      </c>
      <c r="I152" t="str">
        <f t="shared" si="6"/>
        <v>SAN JOSE</v>
      </c>
      <c r="J152" t="str">
        <f t="shared" si="7"/>
        <v>TURRUBARES</v>
      </c>
      <c r="K152" t="str">
        <f t="shared" si="8"/>
        <v>SAN JUAN DE MATA</v>
      </c>
      <c r="L152">
        <v>2</v>
      </c>
      <c r="M152">
        <v>0</v>
      </c>
      <c r="N152">
        <v>0</v>
      </c>
      <c r="O152">
        <v>2</v>
      </c>
    </row>
    <row r="153" spans="1:15" x14ac:dyDescent="0.25">
      <c r="A153" t="s">
        <v>7</v>
      </c>
      <c r="B153" t="s">
        <v>33</v>
      </c>
      <c r="C153" t="s">
        <v>195</v>
      </c>
      <c r="D153">
        <v>0</v>
      </c>
      <c r="E153">
        <v>0</v>
      </c>
      <c r="F153">
        <v>0</v>
      </c>
      <c r="G153">
        <v>0</v>
      </c>
      <c r="I153" t="str">
        <f t="shared" si="6"/>
        <v>SAN JOSE</v>
      </c>
      <c r="J153" t="str">
        <f t="shared" si="7"/>
        <v>TURRUBARES</v>
      </c>
      <c r="K153" t="str">
        <f t="shared" si="8"/>
        <v>SAN LUIS</v>
      </c>
      <c r="L153">
        <v>0</v>
      </c>
      <c r="M153">
        <v>0</v>
      </c>
      <c r="N153">
        <v>0</v>
      </c>
      <c r="O153">
        <v>0</v>
      </c>
    </row>
    <row r="154" spans="1:15" x14ac:dyDescent="0.25">
      <c r="A154" t="s">
        <v>7</v>
      </c>
      <c r="B154" t="s">
        <v>33</v>
      </c>
      <c r="C154" t="s">
        <v>65</v>
      </c>
      <c r="D154">
        <v>2</v>
      </c>
      <c r="E154">
        <v>2</v>
      </c>
      <c r="F154">
        <v>0</v>
      </c>
      <c r="G154">
        <v>0</v>
      </c>
      <c r="I154" t="str">
        <f t="shared" si="6"/>
        <v>SAN JOSE</v>
      </c>
      <c r="J154" t="str">
        <f t="shared" si="7"/>
        <v>TURRUBARES</v>
      </c>
      <c r="K154" t="str">
        <f t="shared" si="8"/>
        <v>SAN PABLO</v>
      </c>
      <c r="L154">
        <v>2</v>
      </c>
      <c r="M154">
        <v>2</v>
      </c>
      <c r="N154">
        <v>0</v>
      </c>
      <c r="O154">
        <v>0</v>
      </c>
    </row>
    <row r="155" spans="1:15" x14ac:dyDescent="0.25">
      <c r="A155" t="s">
        <v>7</v>
      </c>
      <c r="B155" t="s">
        <v>33</v>
      </c>
      <c r="C155" t="s">
        <v>142</v>
      </c>
      <c r="D155">
        <v>0</v>
      </c>
      <c r="E155">
        <v>0</v>
      </c>
      <c r="F155">
        <v>0</v>
      </c>
      <c r="G155">
        <v>0</v>
      </c>
      <c r="I155" t="str">
        <f t="shared" si="6"/>
        <v>SAN JOSE</v>
      </c>
      <c r="J155" t="str">
        <f t="shared" si="7"/>
        <v>TURRUBARES</v>
      </c>
      <c r="K155" t="str">
        <f t="shared" si="8"/>
        <v>SAN PEDRO</v>
      </c>
      <c r="L155">
        <v>0</v>
      </c>
      <c r="M155">
        <v>0</v>
      </c>
      <c r="N155">
        <v>0</v>
      </c>
      <c r="O155">
        <v>0</v>
      </c>
    </row>
    <row r="156" spans="1:15" x14ac:dyDescent="0.25">
      <c r="A156" t="s">
        <v>7</v>
      </c>
      <c r="B156" t="s">
        <v>33</v>
      </c>
      <c r="C156" t="s">
        <v>103</v>
      </c>
      <c r="D156">
        <v>0</v>
      </c>
      <c r="E156">
        <v>0</v>
      </c>
      <c r="F156">
        <v>0</v>
      </c>
      <c r="G156">
        <v>0</v>
      </c>
      <c r="I156" t="str">
        <f t="shared" si="6"/>
        <v>SAN JOSE</v>
      </c>
      <c r="J156" t="str">
        <f t="shared" si="7"/>
        <v>TURRUBARES</v>
      </c>
      <c r="K156" t="str">
        <f t="shared" si="8"/>
        <v>SIN INFORMACION DE DISTRITO</v>
      </c>
      <c r="L156">
        <v>0</v>
      </c>
      <c r="M156">
        <v>0</v>
      </c>
      <c r="N156">
        <v>0</v>
      </c>
      <c r="O156">
        <v>0</v>
      </c>
    </row>
    <row r="157" spans="1:15" x14ac:dyDescent="0.25">
      <c r="A157" t="s">
        <v>7</v>
      </c>
      <c r="B157" t="s">
        <v>34</v>
      </c>
      <c r="C157" t="s">
        <v>36</v>
      </c>
      <c r="D157">
        <v>100</v>
      </c>
      <c r="E157">
        <v>28</v>
      </c>
      <c r="F157">
        <v>0</v>
      </c>
      <c r="G157">
        <v>72</v>
      </c>
      <c r="I157" t="str">
        <f t="shared" si="6"/>
        <v>SAN JOSE</v>
      </c>
      <c r="J157" t="str">
        <f t="shared" si="7"/>
        <v>VAZQUEZ DE CORONADO</v>
      </c>
      <c r="K157" t="str">
        <f t="shared" si="8"/>
        <v/>
      </c>
      <c r="L157">
        <v>100</v>
      </c>
      <c r="M157">
        <v>28</v>
      </c>
      <c r="N157">
        <v>0</v>
      </c>
      <c r="O157">
        <v>72</v>
      </c>
    </row>
    <row r="158" spans="1:15" x14ac:dyDescent="0.25">
      <c r="A158" t="s">
        <v>7</v>
      </c>
      <c r="B158" t="s">
        <v>34</v>
      </c>
      <c r="C158" t="s">
        <v>196</v>
      </c>
      <c r="D158">
        <v>7</v>
      </c>
      <c r="E158">
        <v>0</v>
      </c>
      <c r="F158">
        <v>0</v>
      </c>
      <c r="G158">
        <v>7</v>
      </c>
      <c r="I158" t="str">
        <f t="shared" si="6"/>
        <v>SAN JOSE</v>
      </c>
      <c r="J158" t="str">
        <f t="shared" si="7"/>
        <v>VAZQUEZ DE CORONADO</v>
      </c>
      <c r="K158" t="str">
        <f t="shared" si="8"/>
        <v>CASCAJAL</v>
      </c>
      <c r="L158">
        <v>7</v>
      </c>
      <c r="M158">
        <v>0</v>
      </c>
      <c r="N158">
        <v>0</v>
      </c>
      <c r="O158">
        <v>7</v>
      </c>
    </row>
    <row r="159" spans="1:15" x14ac:dyDescent="0.25">
      <c r="A159" t="s">
        <v>7</v>
      </c>
      <c r="B159" t="s">
        <v>34</v>
      </c>
      <c r="C159" t="s">
        <v>197</v>
      </c>
      <c r="D159">
        <v>32</v>
      </c>
      <c r="E159">
        <v>9</v>
      </c>
      <c r="F159">
        <v>0</v>
      </c>
      <c r="G159">
        <v>23</v>
      </c>
      <c r="I159" t="str">
        <f t="shared" si="6"/>
        <v>SAN JOSE</v>
      </c>
      <c r="J159" t="str">
        <f t="shared" si="7"/>
        <v>VAZQUEZ DE CORONADO</v>
      </c>
      <c r="K159" t="str">
        <f t="shared" si="8"/>
        <v>DULCE NOMBRE DE JESUS</v>
      </c>
      <c r="L159">
        <v>32</v>
      </c>
      <c r="M159">
        <v>9</v>
      </c>
      <c r="N159">
        <v>0</v>
      </c>
      <c r="O159">
        <v>23</v>
      </c>
    </row>
    <row r="160" spans="1:15" x14ac:dyDescent="0.25">
      <c r="A160" t="s">
        <v>7</v>
      </c>
      <c r="B160" t="s">
        <v>34</v>
      </c>
      <c r="C160" t="s">
        <v>198</v>
      </c>
      <c r="D160">
        <v>22</v>
      </c>
      <c r="E160">
        <v>10</v>
      </c>
      <c r="F160">
        <v>0</v>
      </c>
      <c r="G160">
        <v>12</v>
      </c>
      <c r="I160" t="str">
        <f t="shared" si="6"/>
        <v>SAN JOSE</v>
      </c>
      <c r="J160" t="str">
        <f t="shared" si="7"/>
        <v>VAZQUEZ DE CORONADO</v>
      </c>
      <c r="K160" t="str">
        <f t="shared" si="8"/>
        <v>PATALILLO</v>
      </c>
      <c r="L160">
        <v>22</v>
      </c>
      <c r="M160">
        <v>10</v>
      </c>
      <c r="N160">
        <v>0</v>
      </c>
      <c r="O160">
        <v>12</v>
      </c>
    </row>
    <row r="161" spans="1:15" x14ac:dyDescent="0.25">
      <c r="A161" t="s">
        <v>7</v>
      </c>
      <c r="B161" t="s">
        <v>34</v>
      </c>
      <c r="C161" t="s">
        <v>64</v>
      </c>
      <c r="D161">
        <v>18</v>
      </c>
      <c r="E161">
        <v>6</v>
      </c>
      <c r="F161">
        <v>0</v>
      </c>
      <c r="G161">
        <v>12</v>
      </c>
      <c r="I161" t="str">
        <f t="shared" si="6"/>
        <v>SAN JOSE</v>
      </c>
      <c r="J161" t="str">
        <f t="shared" si="7"/>
        <v>VAZQUEZ DE CORONADO</v>
      </c>
      <c r="K161" t="str">
        <f t="shared" si="8"/>
        <v>SAN ISIDRO</v>
      </c>
      <c r="L161">
        <v>18</v>
      </c>
      <c r="M161">
        <v>6</v>
      </c>
      <c r="N161">
        <v>0</v>
      </c>
      <c r="O161">
        <v>12</v>
      </c>
    </row>
    <row r="162" spans="1:15" x14ac:dyDescent="0.25">
      <c r="A162" t="s">
        <v>7</v>
      </c>
      <c r="B162" t="s">
        <v>34</v>
      </c>
      <c r="C162" t="s">
        <v>66</v>
      </c>
      <c r="D162">
        <v>16</v>
      </c>
      <c r="E162">
        <v>2</v>
      </c>
      <c r="F162">
        <v>0</v>
      </c>
      <c r="G162">
        <v>14</v>
      </c>
      <c r="I162" t="str">
        <f t="shared" si="6"/>
        <v>SAN JOSE</v>
      </c>
      <c r="J162" t="str">
        <f t="shared" si="7"/>
        <v>VAZQUEZ DE CORONADO</v>
      </c>
      <c r="K162" t="str">
        <f t="shared" si="8"/>
        <v>SAN RAFAEL</v>
      </c>
      <c r="L162">
        <v>16</v>
      </c>
      <c r="M162">
        <v>2</v>
      </c>
      <c r="N162">
        <v>0</v>
      </c>
      <c r="O162">
        <v>14</v>
      </c>
    </row>
    <row r="163" spans="1:15" x14ac:dyDescent="0.25">
      <c r="A163" t="s">
        <v>7</v>
      </c>
      <c r="B163" t="s">
        <v>34</v>
      </c>
      <c r="C163" t="s">
        <v>103</v>
      </c>
      <c r="D163">
        <v>5</v>
      </c>
      <c r="E163">
        <v>1</v>
      </c>
      <c r="F163">
        <v>0</v>
      </c>
      <c r="G163">
        <v>4</v>
      </c>
      <c r="I163" t="str">
        <f t="shared" si="6"/>
        <v>SAN JOSE</v>
      </c>
      <c r="J163" t="str">
        <f t="shared" si="7"/>
        <v>VAZQUEZ DE CORONADO</v>
      </c>
      <c r="K163" t="str">
        <f t="shared" si="8"/>
        <v>SIN INFORMACION DE DISTRITO</v>
      </c>
      <c r="L163">
        <v>5</v>
      </c>
      <c r="M163">
        <v>1</v>
      </c>
      <c r="N163">
        <v>0</v>
      </c>
      <c r="O163">
        <v>4</v>
      </c>
    </row>
    <row r="164" spans="1:15" x14ac:dyDescent="0.25">
      <c r="A164" t="s">
        <v>7</v>
      </c>
      <c r="B164" t="s">
        <v>35</v>
      </c>
      <c r="C164" t="s">
        <v>36</v>
      </c>
      <c r="D164">
        <v>4</v>
      </c>
      <c r="E164">
        <v>0</v>
      </c>
      <c r="F164">
        <v>0</v>
      </c>
      <c r="G164">
        <v>4</v>
      </c>
      <c r="I164" t="str">
        <f t="shared" si="6"/>
        <v>SAN JOSE</v>
      </c>
      <c r="J164" t="str">
        <f t="shared" si="7"/>
        <v>SIN INFORMACION DE CANTON</v>
      </c>
      <c r="K164" t="str">
        <f t="shared" si="8"/>
        <v/>
      </c>
      <c r="L164">
        <v>4</v>
      </c>
      <c r="M164">
        <v>0</v>
      </c>
      <c r="N164">
        <v>0</v>
      </c>
      <c r="O164">
        <v>4</v>
      </c>
    </row>
    <row r="165" spans="1:15" x14ac:dyDescent="0.25">
      <c r="A165" t="s">
        <v>9</v>
      </c>
      <c r="B165" t="s">
        <v>36</v>
      </c>
      <c r="C165" t="s">
        <v>36</v>
      </c>
      <c r="D165">
        <v>1570</v>
      </c>
      <c r="E165">
        <v>707</v>
      </c>
      <c r="F165">
        <v>9</v>
      </c>
      <c r="G165">
        <v>854</v>
      </c>
      <c r="I165" t="str">
        <f t="shared" si="6"/>
        <v>ALAJUELA</v>
      </c>
      <c r="J165" t="str">
        <f t="shared" si="7"/>
        <v/>
      </c>
      <c r="K165" t="str">
        <f t="shared" si="8"/>
        <v/>
      </c>
      <c r="L165">
        <v>1570</v>
      </c>
      <c r="M165">
        <v>707</v>
      </c>
      <c r="N165">
        <v>9</v>
      </c>
      <c r="O165">
        <v>854</v>
      </c>
    </row>
    <row r="166" spans="1:15" x14ac:dyDescent="0.25">
      <c r="A166" t="s">
        <v>9</v>
      </c>
      <c r="B166" t="s">
        <v>37</v>
      </c>
      <c r="C166" t="s">
        <v>36</v>
      </c>
      <c r="D166">
        <v>507</v>
      </c>
      <c r="E166">
        <v>108</v>
      </c>
      <c r="F166">
        <v>4</v>
      </c>
      <c r="G166">
        <v>395</v>
      </c>
      <c r="I166" t="str">
        <f t="shared" si="6"/>
        <v>ALAJUELA</v>
      </c>
      <c r="J166" t="str">
        <f t="shared" si="7"/>
        <v>ALAJUELA</v>
      </c>
      <c r="K166" t="str">
        <f t="shared" si="8"/>
        <v/>
      </c>
      <c r="L166">
        <v>507</v>
      </c>
      <c r="M166">
        <v>108</v>
      </c>
      <c r="N166">
        <v>4</v>
      </c>
      <c r="O166">
        <v>395</v>
      </c>
    </row>
    <row r="167" spans="1:15" x14ac:dyDescent="0.25">
      <c r="A167" t="s">
        <v>9</v>
      </c>
      <c r="B167" t="s">
        <v>37</v>
      </c>
      <c r="C167" t="s">
        <v>37</v>
      </c>
      <c r="D167">
        <v>116</v>
      </c>
      <c r="E167">
        <v>42</v>
      </c>
      <c r="F167">
        <v>1</v>
      </c>
      <c r="G167">
        <v>73</v>
      </c>
      <c r="I167" t="str">
        <f t="shared" si="6"/>
        <v>ALAJUELA</v>
      </c>
      <c r="J167" t="str">
        <f t="shared" si="7"/>
        <v>ALAJUELA</v>
      </c>
      <c r="K167" t="str">
        <f t="shared" si="8"/>
        <v>ALAJUELA</v>
      </c>
      <c r="L167">
        <v>116</v>
      </c>
      <c r="M167">
        <v>42</v>
      </c>
      <c r="N167">
        <v>1</v>
      </c>
      <c r="O167">
        <v>73</v>
      </c>
    </row>
    <row r="168" spans="1:15" x14ac:dyDescent="0.25">
      <c r="A168" t="s">
        <v>9</v>
      </c>
      <c r="B168" t="s">
        <v>37</v>
      </c>
      <c r="C168" t="s">
        <v>199</v>
      </c>
      <c r="D168">
        <v>22</v>
      </c>
      <c r="E168">
        <v>8</v>
      </c>
      <c r="F168">
        <v>0</v>
      </c>
      <c r="G168">
        <v>14</v>
      </c>
      <c r="I168" t="str">
        <f t="shared" si="6"/>
        <v>ALAJUELA</v>
      </c>
      <c r="J168" t="str">
        <f t="shared" si="7"/>
        <v>ALAJUELA</v>
      </c>
      <c r="K168" t="str">
        <f t="shared" si="8"/>
        <v>CARRIZAL</v>
      </c>
      <c r="L168">
        <v>22</v>
      </c>
      <c r="M168">
        <v>8</v>
      </c>
      <c r="N168">
        <v>0</v>
      </c>
      <c r="O168">
        <v>14</v>
      </c>
    </row>
    <row r="169" spans="1:15" x14ac:dyDescent="0.25">
      <c r="A169" t="s">
        <v>9</v>
      </c>
      <c r="B169" t="s">
        <v>37</v>
      </c>
      <c r="C169" t="s">
        <v>20</v>
      </c>
      <c r="D169">
        <v>40</v>
      </c>
      <c r="E169">
        <v>5</v>
      </c>
      <c r="F169">
        <v>0</v>
      </c>
      <c r="G169">
        <v>35</v>
      </c>
      <c r="I169" t="str">
        <f t="shared" si="6"/>
        <v>ALAJUELA</v>
      </c>
      <c r="J169" t="str">
        <f t="shared" si="7"/>
        <v>ALAJUELA</v>
      </c>
      <c r="K169" t="str">
        <f t="shared" si="8"/>
        <v>DESAMPARADOS</v>
      </c>
      <c r="L169">
        <v>40</v>
      </c>
      <c r="M169">
        <v>5</v>
      </c>
      <c r="N169">
        <v>0</v>
      </c>
      <c r="O169">
        <v>35</v>
      </c>
    </row>
    <row r="170" spans="1:15" x14ac:dyDescent="0.25">
      <c r="A170" t="s">
        <v>9</v>
      </c>
      <c r="B170" t="s">
        <v>37</v>
      </c>
      <c r="C170" t="s">
        <v>200</v>
      </c>
      <c r="D170">
        <v>4</v>
      </c>
      <c r="E170">
        <v>1</v>
      </c>
      <c r="F170">
        <v>0</v>
      </c>
      <c r="G170">
        <v>3</v>
      </c>
      <c r="I170" t="str">
        <f t="shared" si="6"/>
        <v>ALAJUELA</v>
      </c>
      <c r="J170" t="str">
        <f t="shared" si="7"/>
        <v>ALAJUELA</v>
      </c>
      <c r="K170" t="str">
        <f t="shared" si="8"/>
        <v>GARITA</v>
      </c>
      <c r="L170">
        <v>4</v>
      </c>
      <c r="M170">
        <v>1</v>
      </c>
      <c r="N170">
        <v>0</v>
      </c>
      <c r="O170">
        <v>3</v>
      </c>
    </row>
    <row r="171" spans="1:15" x14ac:dyDescent="0.25">
      <c r="A171" t="s">
        <v>9</v>
      </c>
      <c r="B171" t="s">
        <v>37</v>
      </c>
      <c r="C171" t="s">
        <v>201</v>
      </c>
      <c r="D171">
        <v>37</v>
      </c>
      <c r="E171">
        <v>8</v>
      </c>
      <c r="F171">
        <v>0</v>
      </c>
      <c r="G171">
        <v>29</v>
      </c>
      <c r="I171" t="str">
        <f t="shared" si="6"/>
        <v>ALAJUELA</v>
      </c>
      <c r="J171" t="str">
        <f t="shared" si="7"/>
        <v>ALAJUELA</v>
      </c>
      <c r="K171" t="str">
        <f t="shared" si="8"/>
        <v>GUACIMA</v>
      </c>
      <c r="L171">
        <v>37</v>
      </c>
      <c r="M171">
        <v>8</v>
      </c>
      <c r="N171">
        <v>0</v>
      </c>
      <c r="O171">
        <v>29</v>
      </c>
    </row>
    <row r="172" spans="1:15" x14ac:dyDescent="0.25">
      <c r="A172" t="s">
        <v>9</v>
      </c>
      <c r="B172" t="s">
        <v>37</v>
      </c>
      <c r="C172" t="s">
        <v>202</v>
      </c>
      <c r="D172">
        <v>19</v>
      </c>
      <c r="E172">
        <v>4</v>
      </c>
      <c r="F172">
        <v>1</v>
      </c>
      <c r="G172">
        <v>14</v>
      </c>
      <c r="I172" t="str">
        <f t="shared" si="6"/>
        <v>ALAJUELA</v>
      </c>
      <c r="J172" t="str">
        <f t="shared" si="7"/>
        <v>ALAJUELA</v>
      </c>
      <c r="K172" t="str">
        <f t="shared" si="8"/>
        <v>RIO SEGUNDO</v>
      </c>
      <c r="L172">
        <v>19</v>
      </c>
      <c r="M172">
        <v>4</v>
      </c>
      <c r="N172">
        <v>1</v>
      </c>
      <c r="O172">
        <v>14</v>
      </c>
    </row>
    <row r="173" spans="1:15" x14ac:dyDescent="0.25">
      <c r="A173" t="s">
        <v>9</v>
      </c>
      <c r="B173" t="s">
        <v>37</v>
      </c>
      <c r="C173" t="s">
        <v>141</v>
      </c>
      <c r="D173">
        <v>15</v>
      </c>
      <c r="E173">
        <v>6</v>
      </c>
      <c r="F173">
        <v>0</v>
      </c>
      <c r="G173">
        <v>9</v>
      </c>
      <c r="I173" t="str">
        <f t="shared" si="6"/>
        <v>ALAJUELA</v>
      </c>
      <c r="J173" t="str">
        <f t="shared" si="7"/>
        <v>ALAJUELA</v>
      </c>
      <c r="K173" t="str">
        <f t="shared" si="8"/>
        <v>SABANILLA</v>
      </c>
      <c r="L173">
        <v>15</v>
      </c>
      <c r="M173">
        <v>6</v>
      </c>
      <c r="N173">
        <v>0</v>
      </c>
      <c r="O173">
        <v>9</v>
      </c>
    </row>
    <row r="174" spans="1:15" x14ac:dyDescent="0.25">
      <c r="A174" t="s">
        <v>9</v>
      </c>
      <c r="B174" t="s">
        <v>37</v>
      </c>
      <c r="C174" t="s">
        <v>105</v>
      </c>
      <c r="D174">
        <v>45</v>
      </c>
      <c r="E174">
        <v>11</v>
      </c>
      <c r="F174">
        <v>0</v>
      </c>
      <c r="G174">
        <v>34</v>
      </c>
      <c r="I174" t="str">
        <f t="shared" si="6"/>
        <v>ALAJUELA</v>
      </c>
      <c r="J174" t="str">
        <f t="shared" si="7"/>
        <v>ALAJUELA</v>
      </c>
      <c r="K174" t="str">
        <f t="shared" si="8"/>
        <v>SAN ANTONIO</v>
      </c>
      <c r="L174">
        <v>45</v>
      </c>
      <c r="M174">
        <v>11</v>
      </c>
      <c r="N174">
        <v>0</v>
      </c>
      <c r="O174">
        <v>34</v>
      </c>
    </row>
    <row r="175" spans="1:15" x14ac:dyDescent="0.25">
      <c r="A175" t="s">
        <v>9</v>
      </c>
      <c r="B175" t="s">
        <v>37</v>
      </c>
      <c r="C175" t="s">
        <v>64</v>
      </c>
      <c r="D175">
        <v>33</v>
      </c>
      <c r="E175">
        <v>3</v>
      </c>
      <c r="F175">
        <v>1</v>
      </c>
      <c r="G175">
        <v>29</v>
      </c>
      <c r="I175" t="str">
        <f t="shared" si="6"/>
        <v>ALAJUELA</v>
      </c>
      <c r="J175" t="str">
        <f t="shared" si="7"/>
        <v>ALAJUELA</v>
      </c>
      <c r="K175" t="str">
        <f t="shared" si="8"/>
        <v>SAN ISIDRO</v>
      </c>
      <c r="L175">
        <v>33</v>
      </c>
      <c r="M175">
        <v>3</v>
      </c>
      <c r="N175">
        <v>1</v>
      </c>
      <c r="O175">
        <v>29</v>
      </c>
    </row>
    <row r="176" spans="1:15" x14ac:dyDescent="0.25">
      <c r="A176" t="s">
        <v>9</v>
      </c>
      <c r="B176" t="s">
        <v>37</v>
      </c>
      <c r="C176" t="s">
        <v>7</v>
      </c>
      <c r="D176">
        <v>50</v>
      </c>
      <c r="E176">
        <v>2</v>
      </c>
      <c r="F176">
        <v>0</v>
      </c>
      <c r="G176">
        <v>48</v>
      </c>
      <c r="I176" t="str">
        <f t="shared" si="6"/>
        <v>ALAJUELA</v>
      </c>
      <c r="J176" t="str">
        <f t="shared" si="7"/>
        <v>ALAJUELA</v>
      </c>
      <c r="K176" t="str">
        <f t="shared" si="8"/>
        <v>SAN JOSE</v>
      </c>
      <c r="L176">
        <v>50</v>
      </c>
      <c r="M176">
        <v>2</v>
      </c>
      <c r="N176">
        <v>0</v>
      </c>
      <c r="O176">
        <v>48</v>
      </c>
    </row>
    <row r="177" spans="1:15" x14ac:dyDescent="0.25">
      <c r="A177" t="s">
        <v>9</v>
      </c>
      <c r="B177" t="s">
        <v>37</v>
      </c>
      <c r="C177" t="s">
        <v>66</v>
      </c>
      <c r="D177">
        <v>94</v>
      </c>
      <c r="E177">
        <v>13</v>
      </c>
      <c r="F177">
        <v>0</v>
      </c>
      <c r="G177">
        <v>81</v>
      </c>
      <c r="I177" t="str">
        <f t="shared" si="6"/>
        <v>ALAJUELA</v>
      </c>
      <c r="J177" t="str">
        <f t="shared" si="7"/>
        <v>ALAJUELA</v>
      </c>
      <c r="K177" t="str">
        <f t="shared" si="8"/>
        <v>SAN RAFAEL</v>
      </c>
      <c r="L177">
        <v>94</v>
      </c>
      <c r="M177">
        <v>13</v>
      </c>
      <c r="N177">
        <v>0</v>
      </c>
      <c r="O177">
        <v>81</v>
      </c>
    </row>
    <row r="178" spans="1:15" x14ac:dyDescent="0.25">
      <c r="A178" t="s">
        <v>9</v>
      </c>
      <c r="B178" t="s">
        <v>37</v>
      </c>
      <c r="C178" t="s">
        <v>69</v>
      </c>
      <c r="D178">
        <v>0</v>
      </c>
      <c r="E178">
        <v>0</v>
      </c>
      <c r="F178">
        <v>0</v>
      </c>
      <c r="G178">
        <v>0</v>
      </c>
      <c r="I178" t="str">
        <f t="shared" si="6"/>
        <v>ALAJUELA</v>
      </c>
      <c r="J178" t="str">
        <f t="shared" si="7"/>
        <v>ALAJUELA</v>
      </c>
      <c r="K178" t="str">
        <f t="shared" si="8"/>
        <v>SARAPIQUI</v>
      </c>
      <c r="L178">
        <v>0</v>
      </c>
      <c r="M178">
        <v>0</v>
      </c>
      <c r="N178">
        <v>0</v>
      </c>
      <c r="O178">
        <v>0</v>
      </c>
    </row>
    <row r="179" spans="1:15" x14ac:dyDescent="0.25">
      <c r="A179" t="s">
        <v>9</v>
      </c>
      <c r="B179" t="s">
        <v>37</v>
      </c>
      <c r="C179" t="s">
        <v>203</v>
      </c>
      <c r="D179">
        <v>19</v>
      </c>
      <c r="E179">
        <v>1</v>
      </c>
      <c r="F179">
        <v>1</v>
      </c>
      <c r="G179">
        <v>17</v>
      </c>
      <c r="I179" t="str">
        <f t="shared" si="6"/>
        <v>ALAJUELA</v>
      </c>
      <c r="J179" t="str">
        <f t="shared" si="7"/>
        <v>ALAJUELA</v>
      </c>
      <c r="K179" t="str">
        <f t="shared" si="8"/>
        <v>TAMBOR</v>
      </c>
      <c r="L179">
        <v>19</v>
      </c>
      <c r="M179">
        <v>1</v>
      </c>
      <c r="N179">
        <v>1</v>
      </c>
      <c r="O179">
        <v>17</v>
      </c>
    </row>
    <row r="180" spans="1:15" x14ac:dyDescent="0.25">
      <c r="A180" t="s">
        <v>9</v>
      </c>
      <c r="B180" t="s">
        <v>37</v>
      </c>
      <c r="C180" t="s">
        <v>204</v>
      </c>
      <c r="D180">
        <v>10</v>
      </c>
      <c r="E180">
        <v>3</v>
      </c>
      <c r="F180">
        <v>0</v>
      </c>
      <c r="G180">
        <v>7</v>
      </c>
      <c r="I180" t="str">
        <f t="shared" si="6"/>
        <v>ALAJUELA</v>
      </c>
      <c r="J180" t="str">
        <f t="shared" si="7"/>
        <v>ALAJUELA</v>
      </c>
      <c r="K180" t="str">
        <f t="shared" si="8"/>
        <v>TURRUCARES</v>
      </c>
      <c r="L180">
        <v>10</v>
      </c>
      <c r="M180">
        <v>3</v>
      </c>
      <c r="N180">
        <v>0</v>
      </c>
      <c r="O180">
        <v>7</v>
      </c>
    </row>
    <row r="181" spans="1:15" x14ac:dyDescent="0.25">
      <c r="A181" t="s">
        <v>9</v>
      </c>
      <c r="B181" t="s">
        <v>37</v>
      </c>
      <c r="C181" t="s">
        <v>103</v>
      </c>
      <c r="D181">
        <v>3</v>
      </c>
      <c r="E181">
        <v>1</v>
      </c>
      <c r="F181">
        <v>0</v>
      </c>
      <c r="G181">
        <v>2</v>
      </c>
      <c r="I181" t="str">
        <f t="shared" si="6"/>
        <v>ALAJUELA</v>
      </c>
      <c r="J181" t="str">
        <f t="shared" si="7"/>
        <v>ALAJUELA</v>
      </c>
      <c r="K181" t="str">
        <f t="shared" si="8"/>
        <v>SIN INFORMACION DE DISTRITO</v>
      </c>
      <c r="L181">
        <v>3</v>
      </c>
      <c r="M181">
        <v>1</v>
      </c>
      <c r="N181">
        <v>0</v>
      </c>
      <c r="O181">
        <v>2</v>
      </c>
    </row>
    <row r="182" spans="1:15" x14ac:dyDescent="0.25">
      <c r="A182" t="s">
        <v>9</v>
      </c>
      <c r="B182" t="s">
        <v>38</v>
      </c>
      <c r="C182" t="s">
        <v>36</v>
      </c>
      <c r="D182">
        <v>24</v>
      </c>
      <c r="E182">
        <v>6</v>
      </c>
      <c r="F182">
        <v>0</v>
      </c>
      <c r="G182">
        <v>18</v>
      </c>
      <c r="I182" t="str">
        <f t="shared" si="6"/>
        <v>ALAJUELA</v>
      </c>
      <c r="J182" t="str">
        <f t="shared" si="7"/>
        <v>ATENAS</v>
      </c>
      <c r="K182" t="str">
        <f t="shared" si="8"/>
        <v/>
      </c>
      <c r="L182">
        <v>24</v>
      </c>
      <c r="M182">
        <v>6</v>
      </c>
      <c r="N182">
        <v>0</v>
      </c>
      <c r="O182">
        <v>18</v>
      </c>
    </row>
    <row r="183" spans="1:15" x14ac:dyDescent="0.25">
      <c r="A183" t="s">
        <v>9</v>
      </c>
      <c r="B183" t="s">
        <v>38</v>
      </c>
      <c r="C183" t="s">
        <v>38</v>
      </c>
      <c r="D183">
        <v>9</v>
      </c>
      <c r="E183">
        <v>1</v>
      </c>
      <c r="F183">
        <v>0</v>
      </c>
      <c r="G183">
        <v>8</v>
      </c>
      <c r="I183" t="str">
        <f t="shared" si="6"/>
        <v>ALAJUELA</v>
      </c>
      <c r="J183" t="str">
        <f t="shared" si="7"/>
        <v>ATENAS</v>
      </c>
      <c r="K183" t="str">
        <f t="shared" si="8"/>
        <v>ATENAS</v>
      </c>
      <c r="L183">
        <v>9</v>
      </c>
      <c r="M183">
        <v>1</v>
      </c>
      <c r="N183">
        <v>0</v>
      </c>
      <c r="O183">
        <v>8</v>
      </c>
    </row>
    <row r="184" spans="1:15" x14ac:dyDescent="0.25">
      <c r="A184" t="s">
        <v>9</v>
      </c>
      <c r="B184" t="s">
        <v>38</v>
      </c>
      <c r="C184" t="s">
        <v>104</v>
      </c>
      <c r="D184">
        <v>3</v>
      </c>
      <c r="E184">
        <v>1</v>
      </c>
      <c r="F184">
        <v>0</v>
      </c>
      <c r="G184">
        <v>2</v>
      </c>
      <c r="I184" t="str">
        <f t="shared" si="6"/>
        <v>ALAJUELA</v>
      </c>
      <c r="J184" t="str">
        <f t="shared" si="7"/>
        <v>ATENAS</v>
      </c>
      <c r="K184" t="str">
        <f t="shared" si="8"/>
        <v>CONCEPCION</v>
      </c>
      <c r="L184">
        <v>3</v>
      </c>
      <c r="M184">
        <v>1</v>
      </c>
      <c r="N184">
        <v>0</v>
      </c>
      <c r="O184">
        <v>2</v>
      </c>
    </row>
    <row r="185" spans="1:15" x14ac:dyDescent="0.25">
      <c r="A185" t="s">
        <v>9</v>
      </c>
      <c r="B185" t="s">
        <v>38</v>
      </c>
      <c r="C185" t="s">
        <v>205</v>
      </c>
      <c r="D185">
        <v>0</v>
      </c>
      <c r="E185">
        <v>0</v>
      </c>
      <c r="F185">
        <v>0</v>
      </c>
      <c r="G185">
        <v>0</v>
      </c>
      <c r="I185" t="str">
        <f t="shared" si="6"/>
        <v>ALAJUELA</v>
      </c>
      <c r="J185" t="str">
        <f t="shared" si="7"/>
        <v>ATENAS</v>
      </c>
      <c r="K185" t="str">
        <f t="shared" si="8"/>
        <v>ESCOBAL</v>
      </c>
      <c r="L185">
        <v>0</v>
      </c>
      <c r="M185">
        <v>0</v>
      </c>
      <c r="N185">
        <v>0</v>
      </c>
      <c r="O185">
        <v>0</v>
      </c>
    </row>
    <row r="186" spans="1:15" x14ac:dyDescent="0.25">
      <c r="A186" t="s">
        <v>9</v>
      </c>
      <c r="B186" t="s">
        <v>38</v>
      </c>
      <c r="C186" t="s">
        <v>206</v>
      </c>
      <c r="D186">
        <v>5</v>
      </c>
      <c r="E186">
        <v>1</v>
      </c>
      <c r="F186">
        <v>0</v>
      </c>
      <c r="G186">
        <v>4</v>
      </c>
      <c r="I186" t="str">
        <f t="shared" si="6"/>
        <v>ALAJUELA</v>
      </c>
      <c r="J186" t="str">
        <f t="shared" si="7"/>
        <v>ATENAS</v>
      </c>
      <c r="K186" t="str">
        <f t="shared" si="8"/>
        <v>JESUS</v>
      </c>
      <c r="L186">
        <v>5</v>
      </c>
      <c r="M186">
        <v>1</v>
      </c>
      <c r="N186">
        <v>0</v>
      </c>
      <c r="O186">
        <v>4</v>
      </c>
    </row>
    <row r="187" spans="1:15" x14ac:dyDescent="0.25">
      <c r="A187" t="s">
        <v>9</v>
      </c>
      <c r="B187" t="s">
        <v>38</v>
      </c>
      <c r="C187" t="s">
        <v>140</v>
      </c>
      <c r="D187">
        <v>2</v>
      </c>
      <c r="E187">
        <v>0</v>
      </c>
      <c r="F187">
        <v>0</v>
      </c>
      <c r="G187">
        <v>2</v>
      </c>
      <c r="I187" t="str">
        <f t="shared" si="6"/>
        <v>ALAJUELA</v>
      </c>
      <c r="J187" t="str">
        <f t="shared" si="7"/>
        <v>ATENAS</v>
      </c>
      <c r="K187" t="str">
        <f t="shared" si="8"/>
        <v>MERCEDES</v>
      </c>
      <c r="L187">
        <v>2</v>
      </c>
      <c r="M187">
        <v>0</v>
      </c>
      <c r="N187">
        <v>0</v>
      </c>
      <c r="O187">
        <v>2</v>
      </c>
    </row>
    <row r="188" spans="1:15" x14ac:dyDescent="0.25">
      <c r="A188" t="s">
        <v>9</v>
      </c>
      <c r="B188" t="s">
        <v>38</v>
      </c>
      <c r="C188" t="s">
        <v>64</v>
      </c>
      <c r="D188">
        <v>2</v>
      </c>
      <c r="E188">
        <v>1</v>
      </c>
      <c r="F188">
        <v>0</v>
      </c>
      <c r="G188">
        <v>1</v>
      </c>
      <c r="I188" t="str">
        <f t="shared" si="6"/>
        <v>ALAJUELA</v>
      </c>
      <c r="J188" t="str">
        <f t="shared" si="7"/>
        <v>ATENAS</v>
      </c>
      <c r="K188" t="str">
        <f t="shared" si="8"/>
        <v>SAN ISIDRO</v>
      </c>
      <c r="L188">
        <v>2</v>
      </c>
      <c r="M188">
        <v>1</v>
      </c>
      <c r="N188">
        <v>0</v>
      </c>
      <c r="O188">
        <v>1</v>
      </c>
    </row>
    <row r="189" spans="1:15" x14ac:dyDescent="0.25">
      <c r="A189" t="s">
        <v>9</v>
      </c>
      <c r="B189" t="s">
        <v>38</v>
      </c>
      <c r="C189" t="s">
        <v>7</v>
      </c>
      <c r="D189">
        <v>2</v>
      </c>
      <c r="E189">
        <v>1</v>
      </c>
      <c r="F189">
        <v>0</v>
      </c>
      <c r="G189">
        <v>1</v>
      </c>
      <c r="I189" t="str">
        <f t="shared" si="6"/>
        <v>ALAJUELA</v>
      </c>
      <c r="J189" t="str">
        <f t="shared" si="7"/>
        <v>ATENAS</v>
      </c>
      <c r="K189" t="str">
        <f t="shared" si="8"/>
        <v>SAN JOSE</v>
      </c>
      <c r="L189">
        <v>2</v>
      </c>
      <c r="M189">
        <v>1</v>
      </c>
      <c r="N189">
        <v>0</v>
      </c>
      <c r="O189">
        <v>1</v>
      </c>
    </row>
    <row r="190" spans="1:15" x14ac:dyDescent="0.25">
      <c r="A190" t="s">
        <v>9</v>
      </c>
      <c r="B190" t="s">
        <v>38</v>
      </c>
      <c r="C190" t="s">
        <v>207</v>
      </c>
      <c r="D190">
        <v>1</v>
      </c>
      <c r="E190">
        <v>1</v>
      </c>
      <c r="F190">
        <v>0</v>
      </c>
      <c r="G190">
        <v>0</v>
      </c>
      <c r="I190" t="str">
        <f t="shared" si="6"/>
        <v>ALAJUELA</v>
      </c>
      <c r="J190" t="str">
        <f t="shared" si="7"/>
        <v>ATENAS</v>
      </c>
      <c r="K190" t="str">
        <f t="shared" si="8"/>
        <v>SANTA EULALIA</v>
      </c>
      <c r="L190">
        <v>1</v>
      </c>
      <c r="M190">
        <v>1</v>
      </c>
      <c r="N190">
        <v>0</v>
      </c>
      <c r="O190">
        <v>0</v>
      </c>
    </row>
    <row r="191" spans="1:15" x14ac:dyDescent="0.25">
      <c r="A191" t="s">
        <v>9</v>
      </c>
      <c r="B191" t="s">
        <v>38</v>
      </c>
      <c r="C191" t="s">
        <v>103</v>
      </c>
      <c r="D191">
        <v>0</v>
      </c>
      <c r="E191">
        <v>0</v>
      </c>
      <c r="F191">
        <v>0</v>
      </c>
      <c r="G191">
        <v>0</v>
      </c>
      <c r="I191" t="str">
        <f t="shared" si="6"/>
        <v>ALAJUELA</v>
      </c>
      <c r="J191" t="str">
        <f t="shared" si="7"/>
        <v>ATENAS</v>
      </c>
      <c r="K191" t="str">
        <f t="shared" si="8"/>
        <v>SIN INFORMACION DE DISTRITO</v>
      </c>
      <c r="L191">
        <v>0</v>
      </c>
      <c r="M191">
        <v>0</v>
      </c>
      <c r="N191">
        <v>0</v>
      </c>
      <c r="O191">
        <v>0</v>
      </c>
    </row>
    <row r="192" spans="1:15" x14ac:dyDescent="0.25">
      <c r="A192" t="s">
        <v>9</v>
      </c>
      <c r="B192" t="s">
        <v>39</v>
      </c>
      <c r="C192" t="s">
        <v>36</v>
      </c>
      <c r="D192">
        <v>46</v>
      </c>
      <c r="E192">
        <v>15</v>
      </c>
      <c r="F192">
        <v>1</v>
      </c>
      <c r="G192">
        <v>30</v>
      </c>
      <c r="I192" t="str">
        <f t="shared" si="6"/>
        <v>ALAJUELA</v>
      </c>
      <c r="J192" t="str">
        <f t="shared" si="7"/>
        <v>GRECIA</v>
      </c>
      <c r="K192" t="str">
        <f t="shared" si="8"/>
        <v/>
      </c>
      <c r="L192">
        <v>46</v>
      </c>
      <c r="M192">
        <v>15</v>
      </c>
      <c r="N192">
        <v>1</v>
      </c>
      <c r="O192">
        <v>30</v>
      </c>
    </row>
    <row r="193" spans="1:15" x14ac:dyDescent="0.25">
      <c r="A193" t="s">
        <v>9</v>
      </c>
      <c r="B193" t="s">
        <v>39</v>
      </c>
      <c r="C193" t="s">
        <v>208</v>
      </c>
      <c r="D193">
        <v>1</v>
      </c>
      <c r="E193">
        <v>1</v>
      </c>
      <c r="F193">
        <v>0</v>
      </c>
      <c r="G193">
        <v>0</v>
      </c>
      <c r="I193" t="str">
        <f t="shared" si="6"/>
        <v>ALAJUELA</v>
      </c>
      <c r="J193" t="str">
        <f t="shared" si="7"/>
        <v>GRECIA</v>
      </c>
      <c r="K193" t="str">
        <f t="shared" si="8"/>
        <v>BOLIVAR</v>
      </c>
      <c r="L193">
        <v>1</v>
      </c>
      <c r="M193">
        <v>1</v>
      </c>
      <c r="N193">
        <v>0</v>
      </c>
      <c r="O193">
        <v>0</v>
      </c>
    </row>
    <row r="194" spans="1:15" x14ac:dyDescent="0.25">
      <c r="A194" t="s">
        <v>9</v>
      </c>
      <c r="B194" t="s">
        <v>39</v>
      </c>
      <c r="C194" t="s">
        <v>39</v>
      </c>
      <c r="D194">
        <v>15</v>
      </c>
      <c r="E194">
        <v>6</v>
      </c>
      <c r="F194">
        <v>1</v>
      </c>
      <c r="G194">
        <v>8</v>
      </c>
      <c r="I194" t="str">
        <f t="shared" ref="I194:I257" si="9">UPPER(A194)</f>
        <v>ALAJUELA</v>
      </c>
      <c r="J194" t="str">
        <f t="shared" ref="J194:J257" si="10">UPPER(B194)</f>
        <v>GRECIA</v>
      </c>
      <c r="K194" t="str">
        <f t="shared" ref="K194:K257" si="11">UPPER(C194)</f>
        <v>GRECIA</v>
      </c>
      <c r="L194">
        <v>15</v>
      </c>
      <c r="M194">
        <v>6</v>
      </c>
      <c r="N194">
        <v>1</v>
      </c>
      <c r="O194">
        <v>8</v>
      </c>
    </row>
    <row r="195" spans="1:15" x14ac:dyDescent="0.25">
      <c r="A195" t="s">
        <v>9</v>
      </c>
      <c r="B195" t="s">
        <v>39</v>
      </c>
      <c r="C195" t="s">
        <v>209</v>
      </c>
      <c r="D195">
        <v>8</v>
      </c>
      <c r="E195">
        <v>0</v>
      </c>
      <c r="F195">
        <v>0</v>
      </c>
      <c r="G195">
        <v>8</v>
      </c>
      <c r="I195" t="str">
        <f t="shared" si="9"/>
        <v>ALAJUELA</v>
      </c>
      <c r="J195" t="str">
        <f t="shared" si="10"/>
        <v>GRECIA</v>
      </c>
      <c r="K195" t="str">
        <f t="shared" si="11"/>
        <v>PUENTE DE PIEDRA</v>
      </c>
      <c r="L195">
        <v>8</v>
      </c>
      <c r="M195">
        <v>0</v>
      </c>
      <c r="N195">
        <v>0</v>
      </c>
      <c r="O195">
        <v>8</v>
      </c>
    </row>
    <row r="196" spans="1:15" x14ac:dyDescent="0.25">
      <c r="A196" t="s">
        <v>9</v>
      </c>
      <c r="B196" t="s">
        <v>39</v>
      </c>
      <c r="C196" t="s">
        <v>64</v>
      </c>
      <c r="D196">
        <v>7</v>
      </c>
      <c r="E196">
        <v>5</v>
      </c>
      <c r="F196">
        <v>0</v>
      </c>
      <c r="G196">
        <v>2</v>
      </c>
      <c r="I196" t="str">
        <f t="shared" si="9"/>
        <v>ALAJUELA</v>
      </c>
      <c r="J196" t="str">
        <f t="shared" si="10"/>
        <v>GRECIA</v>
      </c>
      <c r="K196" t="str">
        <f t="shared" si="11"/>
        <v>SAN ISIDRO</v>
      </c>
      <c r="L196">
        <v>7</v>
      </c>
      <c r="M196">
        <v>5</v>
      </c>
      <c r="N196">
        <v>0</v>
      </c>
      <c r="O196">
        <v>2</v>
      </c>
    </row>
    <row r="197" spans="1:15" x14ac:dyDescent="0.25">
      <c r="A197" t="s">
        <v>9</v>
      </c>
      <c r="B197" t="s">
        <v>39</v>
      </c>
      <c r="C197" t="s">
        <v>7</v>
      </c>
      <c r="D197">
        <v>3</v>
      </c>
      <c r="E197">
        <v>0</v>
      </c>
      <c r="F197">
        <v>0</v>
      </c>
      <c r="G197">
        <v>3</v>
      </c>
      <c r="I197" t="str">
        <f t="shared" si="9"/>
        <v>ALAJUELA</v>
      </c>
      <c r="J197" t="str">
        <f t="shared" si="10"/>
        <v>GRECIA</v>
      </c>
      <c r="K197" t="str">
        <f t="shared" si="11"/>
        <v>SAN JOSE</v>
      </c>
      <c r="L197">
        <v>3</v>
      </c>
      <c r="M197">
        <v>0</v>
      </c>
      <c r="N197">
        <v>0</v>
      </c>
      <c r="O197">
        <v>3</v>
      </c>
    </row>
    <row r="198" spans="1:15" x14ac:dyDescent="0.25">
      <c r="A198" t="s">
        <v>9</v>
      </c>
      <c r="B198" t="s">
        <v>39</v>
      </c>
      <c r="C198" t="s">
        <v>210</v>
      </c>
      <c r="D198">
        <v>4</v>
      </c>
      <c r="E198">
        <v>1</v>
      </c>
      <c r="F198">
        <v>0</v>
      </c>
      <c r="G198">
        <v>3</v>
      </c>
      <c r="I198" t="str">
        <f t="shared" si="9"/>
        <v>ALAJUELA</v>
      </c>
      <c r="J198" t="str">
        <f t="shared" si="10"/>
        <v>GRECIA</v>
      </c>
      <c r="K198" t="str">
        <f t="shared" si="11"/>
        <v>SAN ROQUE</v>
      </c>
      <c r="L198">
        <v>4</v>
      </c>
      <c r="M198">
        <v>1</v>
      </c>
      <c r="N198">
        <v>0</v>
      </c>
      <c r="O198">
        <v>3</v>
      </c>
    </row>
    <row r="199" spans="1:15" x14ac:dyDescent="0.25">
      <c r="A199" t="s">
        <v>9</v>
      </c>
      <c r="B199" t="s">
        <v>39</v>
      </c>
      <c r="C199" t="s">
        <v>211</v>
      </c>
      <c r="D199">
        <v>6</v>
      </c>
      <c r="E199">
        <v>2</v>
      </c>
      <c r="F199">
        <v>0</v>
      </c>
      <c r="G199">
        <v>4</v>
      </c>
      <c r="I199" t="str">
        <f t="shared" si="9"/>
        <v>ALAJUELA</v>
      </c>
      <c r="J199" t="str">
        <f t="shared" si="10"/>
        <v>GRECIA</v>
      </c>
      <c r="K199" t="str">
        <f t="shared" si="11"/>
        <v>TACARES</v>
      </c>
      <c r="L199">
        <v>6</v>
      </c>
      <c r="M199">
        <v>2</v>
      </c>
      <c r="N199">
        <v>0</v>
      </c>
      <c r="O199">
        <v>4</v>
      </c>
    </row>
    <row r="200" spans="1:15" x14ac:dyDescent="0.25">
      <c r="A200" t="s">
        <v>9</v>
      </c>
      <c r="B200" t="s">
        <v>39</v>
      </c>
      <c r="C200" t="s">
        <v>103</v>
      </c>
      <c r="D200">
        <v>2</v>
      </c>
      <c r="E200">
        <v>0</v>
      </c>
      <c r="F200">
        <v>0</v>
      </c>
      <c r="G200">
        <v>2</v>
      </c>
      <c r="I200" t="str">
        <f t="shared" si="9"/>
        <v>ALAJUELA</v>
      </c>
      <c r="J200" t="str">
        <f t="shared" si="10"/>
        <v>GRECIA</v>
      </c>
      <c r="K200" t="str">
        <f t="shared" si="11"/>
        <v>SIN INFORMACION DE DISTRITO</v>
      </c>
      <c r="L200">
        <v>2</v>
      </c>
      <c r="M200">
        <v>0</v>
      </c>
      <c r="N200">
        <v>0</v>
      </c>
      <c r="O200">
        <v>2</v>
      </c>
    </row>
    <row r="201" spans="1:15" x14ac:dyDescent="0.25">
      <c r="A201" t="s">
        <v>9</v>
      </c>
      <c r="B201" t="s">
        <v>40</v>
      </c>
      <c r="C201" t="s">
        <v>36</v>
      </c>
      <c r="D201">
        <v>93</v>
      </c>
      <c r="E201">
        <v>30</v>
      </c>
      <c r="F201">
        <v>1</v>
      </c>
      <c r="G201">
        <v>62</v>
      </c>
      <c r="I201" t="str">
        <f t="shared" si="9"/>
        <v>ALAJUELA</v>
      </c>
      <c r="J201" t="str">
        <f t="shared" si="10"/>
        <v>GUATUSO</v>
      </c>
      <c r="K201" t="str">
        <f t="shared" si="11"/>
        <v/>
      </c>
      <c r="L201">
        <v>93</v>
      </c>
      <c r="M201">
        <v>30</v>
      </c>
      <c r="N201">
        <v>1</v>
      </c>
      <c r="O201">
        <v>62</v>
      </c>
    </row>
    <row r="202" spans="1:15" x14ac:dyDescent="0.25">
      <c r="A202" t="s">
        <v>9</v>
      </c>
      <c r="B202" t="s">
        <v>40</v>
      </c>
      <c r="C202" t="s">
        <v>212</v>
      </c>
      <c r="D202">
        <v>9</v>
      </c>
      <c r="E202">
        <v>2</v>
      </c>
      <c r="F202">
        <v>0</v>
      </c>
      <c r="G202">
        <v>7</v>
      </c>
      <c r="I202" t="str">
        <f t="shared" si="9"/>
        <v>ALAJUELA</v>
      </c>
      <c r="J202" t="str">
        <f t="shared" si="10"/>
        <v>GUATUSO</v>
      </c>
      <c r="K202" t="str">
        <f t="shared" si="11"/>
        <v>BUENAVISTA</v>
      </c>
      <c r="L202">
        <v>9</v>
      </c>
      <c r="M202">
        <v>2</v>
      </c>
      <c r="N202">
        <v>0</v>
      </c>
      <c r="O202">
        <v>7</v>
      </c>
    </row>
    <row r="203" spans="1:15" x14ac:dyDescent="0.25">
      <c r="A203" t="s">
        <v>9</v>
      </c>
      <c r="B203" t="s">
        <v>40</v>
      </c>
      <c r="C203" t="s">
        <v>213</v>
      </c>
      <c r="D203">
        <v>0</v>
      </c>
      <c r="E203">
        <v>0</v>
      </c>
      <c r="F203">
        <v>0</v>
      </c>
      <c r="G203">
        <v>0</v>
      </c>
      <c r="I203" t="str">
        <f t="shared" si="9"/>
        <v>ALAJUELA</v>
      </c>
      <c r="J203" t="str">
        <f t="shared" si="10"/>
        <v>GUATUSO</v>
      </c>
      <c r="K203" t="str">
        <f t="shared" si="11"/>
        <v>COTE</v>
      </c>
      <c r="L203">
        <v>0</v>
      </c>
      <c r="M203">
        <v>0</v>
      </c>
      <c r="N203">
        <v>0</v>
      </c>
      <c r="O203">
        <v>0</v>
      </c>
    </row>
    <row r="204" spans="1:15" x14ac:dyDescent="0.25">
      <c r="A204" t="s">
        <v>9</v>
      </c>
      <c r="B204" t="s">
        <v>40</v>
      </c>
      <c r="C204" t="s">
        <v>214</v>
      </c>
      <c r="D204">
        <v>2</v>
      </c>
      <c r="E204">
        <v>0</v>
      </c>
      <c r="F204">
        <v>0</v>
      </c>
      <c r="G204">
        <v>2</v>
      </c>
      <c r="I204" t="str">
        <f t="shared" si="9"/>
        <v>ALAJUELA</v>
      </c>
      <c r="J204" t="str">
        <f t="shared" si="10"/>
        <v>GUATUSO</v>
      </c>
      <c r="K204" t="str">
        <f t="shared" si="11"/>
        <v>KATIRA</v>
      </c>
      <c r="L204">
        <v>2</v>
      </c>
      <c r="M204">
        <v>0</v>
      </c>
      <c r="N204">
        <v>0</v>
      </c>
      <c r="O204">
        <v>2</v>
      </c>
    </row>
    <row r="205" spans="1:15" x14ac:dyDescent="0.25">
      <c r="A205" t="s">
        <v>9</v>
      </c>
      <c r="B205" t="s">
        <v>40</v>
      </c>
      <c r="C205" t="s">
        <v>66</v>
      </c>
      <c r="D205">
        <v>82</v>
      </c>
      <c r="E205">
        <v>28</v>
      </c>
      <c r="F205">
        <v>1</v>
      </c>
      <c r="G205">
        <v>53</v>
      </c>
      <c r="I205" t="str">
        <f t="shared" si="9"/>
        <v>ALAJUELA</v>
      </c>
      <c r="J205" t="str">
        <f t="shared" si="10"/>
        <v>GUATUSO</v>
      </c>
      <c r="K205" t="str">
        <f t="shared" si="11"/>
        <v>SAN RAFAEL</v>
      </c>
      <c r="L205">
        <v>82</v>
      </c>
      <c r="M205">
        <v>28</v>
      </c>
      <c r="N205">
        <v>1</v>
      </c>
      <c r="O205">
        <v>53</v>
      </c>
    </row>
    <row r="206" spans="1:15" x14ac:dyDescent="0.25">
      <c r="A206" t="s">
        <v>9</v>
      </c>
      <c r="B206" t="s">
        <v>40</v>
      </c>
      <c r="C206" t="s">
        <v>103</v>
      </c>
      <c r="D206">
        <v>0</v>
      </c>
      <c r="E206">
        <v>0</v>
      </c>
      <c r="F206">
        <v>0</v>
      </c>
      <c r="G206">
        <v>0</v>
      </c>
      <c r="I206" t="str">
        <f t="shared" si="9"/>
        <v>ALAJUELA</v>
      </c>
      <c r="J206" t="str">
        <f t="shared" si="10"/>
        <v>GUATUSO</v>
      </c>
      <c r="K206" t="str">
        <f t="shared" si="11"/>
        <v>SIN INFORMACION DE DISTRITO</v>
      </c>
      <c r="L206">
        <v>0</v>
      </c>
      <c r="M206">
        <v>0</v>
      </c>
      <c r="N206">
        <v>0</v>
      </c>
      <c r="O206">
        <v>0</v>
      </c>
    </row>
    <row r="207" spans="1:15" x14ac:dyDescent="0.25">
      <c r="A207" t="s">
        <v>9</v>
      </c>
      <c r="B207" t="s">
        <v>41</v>
      </c>
      <c r="C207" t="s">
        <v>36</v>
      </c>
      <c r="D207">
        <v>125</v>
      </c>
      <c r="E207">
        <v>55</v>
      </c>
      <c r="F207">
        <v>1</v>
      </c>
      <c r="G207">
        <v>69</v>
      </c>
      <c r="I207" t="str">
        <f t="shared" si="9"/>
        <v>ALAJUELA</v>
      </c>
      <c r="J207" t="str">
        <f t="shared" si="10"/>
        <v>LOS CHILES</v>
      </c>
      <c r="K207" t="str">
        <f t="shared" si="11"/>
        <v/>
      </c>
      <c r="L207">
        <v>125</v>
      </c>
      <c r="M207">
        <v>55</v>
      </c>
      <c r="N207">
        <v>1</v>
      </c>
      <c r="O207">
        <v>69</v>
      </c>
    </row>
    <row r="208" spans="1:15" x14ac:dyDescent="0.25">
      <c r="A208" t="s">
        <v>9</v>
      </c>
      <c r="B208" t="s">
        <v>41</v>
      </c>
      <c r="C208" t="s">
        <v>215</v>
      </c>
      <c r="D208">
        <v>0</v>
      </c>
      <c r="E208">
        <v>0</v>
      </c>
      <c r="F208">
        <v>0</v>
      </c>
      <c r="G208">
        <v>0</v>
      </c>
      <c r="I208" t="str">
        <f t="shared" si="9"/>
        <v>ALAJUELA</v>
      </c>
      <c r="J208" t="str">
        <f t="shared" si="10"/>
        <v>LOS CHILES</v>
      </c>
      <c r="K208" t="str">
        <f t="shared" si="11"/>
        <v>CAÑO NEGRO</v>
      </c>
      <c r="L208">
        <v>0</v>
      </c>
      <c r="M208">
        <v>0</v>
      </c>
      <c r="N208">
        <v>0</v>
      </c>
      <c r="O208">
        <v>0</v>
      </c>
    </row>
    <row r="209" spans="1:15" x14ac:dyDescent="0.25">
      <c r="A209" t="s">
        <v>9</v>
      </c>
      <c r="B209" t="s">
        <v>41</v>
      </c>
      <c r="C209" t="s">
        <v>216</v>
      </c>
      <c r="D209">
        <v>7</v>
      </c>
      <c r="E209">
        <v>0</v>
      </c>
      <c r="F209">
        <v>0</v>
      </c>
      <c r="G209">
        <v>7</v>
      </c>
      <c r="I209" t="str">
        <f t="shared" si="9"/>
        <v>ALAJUELA</v>
      </c>
      <c r="J209" t="str">
        <f t="shared" si="10"/>
        <v>LOS CHILES</v>
      </c>
      <c r="K209" t="str">
        <f t="shared" si="11"/>
        <v>EL AMPARO</v>
      </c>
      <c r="L209">
        <v>7</v>
      </c>
      <c r="M209">
        <v>0</v>
      </c>
      <c r="N209">
        <v>0</v>
      </c>
      <c r="O209">
        <v>7</v>
      </c>
    </row>
    <row r="210" spans="1:15" x14ac:dyDescent="0.25">
      <c r="A210" t="s">
        <v>9</v>
      </c>
      <c r="B210" t="s">
        <v>41</v>
      </c>
      <c r="C210" t="s">
        <v>41</v>
      </c>
      <c r="D210">
        <v>117</v>
      </c>
      <c r="E210">
        <v>54</v>
      </c>
      <c r="F210">
        <v>1</v>
      </c>
      <c r="G210">
        <v>62</v>
      </c>
      <c r="I210" t="str">
        <f t="shared" si="9"/>
        <v>ALAJUELA</v>
      </c>
      <c r="J210" t="str">
        <f t="shared" si="10"/>
        <v>LOS CHILES</v>
      </c>
      <c r="K210" t="str">
        <f t="shared" si="11"/>
        <v>LOS CHILES</v>
      </c>
      <c r="L210">
        <v>117</v>
      </c>
      <c r="M210">
        <v>54</v>
      </c>
      <c r="N210">
        <v>1</v>
      </c>
      <c r="O210">
        <v>62</v>
      </c>
    </row>
    <row r="211" spans="1:15" x14ac:dyDescent="0.25">
      <c r="A211" t="s">
        <v>9</v>
      </c>
      <c r="B211" t="s">
        <v>41</v>
      </c>
      <c r="C211" t="s">
        <v>217</v>
      </c>
      <c r="D211">
        <v>0</v>
      </c>
      <c r="E211">
        <v>0</v>
      </c>
      <c r="F211">
        <v>0</v>
      </c>
      <c r="G211">
        <v>0</v>
      </c>
      <c r="I211" t="str">
        <f t="shared" si="9"/>
        <v>ALAJUELA</v>
      </c>
      <c r="J211" t="str">
        <f t="shared" si="10"/>
        <v>LOS CHILES</v>
      </c>
      <c r="K211" t="str">
        <f t="shared" si="11"/>
        <v>SAN JORGE</v>
      </c>
      <c r="L211">
        <v>0</v>
      </c>
      <c r="M211">
        <v>0</v>
      </c>
      <c r="N211">
        <v>0</v>
      </c>
      <c r="O211">
        <v>0</v>
      </c>
    </row>
    <row r="212" spans="1:15" x14ac:dyDescent="0.25">
      <c r="A212" t="s">
        <v>9</v>
      </c>
      <c r="B212" t="s">
        <v>41</v>
      </c>
      <c r="C212" t="s">
        <v>103</v>
      </c>
      <c r="D212">
        <v>1</v>
      </c>
      <c r="E212">
        <v>1</v>
      </c>
      <c r="F212">
        <v>0</v>
      </c>
      <c r="G212">
        <v>0</v>
      </c>
      <c r="I212" t="str">
        <f t="shared" si="9"/>
        <v>ALAJUELA</v>
      </c>
      <c r="J212" t="str">
        <f t="shared" si="10"/>
        <v>LOS CHILES</v>
      </c>
      <c r="K212" t="str">
        <f t="shared" si="11"/>
        <v>SIN INFORMACION DE DISTRITO</v>
      </c>
      <c r="L212">
        <v>1</v>
      </c>
      <c r="M212">
        <v>1</v>
      </c>
      <c r="N212">
        <v>0</v>
      </c>
      <c r="O212">
        <v>0</v>
      </c>
    </row>
    <row r="213" spans="1:15" x14ac:dyDescent="0.25">
      <c r="A213" t="s">
        <v>9</v>
      </c>
      <c r="B213" t="s">
        <v>42</v>
      </c>
      <c r="C213" t="s">
        <v>36</v>
      </c>
      <c r="D213">
        <v>37</v>
      </c>
      <c r="E213">
        <v>13</v>
      </c>
      <c r="F213">
        <v>1</v>
      </c>
      <c r="G213">
        <v>23</v>
      </c>
      <c r="I213" t="str">
        <f t="shared" si="9"/>
        <v>ALAJUELA</v>
      </c>
      <c r="J213" t="str">
        <f t="shared" si="10"/>
        <v>NARANJO</v>
      </c>
      <c r="K213" t="str">
        <f t="shared" si="11"/>
        <v/>
      </c>
      <c r="L213">
        <v>37</v>
      </c>
      <c r="M213">
        <v>13</v>
      </c>
      <c r="N213">
        <v>1</v>
      </c>
      <c r="O213">
        <v>23</v>
      </c>
    </row>
    <row r="214" spans="1:15" x14ac:dyDescent="0.25">
      <c r="A214" t="s">
        <v>9</v>
      </c>
      <c r="B214" t="s">
        <v>42</v>
      </c>
      <c r="C214" t="s">
        <v>218</v>
      </c>
      <c r="D214">
        <v>3</v>
      </c>
      <c r="E214">
        <v>0</v>
      </c>
      <c r="F214">
        <v>0</v>
      </c>
      <c r="G214">
        <v>3</v>
      </c>
      <c r="I214" t="str">
        <f t="shared" si="9"/>
        <v>ALAJUELA</v>
      </c>
      <c r="J214" t="str">
        <f t="shared" si="10"/>
        <v>NARANJO</v>
      </c>
      <c r="K214" t="str">
        <f t="shared" si="11"/>
        <v>CIRRI SUR</v>
      </c>
      <c r="L214">
        <v>3</v>
      </c>
      <c r="M214">
        <v>0</v>
      </c>
      <c r="N214">
        <v>0</v>
      </c>
      <c r="O214">
        <v>3</v>
      </c>
    </row>
    <row r="215" spans="1:15" x14ac:dyDescent="0.25">
      <c r="A215" t="s">
        <v>9</v>
      </c>
      <c r="B215" t="s">
        <v>42</v>
      </c>
      <c r="C215" t="s">
        <v>219</v>
      </c>
      <c r="D215">
        <v>7</v>
      </c>
      <c r="E215">
        <v>3</v>
      </c>
      <c r="F215">
        <v>0</v>
      </c>
      <c r="G215">
        <v>4</v>
      </c>
      <c r="I215" t="str">
        <f t="shared" si="9"/>
        <v>ALAJUELA</v>
      </c>
      <c r="J215" t="str">
        <f t="shared" si="10"/>
        <v>NARANJO</v>
      </c>
      <c r="K215" t="str">
        <f t="shared" si="11"/>
        <v>EL ROSARIO</v>
      </c>
      <c r="L215">
        <v>7</v>
      </c>
      <c r="M215">
        <v>3</v>
      </c>
      <c r="N215">
        <v>0</v>
      </c>
      <c r="O215">
        <v>4</v>
      </c>
    </row>
    <row r="216" spans="1:15" x14ac:dyDescent="0.25">
      <c r="A216" t="s">
        <v>9</v>
      </c>
      <c r="B216" t="s">
        <v>42</v>
      </c>
      <c r="C216" t="s">
        <v>42</v>
      </c>
      <c r="D216">
        <v>8</v>
      </c>
      <c r="E216">
        <v>3</v>
      </c>
      <c r="F216">
        <v>1</v>
      </c>
      <c r="G216">
        <v>4</v>
      </c>
      <c r="I216" t="str">
        <f t="shared" si="9"/>
        <v>ALAJUELA</v>
      </c>
      <c r="J216" t="str">
        <f t="shared" si="10"/>
        <v>NARANJO</v>
      </c>
      <c r="K216" t="str">
        <f t="shared" si="11"/>
        <v>NARANJO</v>
      </c>
      <c r="L216">
        <v>8</v>
      </c>
      <c r="M216">
        <v>3</v>
      </c>
      <c r="N216">
        <v>1</v>
      </c>
      <c r="O216">
        <v>4</v>
      </c>
    </row>
    <row r="217" spans="1:15" x14ac:dyDescent="0.25">
      <c r="A217" t="s">
        <v>9</v>
      </c>
      <c r="B217" t="s">
        <v>42</v>
      </c>
      <c r="C217" t="s">
        <v>220</v>
      </c>
      <c r="D217">
        <v>1</v>
      </c>
      <c r="E217">
        <v>1</v>
      </c>
      <c r="F217">
        <v>0</v>
      </c>
      <c r="G217">
        <v>0</v>
      </c>
      <c r="I217" t="str">
        <f t="shared" si="9"/>
        <v>ALAJUELA</v>
      </c>
      <c r="J217" t="str">
        <f t="shared" si="10"/>
        <v>NARANJO</v>
      </c>
      <c r="K217" t="str">
        <f t="shared" si="11"/>
        <v>PALMITOS</v>
      </c>
      <c r="L217">
        <v>1</v>
      </c>
      <c r="M217">
        <v>1</v>
      </c>
      <c r="N217">
        <v>0</v>
      </c>
      <c r="O217">
        <v>0</v>
      </c>
    </row>
    <row r="218" spans="1:15" x14ac:dyDescent="0.25">
      <c r="A218" t="s">
        <v>9</v>
      </c>
      <c r="B218" t="s">
        <v>42</v>
      </c>
      <c r="C218" t="s">
        <v>151</v>
      </c>
      <c r="D218">
        <v>9</v>
      </c>
      <c r="E218">
        <v>3</v>
      </c>
      <c r="F218">
        <v>0</v>
      </c>
      <c r="G218">
        <v>6</v>
      </c>
      <c r="I218" t="str">
        <f t="shared" si="9"/>
        <v>ALAJUELA</v>
      </c>
      <c r="J218" t="str">
        <f t="shared" si="10"/>
        <v>NARANJO</v>
      </c>
      <c r="K218" t="str">
        <f t="shared" si="11"/>
        <v>SAN JERONIMO</v>
      </c>
      <c r="L218">
        <v>9</v>
      </c>
      <c r="M218">
        <v>3</v>
      </c>
      <c r="N218">
        <v>0</v>
      </c>
      <c r="O218">
        <v>6</v>
      </c>
    </row>
    <row r="219" spans="1:15" x14ac:dyDescent="0.25">
      <c r="A219" t="s">
        <v>9</v>
      </c>
      <c r="B219" t="s">
        <v>42</v>
      </c>
      <c r="C219" t="s">
        <v>7</v>
      </c>
      <c r="D219">
        <v>2</v>
      </c>
      <c r="E219">
        <v>1</v>
      </c>
      <c r="F219">
        <v>0</v>
      </c>
      <c r="G219">
        <v>1</v>
      </c>
      <c r="I219" t="str">
        <f t="shared" si="9"/>
        <v>ALAJUELA</v>
      </c>
      <c r="J219" t="str">
        <f t="shared" si="10"/>
        <v>NARANJO</v>
      </c>
      <c r="K219" t="str">
        <f t="shared" si="11"/>
        <v>SAN JOSE</v>
      </c>
      <c r="L219">
        <v>2</v>
      </c>
      <c r="M219">
        <v>1</v>
      </c>
      <c r="N219">
        <v>0</v>
      </c>
      <c r="O219">
        <v>1</v>
      </c>
    </row>
    <row r="220" spans="1:15" x14ac:dyDescent="0.25">
      <c r="A220" t="s">
        <v>9</v>
      </c>
      <c r="B220" t="s">
        <v>42</v>
      </c>
      <c r="C220" t="s">
        <v>192</v>
      </c>
      <c r="D220">
        <v>3</v>
      </c>
      <c r="E220">
        <v>0</v>
      </c>
      <c r="F220">
        <v>0</v>
      </c>
      <c r="G220">
        <v>3</v>
      </c>
      <c r="I220" t="str">
        <f t="shared" si="9"/>
        <v>ALAJUELA</v>
      </c>
      <c r="J220" t="str">
        <f t="shared" si="10"/>
        <v>NARANJO</v>
      </c>
      <c r="K220" t="str">
        <f t="shared" si="11"/>
        <v>SAN JUAN</v>
      </c>
      <c r="L220">
        <v>3</v>
      </c>
      <c r="M220">
        <v>0</v>
      </c>
      <c r="N220">
        <v>0</v>
      </c>
      <c r="O220">
        <v>3</v>
      </c>
    </row>
    <row r="221" spans="1:15" x14ac:dyDescent="0.25">
      <c r="A221" t="s">
        <v>9</v>
      </c>
      <c r="B221" t="s">
        <v>42</v>
      </c>
      <c r="C221" t="s">
        <v>125</v>
      </c>
      <c r="D221">
        <v>3</v>
      </c>
      <c r="E221">
        <v>1</v>
      </c>
      <c r="F221">
        <v>0</v>
      </c>
      <c r="G221">
        <v>2</v>
      </c>
      <c r="I221" t="str">
        <f t="shared" si="9"/>
        <v>ALAJUELA</v>
      </c>
      <c r="J221" t="str">
        <f t="shared" si="10"/>
        <v>NARANJO</v>
      </c>
      <c r="K221" t="str">
        <f t="shared" si="11"/>
        <v>SAN MIGUEL</v>
      </c>
      <c r="L221">
        <v>3</v>
      </c>
      <c r="M221">
        <v>1</v>
      </c>
      <c r="N221">
        <v>0</v>
      </c>
      <c r="O221">
        <v>2</v>
      </c>
    </row>
    <row r="222" spans="1:15" x14ac:dyDescent="0.25">
      <c r="A222" t="s">
        <v>9</v>
      </c>
      <c r="B222" t="s">
        <v>42</v>
      </c>
      <c r="C222" t="s">
        <v>103</v>
      </c>
      <c r="D222">
        <v>1</v>
      </c>
      <c r="E222">
        <v>1</v>
      </c>
      <c r="F222">
        <v>0</v>
      </c>
      <c r="G222">
        <v>0</v>
      </c>
      <c r="I222" t="str">
        <f t="shared" si="9"/>
        <v>ALAJUELA</v>
      </c>
      <c r="J222" t="str">
        <f t="shared" si="10"/>
        <v>NARANJO</v>
      </c>
      <c r="K222" t="str">
        <f t="shared" si="11"/>
        <v>SIN INFORMACION DE DISTRITO</v>
      </c>
      <c r="L222">
        <v>1</v>
      </c>
      <c r="M222">
        <v>1</v>
      </c>
      <c r="N222">
        <v>0</v>
      </c>
      <c r="O222">
        <v>0</v>
      </c>
    </row>
    <row r="223" spans="1:15" x14ac:dyDescent="0.25">
      <c r="A223" t="s">
        <v>9</v>
      </c>
      <c r="B223" t="s">
        <v>43</v>
      </c>
      <c r="C223" t="s">
        <v>36</v>
      </c>
      <c r="D223">
        <v>13</v>
      </c>
      <c r="E223">
        <v>9</v>
      </c>
      <c r="F223">
        <v>0</v>
      </c>
      <c r="G223">
        <v>4</v>
      </c>
      <c r="I223" t="str">
        <f t="shared" si="9"/>
        <v>ALAJUELA</v>
      </c>
      <c r="J223" t="str">
        <f t="shared" si="10"/>
        <v>OROTINA</v>
      </c>
      <c r="K223" t="str">
        <f t="shared" si="11"/>
        <v/>
      </c>
      <c r="L223">
        <v>13</v>
      </c>
      <c r="M223">
        <v>9</v>
      </c>
      <c r="N223">
        <v>0</v>
      </c>
      <c r="O223">
        <v>4</v>
      </c>
    </row>
    <row r="224" spans="1:15" x14ac:dyDescent="0.25">
      <c r="A224" t="s">
        <v>9</v>
      </c>
      <c r="B224" t="s">
        <v>43</v>
      </c>
      <c r="C224" t="s">
        <v>221</v>
      </c>
      <c r="D224">
        <v>5</v>
      </c>
      <c r="E224">
        <v>4</v>
      </c>
      <c r="F224">
        <v>0</v>
      </c>
      <c r="G224">
        <v>1</v>
      </c>
      <c r="I224" t="str">
        <f t="shared" si="9"/>
        <v>ALAJUELA</v>
      </c>
      <c r="J224" t="str">
        <f t="shared" si="10"/>
        <v>OROTINA</v>
      </c>
      <c r="K224" t="str">
        <f t="shared" si="11"/>
        <v>COYOLAR</v>
      </c>
      <c r="L224">
        <v>5</v>
      </c>
      <c r="M224">
        <v>4</v>
      </c>
      <c r="N224">
        <v>0</v>
      </c>
      <c r="O224">
        <v>1</v>
      </c>
    </row>
    <row r="225" spans="1:15" x14ac:dyDescent="0.25">
      <c r="A225" t="s">
        <v>9</v>
      </c>
      <c r="B225" t="s">
        <v>43</v>
      </c>
      <c r="C225" t="s">
        <v>222</v>
      </c>
      <c r="D225">
        <v>1</v>
      </c>
      <c r="E225">
        <v>0</v>
      </c>
      <c r="F225">
        <v>0</v>
      </c>
      <c r="G225">
        <v>1</v>
      </c>
      <c r="I225" t="str">
        <f t="shared" si="9"/>
        <v>ALAJUELA</v>
      </c>
      <c r="J225" t="str">
        <f t="shared" si="10"/>
        <v>OROTINA</v>
      </c>
      <c r="K225" t="str">
        <f t="shared" si="11"/>
        <v>EL MASTATE</v>
      </c>
      <c r="L225">
        <v>1</v>
      </c>
      <c r="M225">
        <v>0</v>
      </c>
      <c r="N225">
        <v>0</v>
      </c>
      <c r="O225">
        <v>1</v>
      </c>
    </row>
    <row r="226" spans="1:15" x14ac:dyDescent="0.25">
      <c r="A226" t="s">
        <v>9</v>
      </c>
      <c r="B226" t="s">
        <v>43</v>
      </c>
      <c r="C226" t="s">
        <v>223</v>
      </c>
      <c r="D226">
        <v>1</v>
      </c>
      <c r="E226">
        <v>1</v>
      </c>
      <c r="F226">
        <v>0</v>
      </c>
      <c r="G226">
        <v>0</v>
      </c>
      <c r="I226" t="str">
        <f t="shared" si="9"/>
        <v>ALAJUELA</v>
      </c>
      <c r="J226" t="str">
        <f t="shared" si="10"/>
        <v>OROTINA</v>
      </c>
      <c r="K226" t="str">
        <f t="shared" si="11"/>
        <v>HACIENDA VIEJA</v>
      </c>
      <c r="L226">
        <v>1</v>
      </c>
      <c r="M226">
        <v>1</v>
      </c>
      <c r="N226">
        <v>0</v>
      </c>
      <c r="O226">
        <v>0</v>
      </c>
    </row>
    <row r="227" spans="1:15" x14ac:dyDescent="0.25">
      <c r="A227" t="s">
        <v>9</v>
      </c>
      <c r="B227" t="s">
        <v>43</v>
      </c>
      <c r="C227" t="s">
        <v>224</v>
      </c>
      <c r="D227">
        <v>0</v>
      </c>
      <c r="E227">
        <v>0</v>
      </c>
      <c r="F227">
        <v>0</v>
      </c>
      <c r="G227">
        <v>0</v>
      </c>
      <c r="I227" t="str">
        <f t="shared" si="9"/>
        <v>ALAJUELA</v>
      </c>
      <c r="J227" t="str">
        <f t="shared" si="10"/>
        <v>OROTINA</v>
      </c>
      <c r="K227" t="str">
        <f t="shared" si="11"/>
        <v>LA CEIBA</v>
      </c>
      <c r="L227">
        <v>0</v>
      </c>
      <c r="M227">
        <v>0</v>
      </c>
      <c r="N227">
        <v>0</v>
      </c>
      <c r="O227">
        <v>0</v>
      </c>
    </row>
    <row r="228" spans="1:15" x14ac:dyDescent="0.25">
      <c r="A228" t="s">
        <v>9</v>
      </c>
      <c r="B228" t="s">
        <v>43</v>
      </c>
      <c r="C228" t="s">
        <v>43</v>
      </c>
      <c r="D228">
        <v>6</v>
      </c>
      <c r="E228">
        <v>4</v>
      </c>
      <c r="F228">
        <v>0</v>
      </c>
      <c r="G228">
        <v>2</v>
      </c>
      <c r="I228" t="str">
        <f t="shared" si="9"/>
        <v>ALAJUELA</v>
      </c>
      <c r="J228" t="str">
        <f t="shared" si="10"/>
        <v>OROTINA</v>
      </c>
      <c r="K228" t="str">
        <f t="shared" si="11"/>
        <v>OROTINA</v>
      </c>
      <c r="L228">
        <v>6</v>
      </c>
      <c r="M228">
        <v>4</v>
      </c>
      <c r="N228">
        <v>0</v>
      </c>
      <c r="O228">
        <v>2</v>
      </c>
    </row>
    <row r="229" spans="1:15" x14ac:dyDescent="0.25">
      <c r="A229" t="s">
        <v>9</v>
      </c>
      <c r="B229" t="s">
        <v>43</v>
      </c>
      <c r="C229" t="s">
        <v>103</v>
      </c>
      <c r="D229">
        <v>0</v>
      </c>
      <c r="E229">
        <v>0</v>
      </c>
      <c r="F229">
        <v>0</v>
      </c>
      <c r="G229">
        <v>0</v>
      </c>
      <c r="I229" t="str">
        <f t="shared" si="9"/>
        <v>ALAJUELA</v>
      </c>
      <c r="J229" t="str">
        <f t="shared" si="10"/>
        <v>OROTINA</v>
      </c>
      <c r="K229" t="str">
        <f t="shared" si="11"/>
        <v>SIN INFORMACION DE DISTRITO</v>
      </c>
      <c r="L229">
        <v>0</v>
      </c>
      <c r="M229">
        <v>0</v>
      </c>
      <c r="N229">
        <v>0</v>
      </c>
      <c r="O229">
        <v>0</v>
      </c>
    </row>
    <row r="230" spans="1:15" x14ac:dyDescent="0.25">
      <c r="A230" t="s">
        <v>9</v>
      </c>
      <c r="B230" t="s">
        <v>44</v>
      </c>
      <c r="C230" t="s">
        <v>36</v>
      </c>
      <c r="D230">
        <v>49</v>
      </c>
      <c r="E230">
        <v>13</v>
      </c>
      <c r="F230">
        <v>0</v>
      </c>
      <c r="G230">
        <v>36</v>
      </c>
      <c r="I230" t="str">
        <f t="shared" si="9"/>
        <v>ALAJUELA</v>
      </c>
      <c r="J230" t="str">
        <f t="shared" si="10"/>
        <v>PALMARES</v>
      </c>
      <c r="K230" t="str">
        <f t="shared" si="11"/>
        <v/>
      </c>
      <c r="L230">
        <v>49</v>
      </c>
      <c r="M230">
        <v>13</v>
      </c>
      <c r="N230">
        <v>0</v>
      </c>
      <c r="O230">
        <v>36</v>
      </c>
    </row>
    <row r="231" spans="1:15" x14ac:dyDescent="0.25">
      <c r="A231" t="s">
        <v>9</v>
      </c>
      <c r="B231" t="s">
        <v>44</v>
      </c>
      <c r="C231" t="s">
        <v>81</v>
      </c>
      <c r="D231">
        <v>11</v>
      </c>
      <c r="E231">
        <v>2</v>
      </c>
      <c r="F231">
        <v>0</v>
      </c>
      <c r="G231">
        <v>9</v>
      </c>
      <c r="I231" t="str">
        <f t="shared" si="9"/>
        <v>ALAJUELA</v>
      </c>
      <c r="J231" t="str">
        <f t="shared" si="10"/>
        <v>PALMARES</v>
      </c>
      <c r="K231" t="str">
        <f t="shared" si="11"/>
        <v>BUENOS AIRES</v>
      </c>
      <c r="L231">
        <v>11</v>
      </c>
      <c r="M231">
        <v>2</v>
      </c>
      <c r="N231">
        <v>0</v>
      </c>
      <c r="O231">
        <v>9</v>
      </c>
    </row>
    <row r="232" spans="1:15" x14ac:dyDescent="0.25">
      <c r="A232" t="s">
        <v>9</v>
      </c>
      <c r="B232" t="s">
        <v>44</v>
      </c>
      <c r="C232" t="s">
        <v>225</v>
      </c>
      <c r="D232">
        <v>3</v>
      </c>
      <c r="E232">
        <v>1</v>
      </c>
      <c r="F232">
        <v>0</v>
      </c>
      <c r="G232">
        <v>2</v>
      </c>
      <c r="I232" t="str">
        <f t="shared" si="9"/>
        <v>ALAJUELA</v>
      </c>
      <c r="J232" t="str">
        <f t="shared" si="10"/>
        <v>PALMARES</v>
      </c>
      <c r="K232" t="str">
        <f t="shared" si="11"/>
        <v>CANDELARIA</v>
      </c>
      <c r="L232">
        <v>3</v>
      </c>
      <c r="M232">
        <v>1</v>
      </c>
      <c r="N232">
        <v>0</v>
      </c>
      <c r="O232">
        <v>2</v>
      </c>
    </row>
    <row r="233" spans="1:15" x14ac:dyDescent="0.25">
      <c r="A233" t="s">
        <v>9</v>
      </c>
      <c r="B233" t="s">
        <v>44</v>
      </c>
      <c r="C233" t="s">
        <v>226</v>
      </c>
      <c r="D233">
        <v>10</v>
      </c>
      <c r="E233">
        <v>2</v>
      </c>
      <c r="F233">
        <v>0</v>
      </c>
      <c r="G233">
        <v>8</v>
      </c>
      <c r="I233" t="str">
        <f t="shared" si="9"/>
        <v>ALAJUELA</v>
      </c>
      <c r="J233" t="str">
        <f t="shared" si="10"/>
        <v>PALMARES</v>
      </c>
      <c r="K233" t="str">
        <f t="shared" si="11"/>
        <v>ESQUIPULAS</v>
      </c>
      <c r="L233">
        <v>10</v>
      </c>
      <c r="M233">
        <v>2</v>
      </c>
      <c r="N233">
        <v>0</v>
      </c>
      <c r="O233">
        <v>8</v>
      </c>
    </row>
    <row r="234" spans="1:15" x14ac:dyDescent="0.25">
      <c r="A234" t="s">
        <v>9</v>
      </c>
      <c r="B234" t="s">
        <v>44</v>
      </c>
      <c r="C234" t="s">
        <v>227</v>
      </c>
      <c r="D234">
        <v>9</v>
      </c>
      <c r="E234">
        <v>0</v>
      </c>
      <c r="F234">
        <v>0</v>
      </c>
      <c r="G234">
        <v>9</v>
      </c>
      <c r="I234" t="str">
        <f t="shared" si="9"/>
        <v>ALAJUELA</v>
      </c>
      <c r="J234" t="str">
        <f t="shared" si="10"/>
        <v>PALMARES</v>
      </c>
      <c r="K234" t="str">
        <f t="shared" si="11"/>
        <v>LA GRANJA</v>
      </c>
      <c r="L234">
        <v>9</v>
      </c>
      <c r="M234">
        <v>0</v>
      </c>
      <c r="N234">
        <v>0</v>
      </c>
      <c r="O234">
        <v>9</v>
      </c>
    </row>
    <row r="235" spans="1:15" x14ac:dyDescent="0.25">
      <c r="A235" t="s">
        <v>9</v>
      </c>
      <c r="B235" t="s">
        <v>44</v>
      </c>
      <c r="C235" t="s">
        <v>44</v>
      </c>
      <c r="D235">
        <v>10</v>
      </c>
      <c r="E235">
        <v>3</v>
      </c>
      <c r="F235">
        <v>0</v>
      </c>
      <c r="G235">
        <v>7</v>
      </c>
      <c r="I235" t="str">
        <f t="shared" si="9"/>
        <v>ALAJUELA</v>
      </c>
      <c r="J235" t="str">
        <f t="shared" si="10"/>
        <v>PALMARES</v>
      </c>
      <c r="K235" t="str">
        <f t="shared" si="11"/>
        <v>PALMARES</v>
      </c>
      <c r="L235">
        <v>10</v>
      </c>
      <c r="M235">
        <v>3</v>
      </c>
      <c r="N235">
        <v>0</v>
      </c>
      <c r="O235">
        <v>7</v>
      </c>
    </row>
    <row r="236" spans="1:15" x14ac:dyDescent="0.25">
      <c r="A236" t="s">
        <v>9</v>
      </c>
      <c r="B236" t="s">
        <v>44</v>
      </c>
      <c r="C236" t="s">
        <v>170</v>
      </c>
      <c r="D236">
        <v>2</v>
      </c>
      <c r="E236">
        <v>2</v>
      </c>
      <c r="F236">
        <v>0</v>
      </c>
      <c r="G236">
        <v>0</v>
      </c>
      <c r="I236" t="str">
        <f t="shared" si="9"/>
        <v>ALAJUELA</v>
      </c>
      <c r="J236" t="str">
        <f t="shared" si="10"/>
        <v>PALMARES</v>
      </c>
      <c r="K236" t="str">
        <f t="shared" si="11"/>
        <v>SANTIAGO</v>
      </c>
      <c r="L236">
        <v>2</v>
      </c>
      <c r="M236">
        <v>2</v>
      </c>
      <c r="N236">
        <v>0</v>
      </c>
      <c r="O236">
        <v>0</v>
      </c>
    </row>
    <row r="237" spans="1:15" x14ac:dyDescent="0.25">
      <c r="A237" t="s">
        <v>9</v>
      </c>
      <c r="B237" t="s">
        <v>44</v>
      </c>
      <c r="C237" t="s">
        <v>228</v>
      </c>
      <c r="D237">
        <v>4</v>
      </c>
      <c r="E237">
        <v>3</v>
      </c>
      <c r="F237">
        <v>0</v>
      </c>
      <c r="G237">
        <v>1</v>
      </c>
      <c r="I237" t="str">
        <f t="shared" si="9"/>
        <v>ALAJUELA</v>
      </c>
      <c r="J237" t="str">
        <f t="shared" si="10"/>
        <v>PALMARES</v>
      </c>
      <c r="K237" t="str">
        <f t="shared" si="11"/>
        <v>ZARAGOZA</v>
      </c>
      <c r="L237">
        <v>4</v>
      </c>
      <c r="M237">
        <v>3</v>
      </c>
      <c r="N237">
        <v>0</v>
      </c>
      <c r="O237">
        <v>1</v>
      </c>
    </row>
    <row r="238" spans="1:15" x14ac:dyDescent="0.25">
      <c r="A238" t="s">
        <v>9</v>
      </c>
      <c r="B238" t="s">
        <v>44</v>
      </c>
      <c r="C238" t="s">
        <v>103</v>
      </c>
      <c r="D238">
        <v>0</v>
      </c>
      <c r="E238">
        <v>0</v>
      </c>
      <c r="F238">
        <v>0</v>
      </c>
      <c r="G238">
        <v>0</v>
      </c>
      <c r="I238" t="str">
        <f t="shared" si="9"/>
        <v>ALAJUELA</v>
      </c>
      <c r="J238" t="str">
        <f t="shared" si="10"/>
        <v>PALMARES</v>
      </c>
      <c r="K238" t="str">
        <f t="shared" si="11"/>
        <v>SIN INFORMACION DE DISTRITO</v>
      </c>
      <c r="L238">
        <v>0</v>
      </c>
      <c r="M238">
        <v>0</v>
      </c>
      <c r="N238">
        <v>0</v>
      </c>
      <c r="O238">
        <v>0</v>
      </c>
    </row>
    <row r="239" spans="1:15" x14ac:dyDescent="0.25">
      <c r="A239" t="s">
        <v>9</v>
      </c>
      <c r="B239" t="s">
        <v>45</v>
      </c>
      <c r="C239" t="s">
        <v>36</v>
      </c>
      <c r="D239">
        <v>26</v>
      </c>
      <c r="E239">
        <v>13</v>
      </c>
      <c r="F239">
        <v>0</v>
      </c>
      <c r="G239">
        <v>13</v>
      </c>
      <c r="I239" t="str">
        <f t="shared" si="9"/>
        <v>ALAJUELA</v>
      </c>
      <c r="J239" t="str">
        <f t="shared" si="10"/>
        <v>POAS</v>
      </c>
      <c r="K239" t="str">
        <f t="shared" si="11"/>
        <v/>
      </c>
      <c r="L239">
        <v>26</v>
      </c>
      <c r="M239">
        <v>13</v>
      </c>
      <c r="N239">
        <v>0</v>
      </c>
      <c r="O239">
        <v>13</v>
      </c>
    </row>
    <row r="240" spans="1:15" x14ac:dyDescent="0.25">
      <c r="A240" t="s">
        <v>9</v>
      </c>
      <c r="B240" t="s">
        <v>45</v>
      </c>
      <c r="C240" t="s">
        <v>229</v>
      </c>
      <c r="D240">
        <v>7</v>
      </c>
      <c r="E240">
        <v>3</v>
      </c>
      <c r="F240">
        <v>0</v>
      </c>
      <c r="G240">
        <v>4</v>
      </c>
      <c r="I240" t="str">
        <f t="shared" si="9"/>
        <v>ALAJUELA</v>
      </c>
      <c r="J240" t="str">
        <f t="shared" si="10"/>
        <v>POAS</v>
      </c>
      <c r="K240" t="str">
        <f t="shared" si="11"/>
        <v>CARRILLOS</v>
      </c>
      <c r="L240">
        <v>7</v>
      </c>
      <c r="M240">
        <v>3</v>
      </c>
      <c r="N240">
        <v>0</v>
      </c>
      <c r="O240">
        <v>4</v>
      </c>
    </row>
    <row r="241" spans="1:15" x14ac:dyDescent="0.25">
      <c r="A241" t="s">
        <v>9</v>
      </c>
      <c r="B241" t="s">
        <v>45</v>
      </c>
      <c r="C241" t="s">
        <v>230</v>
      </c>
      <c r="D241">
        <v>3</v>
      </c>
      <c r="E241">
        <v>2</v>
      </c>
      <c r="F241">
        <v>0</v>
      </c>
      <c r="G241">
        <v>1</v>
      </c>
      <c r="I241" t="str">
        <f t="shared" si="9"/>
        <v>ALAJUELA</v>
      </c>
      <c r="J241" t="str">
        <f t="shared" si="10"/>
        <v>POAS</v>
      </c>
      <c r="K241" t="str">
        <f t="shared" si="11"/>
        <v>SABANA REDONDA</v>
      </c>
      <c r="L241">
        <v>3</v>
      </c>
      <c r="M241">
        <v>2</v>
      </c>
      <c r="N241">
        <v>0</v>
      </c>
      <c r="O241">
        <v>1</v>
      </c>
    </row>
    <row r="242" spans="1:15" x14ac:dyDescent="0.25">
      <c r="A242" t="s">
        <v>9</v>
      </c>
      <c r="B242" t="s">
        <v>45</v>
      </c>
      <c r="C242" t="s">
        <v>192</v>
      </c>
      <c r="D242">
        <v>6</v>
      </c>
      <c r="E242">
        <v>2</v>
      </c>
      <c r="F242">
        <v>0</v>
      </c>
      <c r="G242">
        <v>4</v>
      </c>
      <c r="I242" t="str">
        <f t="shared" si="9"/>
        <v>ALAJUELA</v>
      </c>
      <c r="J242" t="str">
        <f t="shared" si="10"/>
        <v>POAS</v>
      </c>
      <c r="K242" t="str">
        <f t="shared" si="11"/>
        <v>SAN JUAN</v>
      </c>
      <c r="L242">
        <v>6</v>
      </c>
      <c r="M242">
        <v>2</v>
      </c>
      <c r="N242">
        <v>0</v>
      </c>
      <c r="O242">
        <v>4</v>
      </c>
    </row>
    <row r="243" spans="1:15" x14ac:dyDescent="0.25">
      <c r="A243" t="s">
        <v>9</v>
      </c>
      <c r="B243" t="s">
        <v>45</v>
      </c>
      <c r="C243" t="s">
        <v>142</v>
      </c>
      <c r="D243">
        <v>7</v>
      </c>
      <c r="E243">
        <v>5</v>
      </c>
      <c r="F243">
        <v>0</v>
      </c>
      <c r="G243">
        <v>2</v>
      </c>
      <c r="I243" t="str">
        <f t="shared" si="9"/>
        <v>ALAJUELA</v>
      </c>
      <c r="J243" t="str">
        <f t="shared" si="10"/>
        <v>POAS</v>
      </c>
      <c r="K243" t="str">
        <f t="shared" si="11"/>
        <v>SAN PEDRO</v>
      </c>
      <c r="L243">
        <v>7</v>
      </c>
      <c r="M243">
        <v>5</v>
      </c>
      <c r="N243">
        <v>0</v>
      </c>
      <c r="O243">
        <v>2</v>
      </c>
    </row>
    <row r="244" spans="1:15" x14ac:dyDescent="0.25">
      <c r="A244" t="s">
        <v>9</v>
      </c>
      <c r="B244" t="s">
        <v>45</v>
      </c>
      <c r="C244" t="s">
        <v>66</v>
      </c>
      <c r="D244">
        <v>3</v>
      </c>
      <c r="E244">
        <v>1</v>
      </c>
      <c r="F244">
        <v>0</v>
      </c>
      <c r="G244">
        <v>2</v>
      </c>
      <c r="I244" t="str">
        <f t="shared" si="9"/>
        <v>ALAJUELA</v>
      </c>
      <c r="J244" t="str">
        <f t="shared" si="10"/>
        <v>POAS</v>
      </c>
      <c r="K244" t="str">
        <f t="shared" si="11"/>
        <v>SAN RAFAEL</v>
      </c>
      <c r="L244">
        <v>3</v>
      </c>
      <c r="M244">
        <v>1</v>
      </c>
      <c r="N244">
        <v>0</v>
      </c>
      <c r="O244">
        <v>2</v>
      </c>
    </row>
    <row r="245" spans="1:15" x14ac:dyDescent="0.25">
      <c r="A245" t="s">
        <v>9</v>
      </c>
      <c r="B245" t="s">
        <v>45</v>
      </c>
      <c r="C245" t="s">
        <v>103</v>
      </c>
      <c r="D245">
        <v>0</v>
      </c>
      <c r="E245">
        <v>0</v>
      </c>
      <c r="F245">
        <v>0</v>
      </c>
      <c r="G245">
        <v>0</v>
      </c>
      <c r="I245" t="str">
        <f t="shared" si="9"/>
        <v>ALAJUELA</v>
      </c>
      <c r="J245" t="str">
        <f t="shared" si="10"/>
        <v>POAS</v>
      </c>
      <c r="K245" t="str">
        <f t="shared" si="11"/>
        <v>SIN INFORMACION DE DISTRITO</v>
      </c>
      <c r="L245">
        <v>0</v>
      </c>
      <c r="M245">
        <v>0</v>
      </c>
      <c r="N245">
        <v>0</v>
      </c>
      <c r="O245">
        <v>0</v>
      </c>
    </row>
    <row r="246" spans="1:15" x14ac:dyDescent="0.25">
      <c r="A246" t="s">
        <v>9</v>
      </c>
      <c r="B246" t="s">
        <v>46</v>
      </c>
      <c r="C246" t="s">
        <v>36</v>
      </c>
      <c r="D246">
        <v>0</v>
      </c>
      <c r="E246">
        <v>0</v>
      </c>
      <c r="F246">
        <v>0</v>
      </c>
      <c r="G246">
        <v>0</v>
      </c>
      <c r="I246" t="str">
        <f t="shared" si="9"/>
        <v>ALAJUELA</v>
      </c>
      <c r="J246" t="str">
        <f t="shared" si="10"/>
        <v>RIO CUARTO</v>
      </c>
      <c r="K246" t="str">
        <f t="shared" si="11"/>
        <v/>
      </c>
      <c r="L246">
        <v>0</v>
      </c>
      <c r="M246">
        <v>0</v>
      </c>
      <c r="N246">
        <v>0</v>
      </c>
      <c r="O246">
        <v>0</v>
      </c>
    </row>
    <row r="247" spans="1:15" x14ac:dyDescent="0.25">
      <c r="A247" t="s">
        <v>9</v>
      </c>
      <c r="B247" t="s">
        <v>46</v>
      </c>
      <c r="C247" t="s">
        <v>46</v>
      </c>
      <c r="D247">
        <v>0</v>
      </c>
      <c r="E247">
        <v>0</v>
      </c>
      <c r="F247">
        <v>0</v>
      </c>
      <c r="G247">
        <v>0</v>
      </c>
      <c r="I247" t="str">
        <f t="shared" si="9"/>
        <v>ALAJUELA</v>
      </c>
      <c r="J247" t="str">
        <f t="shared" si="10"/>
        <v>RIO CUARTO</v>
      </c>
      <c r="K247" t="str">
        <f t="shared" si="11"/>
        <v>RIO CUARTO</v>
      </c>
      <c r="L247">
        <v>0</v>
      </c>
      <c r="M247">
        <v>0</v>
      </c>
      <c r="N247">
        <v>0</v>
      </c>
      <c r="O247">
        <v>0</v>
      </c>
    </row>
    <row r="248" spans="1:15" x14ac:dyDescent="0.25">
      <c r="A248" t="s">
        <v>9</v>
      </c>
      <c r="B248" t="s">
        <v>46</v>
      </c>
      <c r="C248" t="s">
        <v>231</v>
      </c>
      <c r="D248">
        <v>0</v>
      </c>
      <c r="E248">
        <v>0</v>
      </c>
      <c r="F248">
        <v>0</v>
      </c>
      <c r="G248">
        <v>0</v>
      </c>
      <c r="I248" t="str">
        <f t="shared" si="9"/>
        <v>ALAJUELA</v>
      </c>
      <c r="J248" t="str">
        <f t="shared" si="10"/>
        <v>RIO CUARTO</v>
      </c>
      <c r="K248" t="str">
        <f t="shared" si="11"/>
        <v>SANTA ISABEL</v>
      </c>
      <c r="L248">
        <v>0</v>
      </c>
      <c r="M248">
        <v>0</v>
      </c>
      <c r="N248">
        <v>0</v>
      </c>
      <c r="O248">
        <v>0</v>
      </c>
    </row>
    <row r="249" spans="1:15" x14ac:dyDescent="0.25">
      <c r="A249" t="s">
        <v>9</v>
      </c>
      <c r="B249" t="s">
        <v>46</v>
      </c>
      <c r="C249" t="s">
        <v>232</v>
      </c>
      <c r="D249">
        <v>0</v>
      </c>
      <c r="E249">
        <v>0</v>
      </c>
      <c r="F249">
        <v>0</v>
      </c>
      <c r="G249">
        <v>0</v>
      </c>
      <c r="I249" t="str">
        <f t="shared" si="9"/>
        <v>ALAJUELA</v>
      </c>
      <c r="J249" t="str">
        <f t="shared" si="10"/>
        <v>RIO CUARTO</v>
      </c>
      <c r="K249" t="str">
        <f t="shared" si="11"/>
        <v>SANTA RITA</v>
      </c>
      <c r="L249">
        <v>0</v>
      </c>
      <c r="M249">
        <v>0</v>
      </c>
      <c r="N249">
        <v>0</v>
      </c>
      <c r="O249">
        <v>0</v>
      </c>
    </row>
    <row r="250" spans="1:15" x14ac:dyDescent="0.25">
      <c r="A250" t="s">
        <v>9</v>
      </c>
      <c r="B250" t="s">
        <v>46</v>
      </c>
      <c r="C250" t="s">
        <v>103</v>
      </c>
      <c r="D250">
        <v>0</v>
      </c>
      <c r="E250">
        <v>0</v>
      </c>
      <c r="F250">
        <v>0</v>
      </c>
      <c r="G250">
        <v>0</v>
      </c>
      <c r="I250" t="str">
        <f t="shared" si="9"/>
        <v>ALAJUELA</v>
      </c>
      <c r="J250" t="str">
        <f t="shared" si="10"/>
        <v>RIO CUARTO</v>
      </c>
      <c r="K250" t="str">
        <f t="shared" si="11"/>
        <v>SIN INFORMACION DE DISTRITO</v>
      </c>
      <c r="L250">
        <v>0</v>
      </c>
      <c r="M250">
        <v>0</v>
      </c>
      <c r="N250">
        <v>0</v>
      </c>
      <c r="O250">
        <v>0</v>
      </c>
    </row>
    <row r="251" spans="1:15" x14ac:dyDescent="0.25">
      <c r="A251" t="s">
        <v>9</v>
      </c>
      <c r="B251" t="s">
        <v>47</v>
      </c>
      <c r="C251" t="s">
        <v>36</v>
      </c>
      <c r="D251">
        <v>322</v>
      </c>
      <c r="E251">
        <v>233</v>
      </c>
      <c r="F251">
        <v>0</v>
      </c>
      <c r="G251">
        <v>89</v>
      </c>
      <c r="I251" t="str">
        <f t="shared" si="9"/>
        <v>ALAJUELA</v>
      </c>
      <c r="J251" t="str">
        <f t="shared" si="10"/>
        <v>SAN CARLOS</v>
      </c>
      <c r="K251" t="str">
        <f t="shared" si="11"/>
        <v/>
      </c>
      <c r="L251">
        <v>322</v>
      </c>
      <c r="M251">
        <v>233</v>
      </c>
      <c r="N251">
        <v>0</v>
      </c>
      <c r="O251">
        <v>89</v>
      </c>
    </row>
    <row r="252" spans="1:15" x14ac:dyDescent="0.25">
      <c r="A252" t="s">
        <v>9</v>
      </c>
      <c r="B252" t="s">
        <v>47</v>
      </c>
      <c r="C252" t="s">
        <v>233</v>
      </c>
      <c r="D252">
        <v>12</v>
      </c>
      <c r="E252">
        <v>10</v>
      </c>
      <c r="F252">
        <v>0</v>
      </c>
      <c r="G252">
        <v>2</v>
      </c>
      <c r="I252" t="str">
        <f t="shared" si="9"/>
        <v>ALAJUELA</v>
      </c>
      <c r="J252" t="str">
        <f t="shared" si="10"/>
        <v>SAN CARLOS</v>
      </c>
      <c r="K252" t="str">
        <f t="shared" si="11"/>
        <v>AGUAS ZARCAS</v>
      </c>
      <c r="L252">
        <v>12</v>
      </c>
      <c r="M252">
        <v>10</v>
      </c>
      <c r="N252">
        <v>0</v>
      </c>
      <c r="O252">
        <v>2</v>
      </c>
    </row>
    <row r="253" spans="1:15" x14ac:dyDescent="0.25">
      <c r="A253" t="s">
        <v>9</v>
      </c>
      <c r="B253" t="s">
        <v>47</v>
      </c>
      <c r="C253" t="s">
        <v>212</v>
      </c>
      <c r="D253">
        <v>0</v>
      </c>
      <c r="E253">
        <v>0</v>
      </c>
      <c r="F253">
        <v>0</v>
      </c>
      <c r="G253">
        <v>0</v>
      </c>
      <c r="I253" t="str">
        <f t="shared" si="9"/>
        <v>ALAJUELA</v>
      </c>
      <c r="J253" t="str">
        <f t="shared" si="10"/>
        <v>SAN CARLOS</v>
      </c>
      <c r="K253" t="str">
        <f t="shared" si="11"/>
        <v>BUENAVISTA</v>
      </c>
      <c r="L253">
        <v>0</v>
      </c>
      <c r="M253">
        <v>0</v>
      </c>
      <c r="N253">
        <v>0</v>
      </c>
      <c r="O253">
        <v>0</v>
      </c>
    </row>
    <row r="254" spans="1:15" x14ac:dyDescent="0.25">
      <c r="A254" t="s">
        <v>9</v>
      </c>
      <c r="B254" t="s">
        <v>47</v>
      </c>
      <c r="C254" t="s">
        <v>234</v>
      </c>
      <c r="D254">
        <v>8</v>
      </c>
      <c r="E254">
        <v>1</v>
      </c>
      <c r="F254">
        <v>0</v>
      </c>
      <c r="G254">
        <v>7</v>
      </c>
      <c r="I254" t="str">
        <f t="shared" si="9"/>
        <v>ALAJUELA</v>
      </c>
      <c r="J254" t="str">
        <f t="shared" si="10"/>
        <v>SAN CARLOS</v>
      </c>
      <c r="K254" t="str">
        <f t="shared" si="11"/>
        <v>CUTRIS</v>
      </c>
      <c r="L254">
        <v>8</v>
      </c>
      <c r="M254">
        <v>1</v>
      </c>
      <c r="N254">
        <v>0</v>
      </c>
      <c r="O254">
        <v>7</v>
      </c>
    </row>
    <row r="255" spans="1:15" x14ac:dyDescent="0.25">
      <c r="A255" t="s">
        <v>9</v>
      </c>
      <c r="B255" t="s">
        <v>47</v>
      </c>
      <c r="C255" t="s">
        <v>235</v>
      </c>
      <c r="D255">
        <v>33</v>
      </c>
      <c r="E255">
        <v>26</v>
      </c>
      <c r="F255">
        <v>0</v>
      </c>
      <c r="G255">
        <v>7</v>
      </c>
      <c r="I255" t="str">
        <f t="shared" si="9"/>
        <v>ALAJUELA</v>
      </c>
      <c r="J255" t="str">
        <f t="shared" si="10"/>
        <v>SAN CARLOS</v>
      </c>
      <c r="K255" t="str">
        <f t="shared" si="11"/>
        <v>FLORENCIA</v>
      </c>
      <c r="L255">
        <v>33</v>
      </c>
      <c r="M255">
        <v>26</v>
      </c>
      <c r="N255">
        <v>0</v>
      </c>
      <c r="O255">
        <v>7</v>
      </c>
    </row>
    <row r="256" spans="1:15" x14ac:dyDescent="0.25">
      <c r="A256" t="s">
        <v>9</v>
      </c>
      <c r="B256" t="s">
        <v>47</v>
      </c>
      <c r="C256" t="s">
        <v>236</v>
      </c>
      <c r="D256">
        <v>145</v>
      </c>
      <c r="E256">
        <v>131</v>
      </c>
      <c r="F256">
        <v>0</v>
      </c>
      <c r="G256">
        <v>14</v>
      </c>
      <c r="I256" t="str">
        <f t="shared" si="9"/>
        <v>ALAJUELA</v>
      </c>
      <c r="J256" t="str">
        <f t="shared" si="10"/>
        <v>SAN CARLOS</v>
      </c>
      <c r="K256" t="str">
        <f t="shared" si="11"/>
        <v>LA FORTUNA</v>
      </c>
      <c r="L256">
        <v>145</v>
      </c>
      <c r="M256">
        <v>131</v>
      </c>
      <c r="N256">
        <v>0</v>
      </c>
      <c r="O256">
        <v>14</v>
      </c>
    </row>
    <row r="257" spans="1:15" x14ac:dyDescent="0.25">
      <c r="A257" t="s">
        <v>9</v>
      </c>
      <c r="B257" t="s">
        <v>47</v>
      </c>
      <c r="C257" t="s">
        <v>237</v>
      </c>
      <c r="D257">
        <v>4</v>
      </c>
      <c r="E257">
        <v>3</v>
      </c>
      <c r="F257">
        <v>0</v>
      </c>
      <c r="G257">
        <v>1</v>
      </c>
      <c r="I257" t="str">
        <f t="shared" si="9"/>
        <v>ALAJUELA</v>
      </c>
      <c r="J257" t="str">
        <f t="shared" si="10"/>
        <v>SAN CARLOS</v>
      </c>
      <c r="K257" t="str">
        <f t="shared" si="11"/>
        <v>LA PALMERA</v>
      </c>
      <c r="L257">
        <v>4</v>
      </c>
      <c r="M257">
        <v>3</v>
      </c>
      <c r="N257">
        <v>0</v>
      </c>
      <c r="O257">
        <v>1</v>
      </c>
    </row>
    <row r="258" spans="1:15" x14ac:dyDescent="0.25">
      <c r="A258" t="s">
        <v>9</v>
      </c>
      <c r="B258" t="s">
        <v>47</v>
      </c>
      <c r="C258" t="s">
        <v>238</v>
      </c>
      <c r="D258">
        <v>12</v>
      </c>
      <c r="E258">
        <v>3</v>
      </c>
      <c r="F258">
        <v>0</v>
      </c>
      <c r="G258">
        <v>9</v>
      </c>
      <c r="I258" t="str">
        <f t="shared" ref="I258:I321" si="12">UPPER(A258)</f>
        <v>ALAJUELA</v>
      </c>
      <c r="J258" t="str">
        <f t="shared" ref="J258:J321" si="13">UPPER(B258)</f>
        <v>SAN CARLOS</v>
      </c>
      <c r="K258" t="str">
        <f t="shared" ref="K258:K321" si="14">UPPER(C258)</f>
        <v>LA TIGRA</v>
      </c>
      <c r="L258">
        <v>12</v>
      </c>
      <c r="M258">
        <v>3</v>
      </c>
      <c r="N258">
        <v>0</v>
      </c>
      <c r="O258">
        <v>9</v>
      </c>
    </row>
    <row r="259" spans="1:15" x14ac:dyDescent="0.25">
      <c r="A259" t="s">
        <v>9</v>
      </c>
      <c r="B259" t="s">
        <v>47</v>
      </c>
      <c r="C259" t="s">
        <v>109</v>
      </c>
      <c r="D259">
        <v>0</v>
      </c>
      <c r="E259">
        <v>0</v>
      </c>
      <c r="F259">
        <v>0</v>
      </c>
      <c r="G259">
        <v>0</v>
      </c>
      <c r="I259" t="str">
        <f t="shared" si="12"/>
        <v>ALAJUELA</v>
      </c>
      <c r="J259" t="str">
        <f t="shared" si="13"/>
        <v>SAN CARLOS</v>
      </c>
      <c r="K259" t="str">
        <f t="shared" si="14"/>
        <v>MONTERREY</v>
      </c>
      <c r="L259">
        <v>0</v>
      </c>
      <c r="M259">
        <v>0</v>
      </c>
      <c r="N259">
        <v>0</v>
      </c>
      <c r="O259">
        <v>0</v>
      </c>
    </row>
    <row r="260" spans="1:15" x14ac:dyDescent="0.25">
      <c r="A260" t="s">
        <v>9</v>
      </c>
      <c r="B260" t="s">
        <v>47</v>
      </c>
      <c r="C260" t="s">
        <v>239</v>
      </c>
      <c r="D260">
        <v>21</v>
      </c>
      <c r="E260">
        <v>16</v>
      </c>
      <c r="F260">
        <v>0</v>
      </c>
      <c r="G260">
        <v>5</v>
      </c>
      <c r="I260" t="str">
        <f t="shared" si="12"/>
        <v>ALAJUELA</v>
      </c>
      <c r="J260" t="str">
        <f t="shared" si="13"/>
        <v>SAN CARLOS</v>
      </c>
      <c r="K260" t="str">
        <f t="shared" si="14"/>
        <v>PITAL</v>
      </c>
      <c r="L260">
        <v>21</v>
      </c>
      <c r="M260">
        <v>16</v>
      </c>
      <c r="N260">
        <v>0</v>
      </c>
      <c r="O260">
        <v>5</v>
      </c>
    </row>
    <row r="261" spans="1:15" x14ac:dyDescent="0.25">
      <c r="A261" t="s">
        <v>9</v>
      </c>
      <c r="B261" t="s">
        <v>47</v>
      </c>
      <c r="C261" t="s">
        <v>240</v>
      </c>
      <c r="D261">
        <v>38</v>
      </c>
      <c r="E261">
        <v>0</v>
      </c>
      <c r="F261">
        <v>0</v>
      </c>
      <c r="G261">
        <v>38</v>
      </c>
      <c r="I261" t="str">
        <f t="shared" si="12"/>
        <v>ALAJUELA</v>
      </c>
      <c r="J261" t="str">
        <f t="shared" si="13"/>
        <v>SAN CARLOS</v>
      </c>
      <c r="K261" t="str">
        <f t="shared" si="14"/>
        <v>POCOSOL</v>
      </c>
      <c r="L261">
        <v>38</v>
      </c>
      <c r="M261">
        <v>0</v>
      </c>
      <c r="N261">
        <v>0</v>
      </c>
      <c r="O261">
        <v>38</v>
      </c>
    </row>
    <row r="262" spans="1:15" x14ac:dyDescent="0.25">
      <c r="A262" t="s">
        <v>9</v>
      </c>
      <c r="B262" t="s">
        <v>47</v>
      </c>
      <c r="C262" t="s">
        <v>241</v>
      </c>
      <c r="D262">
        <v>45</v>
      </c>
      <c r="E262">
        <v>41</v>
      </c>
      <c r="F262">
        <v>0</v>
      </c>
      <c r="G262">
        <v>4</v>
      </c>
      <c r="I262" t="str">
        <f t="shared" si="12"/>
        <v>ALAJUELA</v>
      </c>
      <c r="J262" t="str">
        <f t="shared" si="13"/>
        <v>SAN CARLOS</v>
      </c>
      <c r="K262" t="str">
        <f t="shared" si="14"/>
        <v>QUESADA</v>
      </c>
      <c r="L262">
        <v>45</v>
      </c>
      <c r="M262">
        <v>41</v>
      </c>
      <c r="N262">
        <v>0</v>
      </c>
      <c r="O262">
        <v>4</v>
      </c>
    </row>
    <row r="263" spans="1:15" x14ac:dyDescent="0.25">
      <c r="A263" t="s">
        <v>9</v>
      </c>
      <c r="B263" t="s">
        <v>47</v>
      </c>
      <c r="C263" t="s">
        <v>242</v>
      </c>
      <c r="D263">
        <v>1</v>
      </c>
      <c r="E263">
        <v>0</v>
      </c>
      <c r="F263">
        <v>0</v>
      </c>
      <c r="G263">
        <v>1</v>
      </c>
      <c r="I263" t="str">
        <f t="shared" si="12"/>
        <v>ALAJUELA</v>
      </c>
      <c r="J263" t="str">
        <f t="shared" si="13"/>
        <v>SAN CARLOS</v>
      </c>
      <c r="K263" t="str">
        <f t="shared" si="14"/>
        <v>VENADO</v>
      </c>
      <c r="L263">
        <v>1</v>
      </c>
      <c r="M263">
        <v>0</v>
      </c>
      <c r="N263">
        <v>0</v>
      </c>
      <c r="O263">
        <v>1</v>
      </c>
    </row>
    <row r="264" spans="1:15" x14ac:dyDescent="0.25">
      <c r="A264" t="s">
        <v>9</v>
      </c>
      <c r="B264" t="s">
        <v>47</v>
      </c>
      <c r="C264" t="s">
        <v>243</v>
      </c>
      <c r="D264">
        <v>2</v>
      </c>
      <c r="E264">
        <v>1</v>
      </c>
      <c r="F264">
        <v>0</v>
      </c>
      <c r="G264">
        <v>1</v>
      </c>
      <c r="I264" t="str">
        <f t="shared" si="12"/>
        <v>ALAJUELA</v>
      </c>
      <c r="J264" t="str">
        <f t="shared" si="13"/>
        <v>SAN CARLOS</v>
      </c>
      <c r="K264" t="str">
        <f t="shared" si="14"/>
        <v>VENECIA</v>
      </c>
      <c r="L264">
        <v>2</v>
      </c>
      <c r="M264">
        <v>1</v>
      </c>
      <c r="N264">
        <v>0</v>
      </c>
      <c r="O264">
        <v>1</v>
      </c>
    </row>
    <row r="265" spans="1:15" x14ac:dyDescent="0.25">
      <c r="A265" t="s">
        <v>9</v>
      </c>
      <c r="B265" t="s">
        <v>47</v>
      </c>
      <c r="C265" t="s">
        <v>103</v>
      </c>
      <c r="D265">
        <v>1</v>
      </c>
      <c r="E265">
        <v>1</v>
      </c>
      <c r="F265">
        <v>0</v>
      </c>
      <c r="G265">
        <v>0</v>
      </c>
      <c r="I265" t="str">
        <f t="shared" si="12"/>
        <v>ALAJUELA</v>
      </c>
      <c r="J265" t="str">
        <f t="shared" si="13"/>
        <v>SAN CARLOS</v>
      </c>
      <c r="K265" t="str">
        <f t="shared" si="14"/>
        <v>SIN INFORMACION DE DISTRITO</v>
      </c>
      <c r="L265">
        <v>1</v>
      </c>
      <c r="M265">
        <v>1</v>
      </c>
      <c r="N265">
        <v>0</v>
      </c>
      <c r="O265">
        <v>0</v>
      </c>
    </row>
    <row r="266" spans="1:15" x14ac:dyDescent="0.25">
      <c r="A266" t="s">
        <v>9</v>
      </c>
      <c r="B266" t="s">
        <v>48</v>
      </c>
      <c r="C266" t="s">
        <v>36</v>
      </c>
      <c r="D266">
        <v>3</v>
      </c>
      <c r="E266">
        <v>1</v>
      </c>
      <c r="F266">
        <v>0</v>
      </c>
      <c r="G266">
        <v>2</v>
      </c>
      <c r="I266" t="str">
        <f t="shared" si="12"/>
        <v>ALAJUELA</v>
      </c>
      <c r="J266" t="str">
        <f t="shared" si="13"/>
        <v>SAN MATEO</v>
      </c>
      <c r="K266" t="str">
        <f t="shared" si="14"/>
        <v/>
      </c>
      <c r="L266">
        <v>3</v>
      </c>
      <c r="M266">
        <v>1</v>
      </c>
      <c r="N266">
        <v>0</v>
      </c>
      <c r="O266">
        <v>2</v>
      </c>
    </row>
    <row r="267" spans="1:15" x14ac:dyDescent="0.25">
      <c r="A267" t="s">
        <v>9</v>
      </c>
      <c r="B267" t="s">
        <v>48</v>
      </c>
      <c r="C267" t="s">
        <v>244</v>
      </c>
      <c r="D267">
        <v>0</v>
      </c>
      <c r="E267">
        <v>0</v>
      </c>
      <c r="F267">
        <v>0</v>
      </c>
      <c r="G267">
        <v>0</v>
      </c>
      <c r="I267" t="str">
        <f t="shared" si="12"/>
        <v>ALAJUELA</v>
      </c>
      <c r="J267" t="str">
        <f t="shared" si="13"/>
        <v>SAN MATEO</v>
      </c>
      <c r="K267" t="str">
        <f t="shared" si="14"/>
        <v>DESMONTE</v>
      </c>
      <c r="L267">
        <v>0</v>
      </c>
      <c r="M267">
        <v>0</v>
      </c>
      <c r="N267">
        <v>0</v>
      </c>
      <c r="O267">
        <v>0</v>
      </c>
    </row>
    <row r="268" spans="1:15" x14ac:dyDescent="0.25">
      <c r="A268" t="s">
        <v>9</v>
      </c>
      <c r="B268" t="s">
        <v>48</v>
      </c>
      <c r="C268" t="s">
        <v>245</v>
      </c>
      <c r="D268">
        <v>1</v>
      </c>
      <c r="E268">
        <v>1</v>
      </c>
      <c r="F268">
        <v>0</v>
      </c>
      <c r="G268">
        <v>0</v>
      </c>
      <c r="I268" t="str">
        <f t="shared" si="12"/>
        <v>ALAJUELA</v>
      </c>
      <c r="J268" t="str">
        <f t="shared" si="13"/>
        <v>SAN MATEO</v>
      </c>
      <c r="K268" t="str">
        <f t="shared" si="14"/>
        <v>JESUS MARIA</v>
      </c>
      <c r="L268">
        <v>1</v>
      </c>
      <c r="M268">
        <v>1</v>
      </c>
      <c r="N268">
        <v>0</v>
      </c>
      <c r="O268">
        <v>0</v>
      </c>
    </row>
    <row r="269" spans="1:15" x14ac:dyDescent="0.25">
      <c r="A269" t="s">
        <v>9</v>
      </c>
      <c r="B269" t="s">
        <v>48</v>
      </c>
      <c r="C269" t="s">
        <v>246</v>
      </c>
      <c r="D269">
        <v>2</v>
      </c>
      <c r="E269">
        <v>0</v>
      </c>
      <c r="F269">
        <v>0</v>
      </c>
      <c r="G269">
        <v>2</v>
      </c>
      <c r="I269" t="str">
        <f t="shared" si="12"/>
        <v>ALAJUELA</v>
      </c>
      <c r="J269" t="str">
        <f t="shared" si="13"/>
        <v>SAN MATEO</v>
      </c>
      <c r="K269" t="str">
        <f t="shared" si="14"/>
        <v>LABRADOR</v>
      </c>
      <c r="L269">
        <v>2</v>
      </c>
      <c r="M269">
        <v>0</v>
      </c>
      <c r="N269">
        <v>0</v>
      </c>
      <c r="O269">
        <v>2</v>
      </c>
    </row>
    <row r="270" spans="1:15" x14ac:dyDescent="0.25">
      <c r="A270" t="s">
        <v>9</v>
      </c>
      <c r="B270" t="s">
        <v>48</v>
      </c>
      <c r="C270" t="s">
        <v>48</v>
      </c>
      <c r="D270">
        <v>0</v>
      </c>
      <c r="E270">
        <v>0</v>
      </c>
      <c r="F270">
        <v>0</v>
      </c>
      <c r="G270">
        <v>0</v>
      </c>
      <c r="I270" t="str">
        <f t="shared" si="12"/>
        <v>ALAJUELA</v>
      </c>
      <c r="J270" t="str">
        <f t="shared" si="13"/>
        <v>SAN MATEO</v>
      </c>
      <c r="K270" t="str">
        <f t="shared" si="14"/>
        <v>SAN MATEO</v>
      </c>
      <c r="L270">
        <v>0</v>
      </c>
      <c r="M270">
        <v>0</v>
      </c>
      <c r="N270">
        <v>0</v>
      </c>
      <c r="O270">
        <v>0</v>
      </c>
    </row>
    <row r="271" spans="1:15" x14ac:dyDescent="0.25">
      <c r="A271" t="s">
        <v>9</v>
      </c>
      <c r="B271" t="s">
        <v>48</v>
      </c>
      <c r="C271" t="s">
        <v>103</v>
      </c>
      <c r="D271">
        <v>0</v>
      </c>
      <c r="E271">
        <v>0</v>
      </c>
      <c r="F271">
        <v>0</v>
      </c>
      <c r="G271">
        <v>0</v>
      </c>
      <c r="I271" t="str">
        <f t="shared" si="12"/>
        <v>ALAJUELA</v>
      </c>
      <c r="J271" t="str">
        <f t="shared" si="13"/>
        <v>SAN MATEO</v>
      </c>
      <c r="K271" t="str">
        <f t="shared" si="14"/>
        <v>SIN INFORMACION DE DISTRITO</v>
      </c>
      <c r="L271">
        <v>0</v>
      </c>
      <c r="M271">
        <v>0</v>
      </c>
      <c r="N271">
        <v>0</v>
      </c>
      <c r="O271">
        <v>0</v>
      </c>
    </row>
    <row r="272" spans="1:15" x14ac:dyDescent="0.25">
      <c r="A272" t="s">
        <v>9</v>
      </c>
      <c r="B272" t="s">
        <v>49</v>
      </c>
      <c r="C272" t="s">
        <v>36</v>
      </c>
      <c r="D272">
        <v>183</v>
      </c>
      <c r="E272">
        <v>121</v>
      </c>
      <c r="F272">
        <v>0</v>
      </c>
      <c r="G272">
        <v>62</v>
      </c>
      <c r="I272" t="str">
        <f t="shared" si="12"/>
        <v>ALAJUELA</v>
      </c>
      <c r="J272" t="str">
        <f t="shared" si="13"/>
        <v>SAN RAMON</v>
      </c>
      <c r="K272" t="str">
        <f t="shared" si="14"/>
        <v/>
      </c>
      <c r="L272">
        <v>183</v>
      </c>
      <c r="M272">
        <v>121</v>
      </c>
      <c r="N272">
        <v>0</v>
      </c>
      <c r="O272">
        <v>62</v>
      </c>
    </row>
    <row r="273" spans="1:15" x14ac:dyDescent="0.25">
      <c r="A273" t="s">
        <v>9</v>
      </c>
      <c r="B273" t="s">
        <v>49</v>
      </c>
      <c r="C273" t="s">
        <v>247</v>
      </c>
      <c r="D273">
        <v>2</v>
      </c>
      <c r="E273">
        <v>0</v>
      </c>
      <c r="F273">
        <v>0</v>
      </c>
      <c r="G273">
        <v>2</v>
      </c>
      <c r="I273" t="str">
        <f t="shared" si="12"/>
        <v>ALAJUELA</v>
      </c>
      <c r="J273" t="str">
        <f t="shared" si="13"/>
        <v>SAN RAMON</v>
      </c>
      <c r="K273" t="str">
        <f t="shared" si="14"/>
        <v>ALFARO</v>
      </c>
      <c r="L273">
        <v>2</v>
      </c>
      <c r="M273">
        <v>0</v>
      </c>
      <c r="N273">
        <v>0</v>
      </c>
      <c r="O273">
        <v>2</v>
      </c>
    </row>
    <row r="274" spans="1:15" x14ac:dyDescent="0.25">
      <c r="A274" t="s">
        <v>9</v>
      </c>
      <c r="B274" t="s">
        <v>49</v>
      </c>
      <c r="C274" t="s">
        <v>248</v>
      </c>
      <c r="D274">
        <v>8</v>
      </c>
      <c r="E274">
        <v>5</v>
      </c>
      <c r="F274">
        <v>0</v>
      </c>
      <c r="G274">
        <v>3</v>
      </c>
      <c r="I274" t="str">
        <f t="shared" si="12"/>
        <v>ALAJUELA</v>
      </c>
      <c r="J274" t="str">
        <f t="shared" si="13"/>
        <v>SAN RAMON</v>
      </c>
      <c r="K274" t="str">
        <f t="shared" si="14"/>
        <v>ANGELES</v>
      </c>
      <c r="L274">
        <v>8</v>
      </c>
      <c r="M274">
        <v>5</v>
      </c>
      <c r="N274">
        <v>0</v>
      </c>
      <c r="O274">
        <v>3</v>
      </c>
    </row>
    <row r="275" spans="1:15" x14ac:dyDescent="0.25">
      <c r="A275" t="s">
        <v>9</v>
      </c>
      <c r="B275" t="s">
        <v>49</v>
      </c>
      <c r="C275" t="s">
        <v>104</v>
      </c>
      <c r="D275">
        <v>0</v>
      </c>
      <c r="E275">
        <v>0</v>
      </c>
      <c r="F275">
        <v>0</v>
      </c>
      <c r="G275">
        <v>0</v>
      </c>
      <c r="I275" t="str">
        <f t="shared" si="12"/>
        <v>ALAJUELA</v>
      </c>
      <c r="J275" t="str">
        <f t="shared" si="13"/>
        <v>SAN RAMON</v>
      </c>
      <c r="K275" t="str">
        <f t="shared" si="14"/>
        <v>CONCEPCION</v>
      </c>
      <c r="L275">
        <v>0</v>
      </c>
      <c r="M275">
        <v>0</v>
      </c>
      <c r="N275">
        <v>0</v>
      </c>
      <c r="O275">
        <v>0</v>
      </c>
    </row>
    <row r="276" spans="1:15" x14ac:dyDescent="0.25">
      <c r="A276" t="s">
        <v>9</v>
      </c>
      <c r="B276" t="s">
        <v>49</v>
      </c>
      <c r="C276" t="s">
        <v>249</v>
      </c>
      <c r="D276">
        <v>93</v>
      </c>
      <c r="E276">
        <v>80</v>
      </c>
      <c r="F276">
        <v>0</v>
      </c>
      <c r="G276">
        <v>13</v>
      </c>
      <c r="I276" t="str">
        <f t="shared" si="12"/>
        <v>ALAJUELA</v>
      </c>
      <c r="J276" t="str">
        <f t="shared" si="13"/>
        <v>SAN RAMON</v>
      </c>
      <c r="K276" t="str">
        <f t="shared" si="14"/>
        <v>PEÑAS BLANCAS</v>
      </c>
      <c r="L276">
        <v>93</v>
      </c>
      <c r="M276">
        <v>80</v>
      </c>
      <c r="N276">
        <v>0</v>
      </c>
      <c r="O276">
        <v>13</v>
      </c>
    </row>
    <row r="277" spans="1:15" x14ac:dyDescent="0.25">
      <c r="A277" t="s">
        <v>9</v>
      </c>
      <c r="B277" t="s">
        <v>49</v>
      </c>
      <c r="C277" t="s">
        <v>250</v>
      </c>
      <c r="D277">
        <v>4</v>
      </c>
      <c r="E277">
        <v>0</v>
      </c>
      <c r="F277">
        <v>0</v>
      </c>
      <c r="G277">
        <v>4</v>
      </c>
      <c r="I277" t="str">
        <f t="shared" si="12"/>
        <v>ALAJUELA</v>
      </c>
      <c r="J277" t="str">
        <f t="shared" si="13"/>
        <v>SAN RAMON</v>
      </c>
      <c r="K277" t="str">
        <f t="shared" si="14"/>
        <v>PIEDADES NORTE</v>
      </c>
      <c r="L277">
        <v>4</v>
      </c>
      <c r="M277">
        <v>0</v>
      </c>
      <c r="N277">
        <v>0</v>
      </c>
      <c r="O277">
        <v>4</v>
      </c>
    </row>
    <row r="278" spans="1:15" x14ac:dyDescent="0.25">
      <c r="A278" t="s">
        <v>9</v>
      </c>
      <c r="B278" t="s">
        <v>49</v>
      </c>
      <c r="C278" t="s">
        <v>251</v>
      </c>
      <c r="D278">
        <v>4</v>
      </c>
      <c r="E278">
        <v>2</v>
      </c>
      <c r="F278">
        <v>0</v>
      </c>
      <c r="G278">
        <v>2</v>
      </c>
      <c r="I278" t="str">
        <f t="shared" si="12"/>
        <v>ALAJUELA</v>
      </c>
      <c r="J278" t="str">
        <f t="shared" si="13"/>
        <v>SAN RAMON</v>
      </c>
      <c r="K278" t="str">
        <f t="shared" si="14"/>
        <v>PIEDADES SUR</v>
      </c>
      <c r="L278">
        <v>4</v>
      </c>
      <c r="M278">
        <v>2</v>
      </c>
      <c r="N278">
        <v>0</v>
      </c>
      <c r="O278">
        <v>2</v>
      </c>
    </row>
    <row r="279" spans="1:15" x14ac:dyDescent="0.25">
      <c r="A279" t="s">
        <v>9</v>
      </c>
      <c r="B279" t="s">
        <v>49</v>
      </c>
      <c r="C279" t="s">
        <v>64</v>
      </c>
      <c r="D279">
        <v>12</v>
      </c>
      <c r="E279">
        <v>10</v>
      </c>
      <c r="F279">
        <v>0</v>
      </c>
      <c r="G279">
        <v>2</v>
      </c>
      <c r="I279" t="str">
        <f t="shared" si="12"/>
        <v>ALAJUELA</v>
      </c>
      <c r="J279" t="str">
        <f t="shared" si="13"/>
        <v>SAN RAMON</v>
      </c>
      <c r="K279" t="str">
        <f t="shared" si="14"/>
        <v>SAN ISIDRO</v>
      </c>
      <c r="L279">
        <v>12</v>
      </c>
      <c r="M279">
        <v>10</v>
      </c>
      <c r="N279">
        <v>0</v>
      </c>
      <c r="O279">
        <v>2</v>
      </c>
    </row>
    <row r="280" spans="1:15" x14ac:dyDescent="0.25">
      <c r="A280" t="s">
        <v>9</v>
      </c>
      <c r="B280" t="s">
        <v>49</v>
      </c>
      <c r="C280" t="s">
        <v>192</v>
      </c>
      <c r="D280">
        <v>25</v>
      </c>
      <c r="E280">
        <v>9</v>
      </c>
      <c r="F280">
        <v>0</v>
      </c>
      <c r="G280">
        <v>16</v>
      </c>
      <c r="I280" t="str">
        <f t="shared" si="12"/>
        <v>ALAJUELA</v>
      </c>
      <c r="J280" t="str">
        <f t="shared" si="13"/>
        <v>SAN RAMON</v>
      </c>
      <c r="K280" t="str">
        <f t="shared" si="14"/>
        <v>SAN JUAN</v>
      </c>
      <c r="L280">
        <v>25</v>
      </c>
      <c r="M280">
        <v>9</v>
      </c>
      <c r="N280">
        <v>0</v>
      </c>
      <c r="O280">
        <v>16</v>
      </c>
    </row>
    <row r="281" spans="1:15" x14ac:dyDescent="0.25">
      <c r="A281" t="s">
        <v>9</v>
      </c>
      <c r="B281" t="s">
        <v>49</v>
      </c>
      <c r="C281" t="s">
        <v>186</v>
      </c>
      <c r="D281">
        <v>0</v>
      </c>
      <c r="E281">
        <v>0</v>
      </c>
      <c r="F281">
        <v>0</v>
      </c>
      <c r="G281">
        <v>0</v>
      </c>
      <c r="I281" t="str">
        <f t="shared" si="12"/>
        <v>ALAJUELA</v>
      </c>
      <c r="J281" t="str">
        <f t="shared" si="13"/>
        <v>SAN RAMON</v>
      </c>
      <c r="K281" t="str">
        <f t="shared" si="14"/>
        <v>SAN LORENZO</v>
      </c>
      <c r="L281">
        <v>0</v>
      </c>
      <c r="M281">
        <v>0</v>
      </c>
      <c r="N281">
        <v>0</v>
      </c>
      <c r="O281">
        <v>0</v>
      </c>
    </row>
    <row r="282" spans="1:15" x14ac:dyDescent="0.25">
      <c r="A282" t="s">
        <v>9</v>
      </c>
      <c r="B282" t="s">
        <v>49</v>
      </c>
      <c r="C282" t="s">
        <v>66</v>
      </c>
      <c r="D282">
        <v>3</v>
      </c>
      <c r="E282">
        <v>2</v>
      </c>
      <c r="F282">
        <v>0</v>
      </c>
      <c r="G282">
        <v>1</v>
      </c>
      <c r="I282" t="str">
        <f t="shared" si="12"/>
        <v>ALAJUELA</v>
      </c>
      <c r="J282" t="str">
        <f t="shared" si="13"/>
        <v>SAN RAMON</v>
      </c>
      <c r="K282" t="str">
        <f t="shared" si="14"/>
        <v>SAN RAFAEL</v>
      </c>
      <c r="L282">
        <v>3</v>
      </c>
      <c r="M282">
        <v>2</v>
      </c>
      <c r="N282">
        <v>0</v>
      </c>
      <c r="O282">
        <v>1</v>
      </c>
    </row>
    <row r="283" spans="1:15" x14ac:dyDescent="0.25">
      <c r="A283" t="s">
        <v>9</v>
      </c>
      <c r="B283" t="s">
        <v>49</v>
      </c>
      <c r="C283" t="s">
        <v>49</v>
      </c>
      <c r="D283">
        <v>20</v>
      </c>
      <c r="E283">
        <v>8</v>
      </c>
      <c r="F283">
        <v>0</v>
      </c>
      <c r="G283">
        <v>12</v>
      </c>
      <c r="I283" t="str">
        <f t="shared" si="12"/>
        <v>ALAJUELA</v>
      </c>
      <c r="J283" t="str">
        <f t="shared" si="13"/>
        <v>SAN RAMON</v>
      </c>
      <c r="K283" t="str">
        <f t="shared" si="14"/>
        <v>SAN RAMON</v>
      </c>
      <c r="L283">
        <v>20</v>
      </c>
      <c r="M283">
        <v>8</v>
      </c>
      <c r="N283">
        <v>0</v>
      </c>
      <c r="O283">
        <v>12</v>
      </c>
    </row>
    <row r="284" spans="1:15" x14ac:dyDescent="0.25">
      <c r="A284" t="s">
        <v>9</v>
      </c>
      <c r="B284" t="s">
        <v>49</v>
      </c>
      <c r="C284" t="s">
        <v>170</v>
      </c>
      <c r="D284">
        <v>2</v>
      </c>
      <c r="E284">
        <v>2</v>
      </c>
      <c r="F284">
        <v>0</v>
      </c>
      <c r="G284">
        <v>0</v>
      </c>
      <c r="I284" t="str">
        <f t="shared" si="12"/>
        <v>ALAJUELA</v>
      </c>
      <c r="J284" t="str">
        <f t="shared" si="13"/>
        <v>SAN RAMON</v>
      </c>
      <c r="K284" t="str">
        <f t="shared" si="14"/>
        <v>SANTIAGO</v>
      </c>
      <c r="L284">
        <v>2</v>
      </c>
      <c r="M284">
        <v>2</v>
      </c>
      <c r="N284">
        <v>0</v>
      </c>
      <c r="O284">
        <v>0</v>
      </c>
    </row>
    <row r="285" spans="1:15" x14ac:dyDescent="0.25">
      <c r="A285" t="s">
        <v>9</v>
      </c>
      <c r="B285" t="s">
        <v>49</v>
      </c>
      <c r="C285" t="s">
        <v>252</v>
      </c>
      <c r="D285">
        <v>4</v>
      </c>
      <c r="E285">
        <v>0</v>
      </c>
      <c r="F285">
        <v>0</v>
      </c>
      <c r="G285">
        <v>4</v>
      </c>
      <c r="I285" t="str">
        <f t="shared" si="12"/>
        <v>ALAJUELA</v>
      </c>
      <c r="J285" t="str">
        <f t="shared" si="13"/>
        <v>SAN RAMON</v>
      </c>
      <c r="K285" t="str">
        <f t="shared" si="14"/>
        <v>VOLIO</v>
      </c>
      <c r="L285">
        <v>4</v>
      </c>
      <c r="M285">
        <v>0</v>
      </c>
      <c r="N285">
        <v>0</v>
      </c>
      <c r="O285">
        <v>4</v>
      </c>
    </row>
    <row r="286" spans="1:15" x14ac:dyDescent="0.25">
      <c r="A286" t="s">
        <v>9</v>
      </c>
      <c r="B286" t="s">
        <v>49</v>
      </c>
      <c r="C286" t="s">
        <v>253</v>
      </c>
      <c r="D286">
        <v>0</v>
      </c>
      <c r="E286">
        <v>0</v>
      </c>
      <c r="F286">
        <v>0</v>
      </c>
      <c r="G286">
        <v>0</v>
      </c>
      <c r="I286" t="str">
        <f t="shared" si="12"/>
        <v>ALAJUELA</v>
      </c>
      <c r="J286" t="str">
        <f t="shared" si="13"/>
        <v>SAN RAMON</v>
      </c>
      <c r="K286" t="str">
        <f t="shared" si="14"/>
        <v>ZAPOTAL</v>
      </c>
      <c r="L286">
        <v>0</v>
      </c>
      <c r="M286">
        <v>0</v>
      </c>
      <c r="N286">
        <v>0</v>
      </c>
      <c r="O286">
        <v>0</v>
      </c>
    </row>
    <row r="287" spans="1:15" x14ac:dyDescent="0.25">
      <c r="A287" t="s">
        <v>9</v>
      </c>
      <c r="B287" t="s">
        <v>49</v>
      </c>
      <c r="C287" t="s">
        <v>103</v>
      </c>
      <c r="D287">
        <v>6</v>
      </c>
      <c r="E287">
        <v>3</v>
      </c>
      <c r="F287">
        <v>0</v>
      </c>
      <c r="G287">
        <v>3</v>
      </c>
      <c r="I287" t="str">
        <f t="shared" si="12"/>
        <v>ALAJUELA</v>
      </c>
      <c r="J287" t="str">
        <f t="shared" si="13"/>
        <v>SAN RAMON</v>
      </c>
      <c r="K287" t="str">
        <f t="shared" si="14"/>
        <v>SIN INFORMACION DE DISTRITO</v>
      </c>
      <c r="L287">
        <v>6</v>
      </c>
      <c r="M287">
        <v>3</v>
      </c>
      <c r="N287">
        <v>0</v>
      </c>
      <c r="O287">
        <v>3</v>
      </c>
    </row>
    <row r="288" spans="1:15" x14ac:dyDescent="0.25">
      <c r="A288" t="s">
        <v>9</v>
      </c>
      <c r="B288" t="s">
        <v>49</v>
      </c>
      <c r="C288" t="s">
        <v>36</v>
      </c>
      <c r="D288">
        <v>15</v>
      </c>
      <c r="E288">
        <v>8</v>
      </c>
      <c r="F288">
        <v>0</v>
      </c>
      <c r="G288">
        <v>7</v>
      </c>
      <c r="I288" t="str">
        <f t="shared" si="12"/>
        <v>ALAJUELA</v>
      </c>
      <c r="J288" t="str">
        <f t="shared" si="13"/>
        <v>SAN RAMON</v>
      </c>
      <c r="K288" t="str">
        <f t="shared" si="14"/>
        <v/>
      </c>
      <c r="L288">
        <v>15</v>
      </c>
      <c r="M288">
        <v>8</v>
      </c>
      <c r="N288">
        <v>0</v>
      </c>
      <c r="O288">
        <v>7</v>
      </c>
    </row>
    <row r="289" spans="1:15" x14ac:dyDescent="0.25">
      <c r="A289" t="s">
        <v>9</v>
      </c>
      <c r="B289" t="s">
        <v>49</v>
      </c>
      <c r="C289" t="s">
        <v>254</v>
      </c>
      <c r="D289">
        <v>0</v>
      </c>
      <c r="E289">
        <v>0</v>
      </c>
      <c r="F289">
        <v>0</v>
      </c>
      <c r="G289">
        <v>0</v>
      </c>
      <c r="I289" t="str">
        <f t="shared" si="12"/>
        <v>ALAJUELA</v>
      </c>
      <c r="J289" t="str">
        <f t="shared" si="13"/>
        <v>SAN RAMON</v>
      </c>
      <c r="K289" t="str">
        <f t="shared" si="14"/>
        <v>RODRIGUEZ</v>
      </c>
      <c r="L289">
        <v>0</v>
      </c>
      <c r="M289">
        <v>0</v>
      </c>
      <c r="N289">
        <v>0</v>
      </c>
      <c r="O289">
        <v>0</v>
      </c>
    </row>
    <row r="290" spans="1:15" x14ac:dyDescent="0.25">
      <c r="A290" t="s">
        <v>9</v>
      </c>
      <c r="B290" t="s">
        <v>49</v>
      </c>
      <c r="C290" t="s">
        <v>142</v>
      </c>
      <c r="D290">
        <v>6</v>
      </c>
      <c r="E290">
        <v>3</v>
      </c>
      <c r="F290">
        <v>0</v>
      </c>
      <c r="G290">
        <v>3</v>
      </c>
      <c r="I290" t="str">
        <f t="shared" si="12"/>
        <v>ALAJUELA</v>
      </c>
      <c r="J290" t="str">
        <f t="shared" si="13"/>
        <v>SAN RAMON</v>
      </c>
      <c r="K290" t="str">
        <f t="shared" si="14"/>
        <v>SAN PEDRO</v>
      </c>
      <c r="L290">
        <v>6</v>
      </c>
      <c r="M290">
        <v>3</v>
      </c>
      <c r="N290">
        <v>0</v>
      </c>
      <c r="O290">
        <v>3</v>
      </c>
    </row>
    <row r="291" spans="1:15" x14ac:dyDescent="0.25">
      <c r="A291" t="s">
        <v>9</v>
      </c>
      <c r="B291" t="s">
        <v>49</v>
      </c>
      <c r="C291" t="s">
        <v>255</v>
      </c>
      <c r="D291">
        <v>5</v>
      </c>
      <c r="E291">
        <v>2</v>
      </c>
      <c r="F291">
        <v>0</v>
      </c>
      <c r="G291">
        <v>3</v>
      </c>
      <c r="I291" t="str">
        <f t="shared" si="12"/>
        <v>ALAJUELA</v>
      </c>
      <c r="J291" t="str">
        <f t="shared" si="13"/>
        <v>SAN RAMON</v>
      </c>
      <c r="K291" t="str">
        <f t="shared" si="14"/>
        <v>SARCHI NORTE</v>
      </c>
      <c r="L291">
        <v>5</v>
      </c>
      <c r="M291">
        <v>2</v>
      </c>
      <c r="N291">
        <v>0</v>
      </c>
      <c r="O291">
        <v>3</v>
      </c>
    </row>
    <row r="292" spans="1:15" x14ac:dyDescent="0.25">
      <c r="A292" t="s">
        <v>9</v>
      </c>
      <c r="B292" t="s">
        <v>49</v>
      </c>
      <c r="C292" t="s">
        <v>256</v>
      </c>
      <c r="D292">
        <v>3</v>
      </c>
      <c r="E292">
        <v>3</v>
      </c>
      <c r="F292">
        <v>0</v>
      </c>
      <c r="G292">
        <v>0</v>
      </c>
      <c r="I292" t="str">
        <f t="shared" si="12"/>
        <v>ALAJUELA</v>
      </c>
      <c r="J292" t="str">
        <f t="shared" si="13"/>
        <v>SAN RAMON</v>
      </c>
      <c r="K292" t="str">
        <f t="shared" si="14"/>
        <v>SARCHI SUR</v>
      </c>
      <c r="L292">
        <v>3</v>
      </c>
      <c r="M292">
        <v>3</v>
      </c>
      <c r="N292">
        <v>0</v>
      </c>
      <c r="O292">
        <v>0</v>
      </c>
    </row>
    <row r="293" spans="1:15" x14ac:dyDescent="0.25">
      <c r="A293" t="s">
        <v>9</v>
      </c>
      <c r="B293" t="s">
        <v>49</v>
      </c>
      <c r="C293" t="s">
        <v>257</v>
      </c>
      <c r="D293">
        <v>1</v>
      </c>
      <c r="E293">
        <v>0</v>
      </c>
      <c r="F293">
        <v>0</v>
      </c>
      <c r="G293">
        <v>1</v>
      </c>
      <c r="I293" t="str">
        <f t="shared" si="12"/>
        <v>ALAJUELA</v>
      </c>
      <c r="J293" t="str">
        <f t="shared" si="13"/>
        <v>SAN RAMON</v>
      </c>
      <c r="K293" t="str">
        <f t="shared" si="14"/>
        <v>TORO AMARILLO</v>
      </c>
      <c r="L293">
        <v>1</v>
      </c>
      <c r="M293">
        <v>0</v>
      </c>
      <c r="N293">
        <v>0</v>
      </c>
      <c r="O293">
        <v>1</v>
      </c>
    </row>
    <row r="294" spans="1:15" x14ac:dyDescent="0.25">
      <c r="A294" t="s">
        <v>9</v>
      </c>
      <c r="B294" t="s">
        <v>49</v>
      </c>
      <c r="C294" t="s">
        <v>103</v>
      </c>
      <c r="D294">
        <v>0</v>
      </c>
      <c r="E294">
        <v>0</v>
      </c>
      <c r="F294">
        <v>0</v>
      </c>
      <c r="G294">
        <v>0</v>
      </c>
      <c r="I294" t="str">
        <f t="shared" si="12"/>
        <v>ALAJUELA</v>
      </c>
      <c r="J294" t="str">
        <f t="shared" si="13"/>
        <v>SAN RAMON</v>
      </c>
      <c r="K294" t="str">
        <f t="shared" si="14"/>
        <v>SIN INFORMACION DE DISTRITO</v>
      </c>
      <c r="L294">
        <v>0</v>
      </c>
      <c r="M294">
        <v>0</v>
      </c>
      <c r="N294">
        <v>0</v>
      </c>
      <c r="O294">
        <v>0</v>
      </c>
    </row>
    <row r="295" spans="1:15" x14ac:dyDescent="0.25">
      <c r="A295" t="s">
        <v>9</v>
      </c>
      <c r="B295" t="s">
        <v>50</v>
      </c>
      <c r="C295" t="s">
        <v>36</v>
      </c>
      <c r="D295">
        <v>115</v>
      </c>
      <c r="E295">
        <v>76</v>
      </c>
      <c r="F295">
        <v>1</v>
      </c>
      <c r="G295">
        <v>38</v>
      </c>
      <c r="I295" t="str">
        <f t="shared" si="12"/>
        <v>ALAJUELA</v>
      </c>
      <c r="J295" t="str">
        <f t="shared" si="13"/>
        <v>UPALA</v>
      </c>
      <c r="K295" t="str">
        <f t="shared" si="14"/>
        <v/>
      </c>
      <c r="L295">
        <v>115</v>
      </c>
      <c r="M295">
        <v>76</v>
      </c>
      <c r="N295">
        <v>1</v>
      </c>
      <c r="O295">
        <v>38</v>
      </c>
    </row>
    <row r="296" spans="1:15" x14ac:dyDescent="0.25">
      <c r="A296" t="s">
        <v>9</v>
      </c>
      <c r="B296" t="s">
        <v>50</v>
      </c>
      <c r="C296" t="s">
        <v>258</v>
      </c>
      <c r="D296">
        <v>3</v>
      </c>
      <c r="E296">
        <v>2</v>
      </c>
      <c r="F296">
        <v>0</v>
      </c>
      <c r="G296">
        <v>1</v>
      </c>
      <c r="I296" t="str">
        <f t="shared" si="12"/>
        <v>ALAJUELA</v>
      </c>
      <c r="J296" t="str">
        <f t="shared" si="13"/>
        <v>UPALA</v>
      </c>
      <c r="K296" t="str">
        <f t="shared" si="14"/>
        <v>AGUAS CLARAS</v>
      </c>
      <c r="L296">
        <v>3</v>
      </c>
      <c r="M296">
        <v>2</v>
      </c>
      <c r="N296">
        <v>0</v>
      </c>
      <c r="O296">
        <v>1</v>
      </c>
    </row>
    <row r="297" spans="1:15" x14ac:dyDescent="0.25">
      <c r="A297" t="s">
        <v>9</v>
      </c>
      <c r="B297" t="s">
        <v>50</v>
      </c>
      <c r="C297" t="s">
        <v>259</v>
      </c>
      <c r="D297">
        <v>2</v>
      </c>
      <c r="E297">
        <v>2</v>
      </c>
      <c r="F297">
        <v>0</v>
      </c>
      <c r="G297">
        <v>0</v>
      </c>
      <c r="I297" t="str">
        <f t="shared" si="12"/>
        <v>ALAJUELA</v>
      </c>
      <c r="J297" t="str">
        <f t="shared" si="13"/>
        <v>UPALA</v>
      </c>
      <c r="K297" t="str">
        <f t="shared" si="14"/>
        <v>BIJAGUA</v>
      </c>
      <c r="L297">
        <v>2</v>
      </c>
      <c r="M297">
        <v>2</v>
      </c>
      <c r="N297">
        <v>0</v>
      </c>
      <c r="O297">
        <v>0</v>
      </c>
    </row>
    <row r="298" spans="1:15" x14ac:dyDescent="0.25">
      <c r="A298" t="s">
        <v>9</v>
      </c>
      <c r="B298" t="s">
        <v>50</v>
      </c>
      <c r="C298" t="s">
        <v>260</v>
      </c>
      <c r="D298">
        <v>4</v>
      </c>
      <c r="E298">
        <v>2</v>
      </c>
      <c r="F298">
        <v>0</v>
      </c>
      <c r="G298">
        <v>2</v>
      </c>
      <c r="I298" t="str">
        <f t="shared" si="12"/>
        <v>ALAJUELA</v>
      </c>
      <c r="J298" t="str">
        <f t="shared" si="13"/>
        <v>UPALA</v>
      </c>
      <c r="K298" t="str">
        <f t="shared" si="14"/>
        <v>CANALETE</v>
      </c>
      <c r="L298">
        <v>4</v>
      </c>
      <c r="M298">
        <v>2</v>
      </c>
      <c r="N298">
        <v>0</v>
      </c>
      <c r="O298">
        <v>2</v>
      </c>
    </row>
    <row r="299" spans="1:15" x14ac:dyDescent="0.25">
      <c r="A299" t="s">
        <v>9</v>
      </c>
      <c r="B299" t="s">
        <v>50</v>
      </c>
      <c r="C299" t="s">
        <v>261</v>
      </c>
      <c r="D299">
        <v>30</v>
      </c>
      <c r="E299">
        <v>25</v>
      </c>
      <c r="F299">
        <v>0</v>
      </c>
      <c r="G299">
        <v>5</v>
      </c>
      <c r="I299" t="str">
        <f t="shared" si="12"/>
        <v>ALAJUELA</v>
      </c>
      <c r="J299" t="str">
        <f t="shared" si="13"/>
        <v>UPALA</v>
      </c>
      <c r="K299" t="str">
        <f t="shared" si="14"/>
        <v>DELICIAS</v>
      </c>
      <c r="L299">
        <v>30</v>
      </c>
      <c r="M299">
        <v>25</v>
      </c>
      <c r="N299">
        <v>0</v>
      </c>
      <c r="O299">
        <v>5</v>
      </c>
    </row>
    <row r="300" spans="1:15" x14ac:dyDescent="0.25">
      <c r="A300" t="s">
        <v>9</v>
      </c>
      <c r="B300" t="s">
        <v>50</v>
      </c>
      <c r="C300" t="s">
        <v>262</v>
      </c>
      <c r="D300">
        <v>0</v>
      </c>
      <c r="E300">
        <v>0</v>
      </c>
      <c r="F300">
        <v>0</v>
      </c>
      <c r="G300">
        <v>0</v>
      </c>
      <c r="I300" t="str">
        <f t="shared" si="12"/>
        <v>ALAJUELA</v>
      </c>
      <c r="J300" t="str">
        <f t="shared" si="13"/>
        <v>UPALA</v>
      </c>
      <c r="K300" t="str">
        <f t="shared" si="14"/>
        <v>DOS RIOS</v>
      </c>
      <c r="L300">
        <v>0</v>
      </c>
      <c r="M300">
        <v>0</v>
      </c>
      <c r="N300">
        <v>0</v>
      </c>
      <c r="O300">
        <v>0</v>
      </c>
    </row>
    <row r="301" spans="1:15" x14ac:dyDescent="0.25">
      <c r="A301" t="s">
        <v>9</v>
      </c>
      <c r="B301" t="s">
        <v>50</v>
      </c>
      <c r="C301" t="s">
        <v>263</v>
      </c>
      <c r="D301">
        <v>35</v>
      </c>
      <c r="E301">
        <v>14</v>
      </c>
      <c r="F301">
        <v>0</v>
      </c>
      <c r="G301">
        <v>21</v>
      </c>
      <c r="I301" t="str">
        <f t="shared" si="12"/>
        <v>ALAJUELA</v>
      </c>
      <c r="J301" t="str">
        <f t="shared" si="13"/>
        <v>UPALA</v>
      </c>
      <c r="K301" t="str">
        <f t="shared" si="14"/>
        <v>SAN JOSE O PIZOTE</v>
      </c>
      <c r="L301">
        <v>35</v>
      </c>
      <c r="M301">
        <v>14</v>
      </c>
      <c r="N301">
        <v>0</v>
      </c>
      <c r="O301">
        <v>21</v>
      </c>
    </row>
    <row r="302" spans="1:15" x14ac:dyDescent="0.25">
      <c r="A302" t="s">
        <v>9</v>
      </c>
      <c r="B302" t="s">
        <v>50</v>
      </c>
      <c r="C302" t="s">
        <v>50</v>
      </c>
      <c r="D302">
        <v>40</v>
      </c>
      <c r="E302">
        <v>30</v>
      </c>
      <c r="F302">
        <v>1</v>
      </c>
      <c r="G302">
        <v>9</v>
      </c>
      <c r="I302" t="str">
        <f t="shared" si="12"/>
        <v>ALAJUELA</v>
      </c>
      <c r="J302" t="str">
        <f t="shared" si="13"/>
        <v>UPALA</v>
      </c>
      <c r="K302" t="str">
        <f t="shared" si="14"/>
        <v>UPALA</v>
      </c>
      <c r="L302">
        <v>40</v>
      </c>
      <c r="M302">
        <v>30</v>
      </c>
      <c r="N302">
        <v>1</v>
      </c>
      <c r="O302">
        <v>9</v>
      </c>
    </row>
    <row r="303" spans="1:15" x14ac:dyDescent="0.25">
      <c r="A303" t="s">
        <v>9</v>
      </c>
      <c r="B303" t="s">
        <v>50</v>
      </c>
      <c r="C303" t="s">
        <v>264</v>
      </c>
      <c r="D303">
        <v>1</v>
      </c>
      <c r="E303">
        <v>1</v>
      </c>
      <c r="F303">
        <v>0</v>
      </c>
      <c r="G303">
        <v>0</v>
      </c>
      <c r="I303" t="str">
        <f t="shared" si="12"/>
        <v>ALAJUELA</v>
      </c>
      <c r="J303" t="str">
        <f t="shared" si="13"/>
        <v>UPALA</v>
      </c>
      <c r="K303" t="str">
        <f t="shared" si="14"/>
        <v>YOLILLAL</v>
      </c>
      <c r="L303">
        <v>1</v>
      </c>
      <c r="M303">
        <v>1</v>
      </c>
      <c r="N303">
        <v>0</v>
      </c>
      <c r="O303">
        <v>0</v>
      </c>
    </row>
    <row r="304" spans="1:15" x14ac:dyDescent="0.25">
      <c r="A304" t="s">
        <v>9</v>
      </c>
      <c r="B304" t="s">
        <v>50</v>
      </c>
      <c r="C304" t="s">
        <v>103</v>
      </c>
      <c r="D304">
        <v>0</v>
      </c>
      <c r="E304">
        <v>0</v>
      </c>
      <c r="F304">
        <v>0</v>
      </c>
      <c r="G304">
        <v>0</v>
      </c>
      <c r="I304" t="str">
        <f t="shared" si="12"/>
        <v>ALAJUELA</v>
      </c>
      <c r="J304" t="str">
        <f t="shared" si="13"/>
        <v>UPALA</v>
      </c>
      <c r="K304" t="str">
        <f t="shared" si="14"/>
        <v>SIN INFORMACION DE DISTRITO</v>
      </c>
      <c r="L304">
        <v>0</v>
      </c>
      <c r="M304">
        <v>0</v>
      </c>
      <c r="N304">
        <v>0</v>
      </c>
      <c r="O304">
        <v>0</v>
      </c>
    </row>
    <row r="305" spans="1:15" x14ac:dyDescent="0.25">
      <c r="A305" t="s">
        <v>9</v>
      </c>
      <c r="B305" t="s">
        <v>51</v>
      </c>
      <c r="C305" t="s">
        <v>36</v>
      </c>
      <c r="D305">
        <v>12</v>
      </c>
      <c r="E305">
        <v>6</v>
      </c>
      <c r="F305">
        <v>0</v>
      </c>
      <c r="G305">
        <v>6</v>
      </c>
      <c r="I305" t="str">
        <f t="shared" si="12"/>
        <v>ALAJUELA</v>
      </c>
      <c r="J305" t="str">
        <f t="shared" si="13"/>
        <v>ZARCERO</v>
      </c>
      <c r="K305" t="str">
        <f t="shared" si="14"/>
        <v/>
      </c>
      <c r="L305">
        <v>12</v>
      </c>
      <c r="M305">
        <v>6</v>
      </c>
      <c r="N305">
        <v>0</v>
      </c>
      <c r="O305">
        <v>6</v>
      </c>
    </row>
    <row r="306" spans="1:15" x14ac:dyDescent="0.25">
      <c r="A306" t="s">
        <v>9</v>
      </c>
      <c r="B306" t="s">
        <v>51</v>
      </c>
      <c r="C306" t="s">
        <v>265</v>
      </c>
      <c r="D306">
        <v>2</v>
      </c>
      <c r="E306">
        <v>1</v>
      </c>
      <c r="F306">
        <v>0</v>
      </c>
      <c r="G306">
        <v>1</v>
      </c>
      <c r="I306" t="str">
        <f t="shared" si="12"/>
        <v>ALAJUELA</v>
      </c>
      <c r="J306" t="str">
        <f t="shared" si="13"/>
        <v>ZARCERO</v>
      </c>
      <c r="K306" t="str">
        <f t="shared" si="14"/>
        <v>BRISAS</v>
      </c>
      <c r="L306">
        <v>2</v>
      </c>
      <c r="M306">
        <v>1</v>
      </c>
      <c r="N306">
        <v>0</v>
      </c>
      <c r="O306">
        <v>1</v>
      </c>
    </row>
    <row r="307" spans="1:15" x14ac:dyDescent="0.25">
      <c r="A307" t="s">
        <v>9</v>
      </c>
      <c r="B307" t="s">
        <v>51</v>
      </c>
      <c r="C307" t="s">
        <v>132</v>
      </c>
      <c r="D307">
        <v>1</v>
      </c>
      <c r="E307">
        <v>0</v>
      </c>
      <c r="F307">
        <v>0</v>
      </c>
      <c r="G307">
        <v>1</v>
      </c>
      <c r="I307" t="str">
        <f t="shared" si="12"/>
        <v>ALAJUELA</v>
      </c>
      <c r="J307" t="str">
        <f t="shared" si="13"/>
        <v>ZARCERO</v>
      </c>
      <c r="K307" t="str">
        <f t="shared" si="14"/>
        <v>GUADALUPE</v>
      </c>
      <c r="L307">
        <v>1</v>
      </c>
      <c r="M307">
        <v>0</v>
      </c>
      <c r="N307">
        <v>0</v>
      </c>
      <c r="O307">
        <v>1</v>
      </c>
    </row>
    <row r="308" spans="1:15" x14ac:dyDescent="0.25">
      <c r="A308" t="s">
        <v>9</v>
      </c>
      <c r="B308" t="s">
        <v>51</v>
      </c>
      <c r="C308" t="s">
        <v>266</v>
      </c>
      <c r="D308">
        <v>1</v>
      </c>
      <c r="E308">
        <v>0</v>
      </c>
      <c r="F308">
        <v>0</v>
      </c>
      <c r="G308">
        <v>1</v>
      </c>
      <c r="I308" t="str">
        <f t="shared" si="12"/>
        <v>ALAJUELA</v>
      </c>
      <c r="J308" t="str">
        <f t="shared" si="13"/>
        <v>ZARCERO</v>
      </c>
      <c r="K308" t="str">
        <f t="shared" si="14"/>
        <v>LAGUNA</v>
      </c>
      <c r="L308">
        <v>1</v>
      </c>
      <c r="M308">
        <v>0</v>
      </c>
      <c r="N308">
        <v>0</v>
      </c>
      <c r="O308">
        <v>1</v>
      </c>
    </row>
    <row r="309" spans="1:15" x14ac:dyDescent="0.25">
      <c r="A309" t="s">
        <v>9</v>
      </c>
      <c r="B309" t="s">
        <v>51</v>
      </c>
      <c r="C309" t="s">
        <v>267</v>
      </c>
      <c r="D309">
        <v>0</v>
      </c>
      <c r="E309">
        <v>0</v>
      </c>
      <c r="F309">
        <v>0</v>
      </c>
      <c r="G309">
        <v>0</v>
      </c>
      <c r="I309" t="str">
        <f t="shared" si="12"/>
        <v>ALAJUELA</v>
      </c>
      <c r="J309" t="str">
        <f t="shared" si="13"/>
        <v>ZARCERO</v>
      </c>
      <c r="K309" t="str">
        <f t="shared" si="14"/>
        <v>PALMIRA</v>
      </c>
      <c r="L309">
        <v>0</v>
      </c>
      <c r="M309">
        <v>0</v>
      </c>
      <c r="N309">
        <v>0</v>
      </c>
      <c r="O309">
        <v>0</v>
      </c>
    </row>
    <row r="310" spans="1:15" x14ac:dyDescent="0.25">
      <c r="A310" t="s">
        <v>9</v>
      </c>
      <c r="B310" t="s">
        <v>51</v>
      </c>
      <c r="C310" t="s">
        <v>268</v>
      </c>
      <c r="D310">
        <v>6</v>
      </c>
      <c r="E310">
        <v>3</v>
      </c>
      <c r="F310">
        <v>0</v>
      </c>
      <c r="G310">
        <v>3</v>
      </c>
      <c r="I310" t="str">
        <f t="shared" si="12"/>
        <v>ALAJUELA</v>
      </c>
      <c r="J310" t="str">
        <f t="shared" si="13"/>
        <v>ZARCERO</v>
      </c>
      <c r="K310" t="str">
        <f t="shared" si="14"/>
        <v>TAPESCO</v>
      </c>
      <c r="L310">
        <v>6</v>
      </c>
      <c r="M310">
        <v>3</v>
      </c>
      <c r="N310">
        <v>0</v>
      </c>
      <c r="O310">
        <v>3</v>
      </c>
    </row>
    <row r="311" spans="1:15" x14ac:dyDescent="0.25">
      <c r="A311" t="s">
        <v>9</v>
      </c>
      <c r="B311" t="s">
        <v>51</v>
      </c>
      <c r="C311" t="s">
        <v>181</v>
      </c>
      <c r="D311">
        <v>0</v>
      </c>
      <c r="E311">
        <v>0</v>
      </c>
      <c r="F311">
        <v>0</v>
      </c>
      <c r="G311">
        <v>0</v>
      </c>
      <c r="I311" t="str">
        <f t="shared" si="12"/>
        <v>ALAJUELA</v>
      </c>
      <c r="J311" t="str">
        <f t="shared" si="13"/>
        <v>ZARCERO</v>
      </c>
      <c r="K311" t="str">
        <f t="shared" si="14"/>
        <v>ZAPOTE</v>
      </c>
      <c r="L311">
        <v>0</v>
      </c>
      <c r="M311">
        <v>0</v>
      </c>
      <c r="N311">
        <v>0</v>
      </c>
      <c r="O311">
        <v>0</v>
      </c>
    </row>
    <row r="312" spans="1:15" x14ac:dyDescent="0.25">
      <c r="A312" t="s">
        <v>9</v>
      </c>
      <c r="B312" t="s">
        <v>51</v>
      </c>
      <c r="C312" t="s">
        <v>51</v>
      </c>
      <c r="D312">
        <v>2</v>
      </c>
      <c r="E312">
        <v>2</v>
      </c>
      <c r="F312">
        <v>0</v>
      </c>
      <c r="G312">
        <v>0</v>
      </c>
      <c r="I312" t="str">
        <f t="shared" si="12"/>
        <v>ALAJUELA</v>
      </c>
      <c r="J312" t="str">
        <f t="shared" si="13"/>
        <v>ZARCERO</v>
      </c>
      <c r="K312" t="str">
        <f t="shared" si="14"/>
        <v>ZARCERO</v>
      </c>
      <c r="L312">
        <v>2</v>
      </c>
      <c r="M312">
        <v>2</v>
      </c>
      <c r="N312">
        <v>0</v>
      </c>
      <c r="O312">
        <v>0</v>
      </c>
    </row>
    <row r="313" spans="1:15" x14ac:dyDescent="0.25">
      <c r="A313" t="s">
        <v>9</v>
      </c>
      <c r="B313" t="s">
        <v>51</v>
      </c>
      <c r="C313" t="s">
        <v>103</v>
      </c>
      <c r="D313">
        <v>0</v>
      </c>
      <c r="E313">
        <v>0</v>
      </c>
      <c r="F313">
        <v>0</v>
      </c>
      <c r="G313">
        <v>0</v>
      </c>
      <c r="I313" t="str">
        <f t="shared" si="12"/>
        <v>ALAJUELA</v>
      </c>
      <c r="J313" t="str">
        <f t="shared" si="13"/>
        <v>ZARCERO</v>
      </c>
      <c r="K313" t="str">
        <f t="shared" si="14"/>
        <v>SIN INFORMACION DE DISTRITO</v>
      </c>
      <c r="L313">
        <v>0</v>
      </c>
      <c r="M313">
        <v>0</v>
      </c>
      <c r="N313">
        <v>0</v>
      </c>
      <c r="O313">
        <v>0</v>
      </c>
    </row>
    <row r="314" spans="1:15" x14ac:dyDescent="0.25">
      <c r="A314" t="s">
        <v>9</v>
      </c>
      <c r="B314" t="s">
        <v>35</v>
      </c>
      <c r="C314" t="s">
        <v>36</v>
      </c>
      <c r="D314">
        <v>0</v>
      </c>
      <c r="E314">
        <v>0</v>
      </c>
      <c r="F314">
        <v>0</v>
      </c>
      <c r="G314">
        <v>0</v>
      </c>
      <c r="I314" t="str">
        <f t="shared" si="12"/>
        <v>ALAJUELA</v>
      </c>
      <c r="J314" t="str">
        <f t="shared" si="13"/>
        <v>SIN INFORMACION DE CANTON</v>
      </c>
      <c r="K314" t="str">
        <f t="shared" si="14"/>
        <v/>
      </c>
      <c r="L314">
        <v>0</v>
      </c>
      <c r="M314">
        <v>0</v>
      </c>
      <c r="N314">
        <v>0</v>
      </c>
      <c r="O314">
        <v>0</v>
      </c>
    </row>
    <row r="315" spans="1:15" x14ac:dyDescent="0.25">
      <c r="A315" t="s">
        <v>10</v>
      </c>
      <c r="B315" t="s">
        <v>36</v>
      </c>
      <c r="C315" t="s">
        <v>36</v>
      </c>
      <c r="D315">
        <v>311</v>
      </c>
      <c r="E315">
        <v>117</v>
      </c>
      <c r="F315">
        <v>1</v>
      </c>
      <c r="G315">
        <v>193</v>
      </c>
      <c r="I315" t="str">
        <f t="shared" si="12"/>
        <v>CARTAGO</v>
      </c>
      <c r="J315" t="str">
        <f t="shared" si="13"/>
        <v/>
      </c>
      <c r="K315" t="str">
        <f t="shared" si="14"/>
        <v/>
      </c>
      <c r="L315">
        <v>311</v>
      </c>
      <c r="M315">
        <v>117</v>
      </c>
      <c r="N315">
        <v>1</v>
      </c>
      <c r="O315">
        <v>193</v>
      </c>
    </row>
    <row r="316" spans="1:15" x14ac:dyDescent="0.25">
      <c r="A316" t="s">
        <v>10</v>
      </c>
      <c r="B316" t="s">
        <v>52</v>
      </c>
      <c r="C316" t="s">
        <v>36</v>
      </c>
      <c r="D316">
        <v>2</v>
      </c>
      <c r="E316">
        <v>1</v>
      </c>
      <c r="F316">
        <v>0</v>
      </c>
      <c r="G316">
        <v>1</v>
      </c>
      <c r="I316" t="str">
        <f t="shared" si="12"/>
        <v>CARTAGO</v>
      </c>
      <c r="J316" t="str">
        <f t="shared" si="13"/>
        <v>ALVARADO</v>
      </c>
      <c r="K316" t="str">
        <f t="shared" si="14"/>
        <v/>
      </c>
      <c r="L316">
        <v>2</v>
      </c>
      <c r="M316">
        <v>1</v>
      </c>
      <c r="N316">
        <v>0</v>
      </c>
      <c r="O316">
        <v>1</v>
      </c>
    </row>
    <row r="317" spans="1:15" x14ac:dyDescent="0.25">
      <c r="A317" t="s">
        <v>10</v>
      </c>
      <c r="B317" t="s">
        <v>52</v>
      </c>
      <c r="C317" t="s">
        <v>269</v>
      </c>
      <c r="D317">
        <v>0</v>
      </c>
      <c r="E317">
        <v>0</v>
      </c>
      <c r="F317">
        <v>0</v>
      </c>
      <c r="G317">
        <v>0</v>
      </c>
      <c r="I317" t="str">
        <f t="shared" si="12"/>
        <v>CARTAGO</v>
      </c>
      <c r="J317" t="str">
        <f t="shared" si="13"/>
        <v>ALVARADO</v>
      </c>
      <c r="K317" t="str">
        <f t="shared" si="14"/>
        <v>CAPELLADES</v>
      </c>
      <c r="L317">
        <v>0</v>
      </c>
      <c r="M317">
        <v>0</v>
      </c>
      <c r="N317">
        <v>0</v>
      </c>
      <c r="O317">
        <v>0</v>
      </c>
    </row>
    <row r="318" spans="1:15" x14ac:dyDescent="0.25">
      <c r="A318" t="s">
        <v>10</v>
      </c>
      <c r="B318" t="s">
        <v>52</v>
      </c>
      <c r="C318" t="s">
        <v>270</v>
      </c>
      <c r="D318">
        <v>2</v>
      </c>
      <c r="E318">
        <v>1</v>
      </c>
      <c r="F318">
        <v>0</v>
      </c>
      <c r="G318">
        <v>1</v>
      </c>
      <c r="I318" t="str">
        <f t="shared" si="12"/>
        <v>CARTAGO</v>
      </c>
      <c r="J318" t="str">
        <f t="shared" si="13"/>
        <v>ALVARADO</v>
      </c>
      <c r="K318" t="str">
        <f t="shared" si="14"/>
        <v>CERVANTES</v>
      </c>
      <c r="L318">
        <v>2</v>
      </c>
      <c r="M318">
        <v>1</v>
      </c>
      <c r="N318">
        <v>0</v>
      </c>
      <c r="O318">
        <v>1</v>
      </c>
    </row>
    <row r="319" spans="1:15" x14ac:dyDescent="0.25">
      <c r="A319" t="s">
        <v>10</v>
      </c>
      <c r="B319" t="s">
        <v>52</v>
      </c>
      <c r="C319" t="s">
        <v>271</v>
      </c>
      <c r="D319">
        <v>0</v>
      </c>
      <c r="E319">
        <v>0</v>
      </c>
      <c r="F319">
        <v>0</v>
      </c>
      <c r="G319">
        <v>0</v>
      </c>
      <c r="I319" t="str">
        <f t="shared" si="12"/>
        <v>CARTAGO</v>
      </c>
      <c r="J319" t="str">
        <f t="shared" si="13"/>
        <v>ALVARADO</v>
      </c>
      <c r="K319" t="str">
        <f t="shared" si="14"/>
        <v>PACAYAS</v>
      </c>
      <c r="L319">
        <v>0</v>
      </c>
      <c r="M319">
        <v>0</v>
      </c>
      <c r="N319">
        <v>0</v>
      </c>
      <c r="O319">
        <v>0</v>
      </c>
    </row>
    <row r="320" spans="1:15" x14ac:dyDescent="0.25">
      <c r="A320" t="s">
        <v>10</v>
      </c>
      <c r="B320" t="s">
        <v>52</v>
      </c>
      <c r="C320" t="s">
        <v>103</v>
      </c>
      <c r="D320">
        <v>0</v>
      </c>
      <c r="E320">
        <v>0</v>
      </c>
      <c r="F320">
        <v>0</v>
      </c>
      <c r="G320">
        <v>0</v>
      </c>
      <c r="I320" t="str">
        <f t="shared" si="12"/>
        <v>CARTAGO</v>
      </c>
      <c r="J320" t="str">
        <f t="shared" si="13"/>
        <v>ALVARADO</v>
      </c>
      <c r="K320" t="str">
        <f t="shared" si="14"/>
        <v>SIN INFORMACION DE DISTRITO</v>
      </c>
      <c r="L320">
        <v>0</v>
      </c>
      <c r="M320">
        <v>0</v>
      </c>
      <c r="N320">
        <v>0</v>
      </c>
      <c r="O320">
        <v>0</v>
      </c>
    </row>
    <row r="321" spans="1:15" x14ac:dyDescent="0.25">
      <c r="A321" t="s">
        <v>10</v>
      </c>
      <c r="B321" t="s">
        <v>53</v>
      </c>
      <c r="C321" t="s">
        <v>36</v>
      </c>
      <c r="D321">
        <v>74</v>
      </c>
      <c r="E321">
        <v>26</v>
      </c>
      <c r="F321">
        <v>0</v>
      </c>
      <c r="G321">
        <v>48</v>
      </c>
      <c r="I321" t="str">
        <f t="shared" si="12"/>
        <v>CARTAGO</v>
      </c>
      <c r="J321" t="str">
        <f t="shared" si="13"/>
        <v>CARTAGO</v>
      </c>
      <c r="K321" t="str">
        <f t="shared" si="14"/>
        <v/>
      </c>
      <c r="L321">
        <v>74</v>
      </c>
      <c r="M321">
        <v>26</v>
      </c>
      <c r="N321">
        <v>0</v>
      </c>
      <c r="O321">
        <v>48</v>
      </c>
    </row>
    <row r="322" spans="1:15" x14ac:dyDescent="0.25">
      <c r="A322" t="s">
        <v>10</v>
      </c>
      <c r="B322" t="s">
        <v>53</v>
      </c>
      <c r="C322" t="s">
        <v>272</v>
      </c>
      <c r="D322">
        <v>18</v>
      </c>
      <c r="E322">
        <v>6</v>
      </c>
      <c r="F322">
        <v>0</v>
      </c>
      <c r="G322">
        <v>12</v>
      </c>
      <c r="I322" t="str">
        <f t="shared" ref="I322:I385" si="15">UPPER(A322)</f>
        <v>CARTAGO</v>
      </c>
      <c r="J322" t="str">
        <f t="shared" ref="J322:J385" si="16">UPPER(B322)</f>
        <v>CARTAGO</v>
      </c>
      <c r="K322" t="str">
        <f t="shared" ref="K322:K385" si="17">UPPER(C322)</f>
        <v>AGUACALIENTE O SAN FRANCISCO</v>
      </c>
      <c r="L322">
        <v>18</v>
      </c>
      <c r="M322">
        <v>6</v>
      </c>
      <c r="N322">
        <v>0</v>
      </c>
      <c r="O322">
        <v>12</v>
      </c>
    </row>
    <row r="323" spans="1:15" x14ac:dyDescent="0.25">
      <c r="A323" t="s">
        <v>10</v>
      </c>
      <c r="B323" t="s">
        <v>53</v>
      </c>
      <c r="C323" t="s">
        <v>273</v>
      </c>
      <c r="D323">
        <v>8</v>
      </c>
      <c r="E323">
        <v>2</v>
      </c>
      <c r="F323">
        <v>0</v>
      </c>
      <c r="G323">
        <v>6</v>
      </c>
      <c r="I323" t="str">
        <f t="shared" si="15"/>
        <v>CARTAGO</v>
      </c>
      <c r="J323" t="str">
        <f t="shared" si="16"/>
        <v>CARTAGO</v>
      </c>
      <c r="K323" t="str">
        <f t="shared" si="17"/>
        <v>CARMEN</v>
      </c>
      <c r="L323">
        <v>8</v>
      </c>
      <c r="M323">
        <v>2</v>
      </c>
      <c r="N323">
        <v>0</v>
      </c>
      <c r="O323">
        <v>6</v>
      </c>
    </row>
    <row r="324" spans="1:15" x14ac:dyDescent="0.25">
      <c r="A324" t="s">
        <v>10</v>
      </c>
      <c r="B324" t="s">
        <v>53</v>
      </c>
      <c r="C324" t="s">
        <v>274</v>
      </c>
      <c r="D324">
        <v>1</v>
      </c>
      <c r="E324">
        <v>0</v>
      </c>
      <c r="F324">
        <v>0</v>
      </c>
      <c r="G324">
        <v>1</v>
      </c>
      <c r="I324" t="str">
        <f t="shared" si="15"/>
        <v>CARTAGO</v>
      </c>
      <c r="J324" t="str">
        <f t="shared" si="16"/>
        <v>CARTAGO</v>
      </c>
      <c r="K324" t="str">
        <f t="shared" si="17"/>
        <v>CORRALILLO</v>
      </c>
      <c r="L324">
        <v>1</v>
      </c>
      <c r="M324">
        <v>0</v>
      </c>
      <c r="N324">
        <v>0</v>
      </c>
      <c r="O324">
        <v>1</v>
      </c>
    </row>
    <row r="325" spans="1:15" x14ac:dyDescent="0.25">
      <c r="A325" t="s">
        <v>10</v>
      </c>
      <c r="B325" t="s">
        <v>53</v>
      </c>
      <c r="C325" t="s">
        <v>275</v>
      </c>
      <c r="D325">
        <v>5</v>
      </c>
      <c r="E325">
        <v>2</v>
      </c>
      <c r="F325">
        <v>0</v>
      </c>
      <c r="G325">
        <v>3</v>
      </c>
      <c r="I325" t="str">
        <f t="shared" si="15"/>
        <v>CARTAGO</v>
      </c>
      <c r="J325" t="str">
        <f t="shared" si="16"/>
        <v>CARTAGO</v>
      </c>
      <c r="K325" t="str">
        <f t="shared" si="17"/>
        <v>DULCE NOMBRE</v>
      </c>
      <c r="L325">
        <v>5</v>
      </c>
      <c r="M325">
        <v>2</v>
      </c>
      <c r="N325">
        <v>0</v>
      </c>
      <c r="O325">
        <v>3</v>
      </c>
    </row>
    <row r="326" spans="1:15" x14ac:dyDescent="0.25">
      <c r="A326" t="s">
        <v>10</v>
      </c>
      <c r="B326" t="s">
        <v>53</v>
      </c>
      <c r="C326" t="s">
        <v>276</v>
      </c>
      <c r="D326">
        <v>5</v>
      </c>
      <c r="E326">
        <v>2</v>
      </c>
      <c r="F326">
        <v>0</v>
      </c>
      <c r="G326">
        <v>3</v>
      </c>
      <c r="I326" t="str">
        <f t="shared" si="15"/>
        <v>CARTAGO</v>
      </c>
      <c r="J326" t="str">
        <f t="shared" si="16"/>
        <v>CARTAGO</v>
      </c>
      <c r="K326" t="str">
        <f t="shared" si="17"/>
        <v>GUADALUPE O ARENILLA</v>
      </c>
      <c r="L326">
        <v>5</v>
      </c>
      <c r="M326">
        <v>2</v>
      </c>
      <c r="N326">
        <v>0</v>
      </c>
      <c r="O326">
        <v>3</v>
      </c>
    </row>
    <row r="327" spans="1:15" x14ac:dyDescent="0.25">
      <c r="A327" t="s">
        <v>10</v>
      </c>
      <c r="B327" t="s">
        <v>53</v>
      </c>
      <c r="C327" t="s">
        <v>277</v>
      </c>
      <c r="D327">
        <v>3</v>
      </c>
      <c r="E327">
        <v>2</v>
      </c>
      <c r="F327">
        <v>0</v>
      </c>
      <c r="G327">
        <v>1</v>
      </c>
      <c r="I327" t="str">
        <f t="shared" si="15"/>
        <v>CARTAGO</v>
      </c>
      <c r="J327" t="str">
        <f t="shared" si="16"/>
        <v>CARTAGO</v>
      </c>
      <c r="K327" t="str">
        <f t="shared" si="17"/>
        <v>LLANO GRANDE</v>
      </c>
      <c r="L327">
        <v>3</v>
      </c>
      <c r="M327">
        <v>2</v>
      </c>
      <c r="N327">
        <v>0</v>
      </c>
      <c r="O327">
        <v>1</v>
      </c>
    </row>
    <row r="328" spans="1:15" x14ac:dyDescent="0.25">
      <c r="A328" t="s">
        <v>10</v>
      </c>
      <c r="B328" t="s">
        <v>53</v>
      </c>
      <c r="C328" t="s">
        <v>278</v>
      </c>
      <c r="D328">
        <v>4</v>
      </c>
      <c r="E328">
        <v>1</v>
      </c>
      <c r="F328">
        <v>0</v>
      </c>
      <c r="G328">
        <v>3</v>
      </c>
      <c r="I328" t="str">
        <f t="shared" si="15"/>
        <v>CARTAGO</v>
      </c>
      <c r="J328" t="str">
        <f t="shared" si="16"/>
        <v>CARTAGO</v>
      </c>
      <c r="K328" t="str">
        <f t="shared" si="17"/>
        <v>OCCIDENTAL</v>
      </c>
      <c r="L328">
        <v>4</v>
      </c>
      <c r="M328">
        <v>1</v>
      </c>
      <c r="N328">
        <v>0</v>
      </c>
      <c r="O328">
        <v>3</v>
      </c>
    </row>
    <row r="329" spans="1:15" x14ac:dyDescent="0.25">
      <c r="A329" t="s">
        <v>10</v>
      </c>
      <c r="B329" t="s">
        <v>53</v>
      </c>
      <c r="C329" t="s">
        <v>279</v>
      </c>
      <c r="D329">
        <v>8</v>
      </c>
      <c r="E329">
        <v>4</v>
      </c>
      <c r="F329">
        <v>0</v>
      </c>
      <c r="G329">
        <v>4</v>
      </c>
      <c r="I329" t="str">
        <f t="shared" si="15"/>
        <v>CARTAGO</v>
      </c>
      <c r="J329" t="str">
        <f t="shared" si="16"/>
        <v>CARTAGO</v>
      </c>
      <c r="K329" t="str">
        <f t="shared" si="17"/>
        <v>ORIENTAL</v>
      </c>
      <c r="L329">
        <v>8</v>
      </c>
      <c r="M329">
        <v>4</v>
      </c>
      <c r="N329">
        <v>0</v>
      </c>
      <c r="O329">
        <v>4</v>
      </c>
    </row>
    <row r="330" spans="1:15" x14ac:dyDescent="0.25">
      <c r="A330" t="s">
        <v>10</v>
      </c>
      <c r="B330" t="s">
        <v>53</v>
      </c>
      <c r="C330" t="s">
        <v>280</v>
      </c>
      <c r="D330">
        <v>3</v>
      </c>
      <c r="E330">
        <v>0</v>
      </c>
      <c r="F330">
        <v>0</v>
      </c>
      <c r="G330">
        <v>3</v>
      </c>
      <c r="I330" t="str">
        <f t="shared" si="15"/>
        <v>CARTAGO</v>
      </c>
      <c r="J330" t="str">
        <f t="shared" si="16"/>
        <v>CARTAGO</v>
      </c>
      <c r="K330" t="str">
        <f t="shared" si="17"/>
        <v>QUEBRADILLA</v>
      </c>
      <c r="L330">
        <v>3</v>
      </c>
      <c r="M330">
        <v>0</v>
      </c>
      <c r="N330">
        <v>0</v>
      </c>
      <c r="O330">
        <v>3</v>
      </c>
    </row>
    <row r="331" spans="1:15" x14ac:dyDescent="0.25">
      <c r="A331" t="s">
        <v>10</v>
      </c>
      <c r="B331" t="s">
        <v>53</v>
      </c>
      <c r="C331" t="s">
        <v>281</v>
      </c>
      <c r="D331">
        <v>19</v>
      </c>
      <c r="E331">
        <v>7</v>
      </c>
      <c r="F331">
        <v>0</v>
      </c>
      <c r="G331">
        <v>12</v>
      </c>
      <c r="I331" t="str">
        <f t="shared" si="15"/>
        <v>CARTAGO</v>
      </c>
      <c r="J331" t="str">
        <f t="shared" si="16"/>
        <v>CARTAGO</v>
      </c>
      <c r="K331" t="str">
        <f t="shared" si="17"/>
        <v>SAN NICOLAS</v>
      </c>
      <c r="L331">
        <v>19</v>
      </c>
      <c r="M331">
        <v>7</v>
      </c>
      <c r="N331">
        <v>0</v>
      </c>
      <c r="O331">
        <v>12</v>
      </c>
    </row>
    <row r="332" spans="1:15" x14ac:dyDescent="0.25">
      <c r="A332" t="s">
        <v>10</v>
      </c>
      <c r="B332" t="s">
        <v>53</v>
      </c>
      <c r="C332" t="s">
        <v>282</v>
      </c>
      <c r="D332">
        <v>0</v>
      </c>
      <c r="E332">
        <v>0</v>
      </c>
      <c r="F332">
        <v>0</v>
      </c>
      <c r="G332">
        <v>0</v>
      </c>
      <c r="I332" t="str">
        <f t="shared" si="15"/>
        <v>CARTAGO</v>
      </c>
      <c r="J332" t="str">
        <f t="shared" si="16"/>
        <v>CARTAGO</v>
      </c>
      <c r="K332" t="str">
        <f t="shared" si="17"/>
        <v>TIERRA BLANCA</v>
      </c>
      <c r="L332">
        <v>0</v>
      </c>
      <c r="M332">
        <v>0</v>
      </c>
      <c r="N332">
        <v>0</v>
      </c>
      <c r="O332">
        <v>0</v>
      </c>
    </row>
    <row r="333" spans="1:15" x14ac:dyDescent="0.25">
      <c r="A333" t="s">
        <v>10</v>
      </c>
      <c r="B333" t="s">
        <v>53</v>
      </c>
      <c r="C333" t="s">
        <v>103</v>
      </c>
      <c r="D333">
        <v>0</v>
      </c>
      <c r="E333">
        <v>0</v>
      </c>
      <c r="F333">
        <v>0</v>
      </c>
      <c r="G333">
        <v>0</v>
      </c>
      <c r="I333" t="str">
        <f t="shared" si="15"/>
        <v>CARTAGO</v>
      </c>
      <c r="J333" t="str">
        <f t="shared" si="16"/>
        <v>CARTAGO</v>
      </c>
      <c r="K333" t="str">
        <f t="shared" si="17"/>
        <v>SIN INFORMACION DE DISTRITO</v>
      </c>
      <c r="L333">
        <v>0</v>
      </c>
      <c r="M333">
        <v>0</v>
      </c>
      <c r="N333">
        <v>0</v>
      </c>
      <c r="O333">
        <v>0</v>
      </c>
    </row>
    <row r="334" spans="1:15" x14ac:dyDescent="0.25">
      <c r="A334" t="s">
        <v>10</v>
      </c>
      <c r="B334" t="s">
        <v>54</v>
      </c>
      <c r="C334" t="s">
        <v>36</v>
      </c>
      <c r="D334">
        <v>24</v>
      </c>
      <c r="E334">
        <v>9</v>
      </c>
      <c r="F334">
        <v>0</v>
      </c>
      <c r="G334">
        <v>15</v>
      </c>
      <c r="I334" t="str">
        <f t="shared" si="15"/>
        <v>CARTAGO</v>
      </c>
      <c r="J334" t="str">
        <f t="shared" si="16"/>
        <v>EL GUARCO</v>
      </c>
      <c r="K334" t="str">
        <f t="shared" si="17"/>
        <v/>
      </c>
      <c r="L334">
        <v>24</v>
      </c>
      <c r="M334">
        <v>9</v>
      </c>
      <c r="N334">
        <v>0</v>
      </c>
      <c r="O334">
        <v>15</v>
      </c>
    </row>
    <row r="335" spans="1:15" x14ac:dyDescent="0.25">
      <c r="A335" t="s">
        <v>10</v>
      </c>
      <c r="B335" t="s">
        <v>54</v>
      </c>
      <c r="C335" t="s">
        <v>283</v>
      </c>
      <c r="D335">
        <v>18</v>
      </c>
      <c r="E335">
        <v>7</v>
      </c>
      <c r="F335">
        <v>0</v>
      </c>
      <c r="G335">
        <v>11</v>
      </c>
      <c r="I335" t="str">
        <f t="shared" si="15"/>
        <v>CARTAGO</v>
      </c>
      <c r="J335" t="str">
        <f t="shared" si="16"/>
        <v>EL GUARCO</v>
      </c>
      <c r="K335" t="str">
        <f t="shared" si="17"/>
        <v>EL TEJAR</v>
      </c>
      <c r="L335">
        <v>18</v>
      </c>
      <c r="M335">
        <v>7</v>
      </c>
      <c r="N335">
        <v>0</v>
      </c>
      <c r="O335">
        <v>11</v>
      </c>
    </row>
    <row r="336" spans="1:15" x14ac:dyDescent="0.25">
      <c r="A336" t="s">
        <v>10</v>
      </c>
      <c r="B336" t="s">
        <v>54</v>
      </c>
      <c r="C336" t="s">
        <v>284</v>
      </c>
      <c r="D336">
        <v>0</v>
      </c>
      <c r="E336">
        <v>0</v>
      </c>
      <c r="F336">
        <v>0</v>
      </c>
      <c r="G336">
        <v>0</v>
      </c>
      <c r="I336" t="str">
        <f t="shared" si="15"/>
        <v>CARTAGO</v>
      </c>
      <c r="J336" t="str">
        <f t="shared" si="16"/>
        <v>EL GUARCO</v>
      </c>
      <c r="K336" t="str">
        <f t="shared" si="17"/>
        <v>PATIO DE AGUA</v>
      </c>
      <c r="L336">
        <v>0</v>
      </c>
      <c r="M336">
        <v>0</v>
      </c>
      <c r="N336">
        <v>0</v>
      </c>
      <c r="O336">
        <v>0</v>
      </c>
    </row>
    <row r="337" spans="1:15" x14ac:dyDescent="0.25">
      <c r="A337" t="s">
        <v>10</v>
      </c>
      <c r="B337" t="s">
        <v>54</v>
      </c>
      <c r="C337" t="s">
        <v>64</v>
      </c>
      <c r="D337">
        <v>5</v>
      </c>
      <c r="E337">
        <v>1</v>
      </c>
      <c r="F337">
        <v>0</v>
      </c>
      <c r="G337">
        <v>4</v>
      </c>
      <c r="I337" t="str">
        <f t="shared" si="15"/>
        <v>CARTAGO</v>
      </c>
      <c r="J337" t="str">
        <f t="shared" si="16"/>
        <v>EL GUARCO</v>
      </c>
      <c r="K337" t="str">
        <f t="shared" si="17"/>
        <v>SAN ISIDRO</v>
      </c>
      <c r="L337">
        <v>5</v>
      </c>
      <c r="M337">
        <v>1</v>
      </c>
      <c r="N337">
        <v>0</v>
      </c>
      <c r="O337">
        <v>4</v>
      </c>
    </row>
    <row r="338" spans="1:15" x14ac:dyDescent="0.25">
      <c r="A338" t="s">
        <v>10</v>
      </c>
      <c r="B338" t="s">
        <v>54</v>
      </c>
      <c r="C338" t="s">
        <v>285</v>
      </c>
      <c r="D338">
        <v>0</v>
      </c>
      <c r="E338">
        <v>0</v>
      </c>
      <c r="F338">
        <v>0</v>
      </c>
      <c r="G338">
        <v>0</v>
      </c>
      <c r="I338" t="str">
        <f t="shared" si="15"/>
        <v>CARTAGO</v>
      </c>
      <c r="J338" t="str">
        <f t="shared" si="16"/>
        <v>EL GUARCO</v>
      </c>
      <c r="K338" t="str">
        <f t="shared" si="17"/>
        <v>TOBOSI</v>
      </c>
      <c r="L338">
        <v>0</v>
      </c>
      <c r="M338">
        <v>0</v>
      </c>
      <c r="N338">
        <v>0</v>
      </c>
      <c r="O338">
        <v>0</v>
      </c>
    </row>
    <row r="339" spans="1:15" x14ac:dyDescent="0.25">
      <c r="A339" t="s">
        <v>10</v>
      </c>
      <c r="B339" t="s">
        <v>54</v>
      </c>
      <c r="C339" t="s">
        <v>103</v>
      </c>
      <c r="D339">
        <v>1</v>
      </c>
      <c r="E339">
        <v>1</v>
      </c>
      <c r="F339">
        <v>0</v>
      </c>
      <c r="G339">
        <v>0</v>
      </c>
      <c r="I339" t="str">
        <f t="shared" si="15"/>
        <v>CARTAGO</v>
      </c>
      <c r="J339" t="str">
        <f t="shared" si="16"/>
        <v>EL GUARCO</v>
      </c>
      <c r="K339" t="str">
        <f t="shared" si="17"/>
        <v>SIN INFORMACION DE DISTRITO</v>
      </c>
      <c r="L339">
        <v>1</v>
      </c>
      <c r="M339">
        <v>1</v>
      </c>
      <c r="N339">
        <v>0</v>
      </c>
      <c r="O339">
        <v>0</v>
      </c>
    </row>
    <row r="340" spans="1:15" x14ac:dyDescent="0.25">
      <c r="A340" t="s">
        <v>10</v>
      </c>
      <c r="B340" t="s">
        <v>55</v>
      </c>
      <c r="C340" t="s">
        <v>36</v>
      </c>
      <c r="D340">
        <v>8</v>
      </c>
      <c r="E340">
        <v>8</v>
      </c>
      <c r="F340">
        <v>0</v>
      </c>
      <c r="G340">
        <v>0</v>
      </c>
      <c r="I340" t="str">
        <f t="shared" si="15"/>
        <v>CARTAGO</v>
      </c>
      <c r="J340" t="str">
        <f t="shared" si="16"/>
        <v>JIMENEZ</v>
      </c>
      <c r="K340" t="str">
        <f t="shared" si="17"/>
        <v/>
      </c>
      <c r="L340">
        <v>8</v>
      </c>
      <c r="M340">
        <v>8</v>
      </c>
      <c r="N340">
        <v>0</v>
      </c>
      <c r="O340">
        <v>0</v>
      </c>
    </row>
    <row r="341" spans="1:15" x14ac:dyDescent="0.25">
      <c r="A341" t="s">
        <v>10</v>
      </c>
      <c r="B341" t="s">
        <v>55</v>
      </c>
      <c r="C341" t="s">
        <v>286</v>
      </c>
      <c r="D341">
        <v>1</v>
      </c>
      <c r="E341">
        <v>1</v>
      </c>
      <c r="F341">
        <v>0</v>
      </c>
      <c r="G341">
        <v>0</v>
      </c>
      <c r="I341" t="str">
        <f t="shared" si="15"/>
        <v>CARTAGO</v>
      </c>
      <c r="J341" t="str">
        <f t="shared" si="16"/>
        <v>JIMENEZ</v>
      </c>
      <c r="K341" t="str">
        <f t="shared" si="17"/>
        <v>JUAN VIÑAS</v>
      </c>
      <c r="L341">
        <v>1</v>
      </c>
      <c r="M341">
        <v>1</v>
      </c>
      <c r="N341">
        <v>0</v>
      </c>
      <c r="O341">
        <v>0</v>
      </c>
    </row>
    <row r="342" spans="1:15" x14ac:dyDescent="0.25">
      <c r="A342" t="s">
        <v>10</v>
      </c>
      <c r="B342" t="s">
        <v>55</v>
      </c>
      <c r="C342" t="s">
        <v>159</v>
      </c>
      <c r="D342">
        <v>0</v>
      </c>
      <c r="E342">
        <v>0</v>
      </c>
      <c r="F342">
        <v>0</v>
      </c>
      <c r="G342">
        <v>0</v>
      </c>
      <c r="I342" t="str">
        <f t="shared" si="15"/>
        <v>CARTAGO</v>
      </c>
      <c r="J342" t="str">
        <f t="shared" si="16"/>
        <v>JIMENEZ</v>
      </c>
      <c r="K342" t="str">
        <f t="shared" si="17"/>
        <v>PEJIBAYE</v>
      </c>
      <c r="L342">
        <v>0</v>
      </c>
      <c r="M342">
        <v>0</v>
      </c>
      <c r="N342">
        <v>0</v>
      </c>
      <c r="O342">
        <v>0</v>
      </c>
    </row>
    <row r="343" spans="1:15" x14ac:dyDescent="0.25">
      <c r="A343" t="s">
        <v>10</v>
      </c>
      <c r="B343" t="s">
        <v>55</v>
      </c>
      <c r="C343" t="s">
        <v>287</v>
      </c>
      <c r="D343">
        <v>7</v>
      </c>
      <c r="E343">
        <v>7</v>
      </c>
      <c r="F343">
        <v>0</v>
      </c>
      <c r="G343">
        <v>0</v>
      </c>
      <c r="I343" t="str">
        <f t="shared" si="15"/>
        <v>CARTAGO</v>
      </c>
      <c r="J343" t="str">
        <f t="shared" si="16"/>
        <v>JIMENEZ</v>
      </c>
      <c r="K343" t="str">
        <f t="shared" si="17"/>
        <v>TUCURRIQUE</v>
      </c>
      <c r="L343">
        <v>7</v>
      </c>
      <c r="M343">
        <v>7</v>
      </c>
      <c r="N343">
        <v>0</v>
      </c>
      <c r="O343">
        <v>0</v>
      </c>
    </row>
    <row r="344" spans="1:15" x14ac:dyDescent="0.25">
      <c r="A344" t="s">
        <v>10</v>
      </c>
      <c r="B344" t="s">
        <v>55</v>
      </c>
      <c r="C344" t="s">
        <v>103</v>
      </c>
      <c r="D344">
        <v>0</v>
      </c>
      <c r="E344">
        <v>0</v>
      </c>
      <c r="F344">
        <v>0</v>
      </c>
      <c r="G344">
        <v>0</v>
      </c>
      <c r="I344" t="str">
        <f t="shared" si="15"/>
        <v>CARTAGO</v>
      </c>
      <c r="J344" t="str">
        <f t="shared" si="16"/>
        <v>JIMENEZ</v>
      </c>
      <c r="K344" t="str">
        <f t="shared" si="17"/>
        <v>SIN INFORMACION DE DISTRITO</v>
      </c>
      <c r="L344">
        <v>0</v>
      </c>
      <c r="M344">
        <v>0</v>
      </c>
      <c r="N344">
        <v>0</v>
      </c>
      <c r="O344">
        <v>0</v>
      </c>
    </row>
    <row r="345" spans="1:15" x14ac:dyDescent="0.25">
      <c r="A345" t="s">
        <v>10</v>
      </c>
      <c r="B345" t="s">
        <v>56</v>
      </c>
      <c r="C345" t="s">
        <v>36</v>
      </c>
      <c r="D345">
        <v>150</v>
      </c>
      <c r="E345">
        <v>50</v>
      </c>
      <c r="F345">
        <v>1</v>
      </c>
      <c r="G345">
        <v>99</v>
      </c>
      <c r="I345" t="str">
        <f t="shared" si="15"/>
        <v>CARTAGO</v>
      </c>
      <c r="J345" t="str">
        <f t="shared" si="16"/>
        <v>LA UNION</v>
      </c>
      <c r="K345" t="str">
        <f t="shared" si="17"/>
        <v/>
      </c>
      <c r="L345">
        <v>150</v>
      </c>
      <c r="M345">
        <v>50</v>
      </c>
      <c r="N345">
        <v>1</v>
      </c>
      <c r="O345">
        <v>99</v>
      </c>
    </row>
    <row r="346" spans="1:15" x14ac:dyDescent="0.25">
      <c r="A346" t="s">
        <v>10</v>
      </c>
      <c r="B346" t="s">
        <v>56</v>
      </c>
      <c r="C346" t="s">
        <v>104</v>
      </c>
      <c r="D346">
        <v>32</v>
      </c>
      <c r="E346">
        <v>13</v>
      </c>
      <c r="F346">
        <v>0</v>
      </c>
      <c r="G346">
        <v>19</v>
      </c>
      <c r="I346" t="str">
        <f t="shared" si="15"/>
        <v>CARTAGO</v>
      </c>
      <c r="J346" t="str">
        <f t="shared" si="16"/>
        <v>LA UNION</v>
      </c>
      <c r="K346" t="str">
        <f t="shared" si="17"/>
        <v>CONCEPCION</v>
      </c>
      <c r="L346">
        <v>32</v>
      </c>
      <c r="M346">
        <v>13</v>
      </c>
      <c r="N346">
        <v>0</v>
      </c>
      <c r="O346">
        <v>19</v>
      </c>
    </row>
    <row r="347" spans="1:15" x14ac:dyDescent="0.25">
      <c r="A347" t="s">
        <v>10</v>
      </c>
      <c r="B347" t="s">
        <v>56</v>
      </c>
      <c r="C347" t="s">
        <v>275</v>
      </c>
      <c r="D347">
        <v>6</v>
      </c>
      <c r="E347">
        <v>1</v>
      </c>
      <c r="F347">
        <v>0</v>
      </c>
      <c r="G347">
        <v>5</v>
      </c>
      <c r="I347" t="str">
        <f t="shared" si="15"/>
        <v>CARTAGO</v>
      </c>
      <c r="J347" t="str">
        <f t="shared" si="16"/>
        <v>LA UNION</v>
      </c>
      <c r="K347" t="str">
        <f t="shared" si="17"/>
        <v>DULCE NOMBRE</v>
      </c>
      <c r="L347">
        <v>6</v>
      </c>
      <c r="M347">
        <v>1</v>
      </c>
      <c r="N347">
        <v>0</v>
      </c>
      <c r="O347">
        <v>5</v>
      </c>
    </row>
    <row r="348" spans="1:15" x14ac:dyDescent="0.25">
      <c r="A348" t="s">
        <v>10</v>
      </c>
      <c r="B348" t="s">
        <v>56</v>
      </c>
      <c r="C348" t="s">
        <v>288</v>
      </c>
      <c r="D348">
        <v>33</v>
      </c>
      <c r="E348">
        <v>11</v>
      </c>
      <c r="F348">
        <v>1</v>
      </c>
      <c r="G348">
        <v>21</v>
      </c>
      <c r="I348" t="str">
        <f t="shared" si="15"/>
        <v>CARTAGO</v>
      </c>
      <c r="J348" t="str">
        <f t="shared" si="16"/>
        <v>LA UNION</v>
      </c>
      <c r="K348" t="str">
        <f t="shared" si="17"/>
        <v>RIO AZUL</v>
      </c>
      <c r="L348">
        <v>33</v>
      </c>
      <c r="M348">
        <v>11</v>
      </c>
      <c r="N348">
        <v>1</v>
      </c>
      <c r="O348">
        <v>21</v>
      </c>
    </row>
    <row r="349" spans="1:15" x14ac:dyDescent="0.25">
      <c r="A349" t="s">
        <v>10</v>
      </c>
      <c r="B349" t="s">
        <v>56</v>
      </c>
      <c r="C349" t="s">
        <v>289</v>
      </c>
      <c r="D349">
        <v>25</v>
      </c>
      <c r="E349">
        <v>4</v>
      </c>
      <c r="F349">
        <v>0</v>
      </c>
      <c r="G349">
        <v>21</v>
      </c>
      <c r="I349" t="str">
        <f t="shared" si="15"/>
        <v>CARTAGO</v>
      </c>
      <c r="J349" t="str">
        <f t="shared" si="16"/>
        <v>LA UNION</v>
      </c>
      <c r="K349" t="str">
        <f t="shared" si="17"/>
        <v>SAN DIEGO</v>
      </c>
      <c r="L349">
        <v>25</v>
      </c>
      <c r="M349">
        <v>4</v>
      </c>
      <c r="N349">
        <v>0</v>
      </c>
      <c r="O349">
        <v>21</v>
      </c>
    </row>
    <row r="350" spans="1:15" x14ac:dyDescent="0.25">
      <c r="A350" t="s">
        <v>10</v>
      </c>
      <c r="B350" t="s">
        <v>56</v>
      </c>
      <c r="C350" t="s">
        <v>192</v>
      </c>
      <c r="D350">
        <v>11</v>
      </c>
      <c r="E350">
        <v>10</v>
      </c>
      <c r="F350">
        <v>0</v>
      </c>
      <c r="G350">
        <v>1</v>
      </c>
      <c r="I350" t="str">
        <f t="shared" si="15"/>
        <v>CARTAGO</v>
      </c>
      <c r="J350" t="str">
        <f t="shared" si="16"/>
        <v>LA UNION</v>
      </c>
      <c r="K350" t="str">
        <f t="shared" si="17"/>
        <v>SAN JUAN</v>
      </c>
      <c r="L350">
        <v>11</v>
      </c>
      <c r="M350">
        <v>10</v>
      </c>
      <c r="N350">
        <v>0</v>
      </c>
      <c r="O350">
        <v>1</v>
      </c>
    </row>
    <row r="351" spans="1:15" x14ac:dyDescent="0.25">
      <c r="A351" t="s">
        <v>10</v>
      </c>
      <c r="B351" t="s">
        <v>56</v>
      </c>
      <c r="C351" t="s">
        <v>66</v>
      </c>
      <c r="D351">
        <v>15</v>
      </c>
      <c r="E351">
        <v>4</v>
      </c>
      <c r="F351">
        <v>0</v>
      </c>
      <c r="G351">
        <v>11</v>
      </c>
      <c r="I351" t="str">
        <f t="shared" si="15"/>
        <v>CARTAGO</v>
      </c>
      <c r="J351" t="str">
        <f t="shared" si="16"/>
        <v>LA UNION</v>
      </c>
      <c r="K351" t="str">
        <f t="shared" si="17"/>
        <v>SAN RAFAEL</v>
      </c>
      <c r="L351">
        <v>15</v>
      </c>
      <c r="M351">
        <v>4</v>
      </c>
      <c r="N351">
        <v>0</v>
      </c>
      <c r="O351">
        <v>11</v>
      </c>
    </row>
    <row r="352" spans="1:15" x14ac:dyDescent="0.25">
      <c r="A352" t="s">
        <v>10</v>
      </c>
      <c r="B352" t="s">
        <v>56</v>
      </c>
      <c r="C352" t="s">
        <v>49</v>
      </c>
      <c r="D352">
        <v>5</v>
      </c>
      <c r="E352">
        <v>2</v>
      </c>
      <c r="F352">
        <v>0</v>
      </c>
      <c r="G352">
        <v>3</v>
      </c>
      <c r="I352" t="str">
        <f t="shared" si="15"/>
        <v>CARTAGO</v>
      </c>
      <c r="J352" t="str">
        <f t="shared" si="16"/>
        <v>LA UNION</v>
      </c>
      <c r="K352" t="str">
        <f t="shared" si="17"/>
        <v>SAN RAMON</v>
      </c>
      <c r="L352">
        <v>5</v>
      </c>
      <c r="M352">
        <v>2</v>
      </c>
      <c r="N352">
        <v>0</v>
      </c>
      <c r="O352">
        <v>3</v>
      </c>
    </row>
    <row r="353" spans="1:15" x14ac:dyDescent="0.25">
      <c r="A353" t="s">
        <v>10</v>
      </c>
      <c r="B353" t="s">
        <v>56</v>
      </c>
      <c r="C353" t="s">
        <v>290</v>
      </c>
      <c r="D353">
        <v>23</v>
      </c>
      <c r="E353">
        <v>5</v>
      </c>
      <c r="F353">
        <v>0</v>
      </c>
      <c r="G353">
        <v>18</v>
      </c>
      <c r="I353" t="str">
        <f t="shared" si="15"/>
        <v>CARTAGO</v>
      </c>
      <c r="J353" t="str">
        <f t="shared" si="16"/>
        <v>LA UNION</v>
      </c>
      <c r="K353" t="str">
        <f t="shared" si="17"/>
        <v>TRES RIOS</v>
      </c>
      <c r="L353">
        <v>23</v>
      </c>
      <c r="M353">
        <v>5</v>
      </c>
      <c r="N353">
        <v>0</v>
      </c>
      <c r="O353">
        <v>18</v>
      </c>
    </row>
    <row r="354" spans="1:15" x14ac:dyDescent="0.25">
      <c r="A354" t="s">
        <v>10</v>
      </c>
      <c r="B354" t="s">
        <v>56</v>
      </c>
      <c r="C354" t="s">
        <v>103</v>
      </c>
      <c r="D354">
        <v>0</v>
      </c>
      <c r="E354">
        <v>0</v>
      </c>
      <c r="F354">
        <v>0</v>
      </c>
      <c r="G354">
        <v>0</v>
      </c>
      <c r="I354" t="str">
        <f t="shared" si="15"/>
        <v>CARTAGO</v>
      </c>
      <c r="J354" t="str">
        <f t="shared" si="16"/>
        <v>LA UNION</v>
      </c>
      <c r="K354" t="str">
        <f t="shared" si="17"/>
        <v>SIN INFORMACION DE DISTRITO</v>
      </c>
      <c r="L354">
        <v>0</v>
      </c>
      <c r="M354">
        <v>0</v>
      </c>
      <c r="N354">
        <v>0</v>
      </c>
      <c r="O354">
        <v>0</v>
      </c>
    </row>
    <row r="355" spans="1:15" x14ac:dyDescent="0.25">
      <c r="A355" t="s">
        <v>10</v>
      </c>
      <c r="B355" t="s">
        <v>57</v>
      </c>
      <c r="C355" t="s">
        <v>36</v>
      </c>
      <c r="D355">
        <v>31</v>
      </c>
      <c r="E355">
        <v>15</v>
      </c>
      <c r="F355">
        <v>0</v>
      </c>
      <c r="G355">
        <v>16</v>
      </c>
      <c r="I355" t="str">
        <f t="shared" si="15"/>
        <v>CARTAGO</v>
      </c>
      <c r="J355" t="str">
        <f t="shared" si="16"/>
        <v>OREAMUNO</v>
      </c>
      <c r="K355" t="str">
        <f t="shared" si="17"/>
        <v/>
      </c>
      <c r="L355">
        <v>31</v>
      </c>
      <c r="M355">
        <v>15</v>
      </c>
      <c r="N355">
        <v>0</v>
      </c>
      <c r="O355">
        <v>16</v>
      </c>
    </row>
    <row r="356" spans="1:15" x14ac:dyDescent="0.25">
      <c r="A356" t="s">
        <v>10</v>
      </c>
      <c r="B356" t="s">
        <v>57</v>
      </c>
      <c r="C356" t="s">
        <v>291</v>
      </c>
      <c r="D356">
        <v>4</v>
      </c>
      <c r="E356">
        <v>4</v>
      </c>
      <c r="F356">
        <v>0</v>
      </c>
      <c r="G356">
        <v>0</v>
      </c>
      <c r="I356" t="str">
        <f t="shared" si="15"/>
        <v>CARTAGO</v>
      </c>
      <c r="J356" t="str">
        <f t="shared" si="16"/>
        <v>OREAMUNO</v>
      </c>
      <c r="K356" t="str">
        <f t="shared" si="17"/>
        <v>CIPRESES</v>
      </c>
      <c r="L356">
        <v>4</v>
      </c>
      <c r="M356">
        <v>4</v>
      </c>
      <c r="N356">
        <v>0</v>
      </c>
      <c r="O356">
        <v>0</v>
      </c>
    </row>
    <row r="357" spans="1:15" x14ac:dyDescent="0.25">
      <c r="A357" t="s">
        <v>10</v>
      </c>
      <c r="B357" t="s">
        <v>57</v>
      </c>
      <c r="C357" t="s">
        <v>292</v>
      </c>
      <c r="D357">
        <v>4</v>
      </c>
      <c r="E357">
        <v>0</v>
      </c>
      <c r="F357">
        <v>0</v>
      </c>
      <c r="G357">
        <v>4</v>
      </c>
      <c r="I357" t="str">
        <f t="shared" si="15"/>
        <v>CARTAGO</v>
      </c>
      <c r="J357" t="str">
        <f t="shared" si="16"/>
        <v>OREAMUNO</v>
      </c>
      <c r="K357" t="str">
        <f t="shared" si="17"/>
        <v>COT</v>
      </c>
      <c r="L357">
        <v>4</v>
      </c>
      <c r="M357">
        <v>0</v>
      </c>
      <c r="N357">
        <v>0</v>
      </c>
      <c r="O357">
        <v>4</v>
      </c>
    </row>
    <row r="358" spans="1:15" x14ac:dyDescent="0.25">
      <c r="A358" t="s">
        <v>10</v>
      </c>
      <c r="B358" t="s">
        <v>57</v>
      </c>
      <c r="C358" t="s">
        <v>293</v>
      </c>
      <c r="D358">
        <v>0</v>
      </c>
      <c r="E358">
        <v>0</v>
      </c>
      <c r="F358">
        <v>0</v>
      </c>
      <c r="G358">
        <v>0</v>
      </c>
      <c r="I358" t="str">
        <f t="shared" si="15"/>
        <v>CARTAGO</v>
      </c>
      <c r="J358" t="str">
        <f t="shared" si="16"/>
        <v>OREAMUNO</v>
      </c>
      <c r="K358" t="str">
        <f t="shared" si="17"/>
        <v>POTRERO CERRADO</v>
      </c>
      <c r="L358">
        <v>0</v>
      </c>
      <c r="M358">
        <v>0</v>
      </c>
      <c r="N358">
        <v>0</v>
      </c>
      <c r="O358">
        <v>0</v>
      </c>
    </row>
    <row r="359" spans="1:15" x14ac:dyDescent="0.25">
      <c r="A359" t="s">
        <v>10</v>
      </c>
      <c r="B359" t="s">
        <v>57</v>
      </c>
      <c r="C359" t="s">
        <v>66</v>
      </c>
      <c r="D359">
        <v>12</v>
      </c>
      <c r="E359">
        <v>10</v>
      </c>
      <c r="F359">
        <v>0</v>
      </c>
      <c r="G359">
        <v>2</v>
      </c>
      <c r="I359" t="str">
        <f t="shared" si="15"/>
        <v>CARTAGO</v>
      </c>
      <c r="J359" t="str">
        <f t="shared" si="16"/>
        <v>OREAMUNO</v>
      </c>
      <c r="K359" t="str">
        <f t="shared" si="17"/>
        <v>SAN RAFAEL</v>
      </c>
      <c r="L359">
        <v>12</v>
      </c>
      <c r="M359">
        <v>10</v>
      </c>
      <c r="N359">
        <v>0</v>
      </c>
      <c r="O359">
        <v>2</v>
      </c>
    </row>
    <row r="360" spans="1:15" x14ac:dyDescent="0.25">
      <c r="A360" t="s">
        <v>10</v>
      </c>
      <c r="B360" t="s">
        <v>57</v>
      </c>
      <c r="C360" t="s">
        <v>294</v>
      </c>
      <c r="D360">
        <v>11</v>
      </c>
      <c r="E360">
        <v>1</v>
      </c>
      <c r="F360">
        <v>0</v>
      </c>
      <c r="G360">
        <v>10</v>
      </c>
      <c r="I360" t="str">
        <f t="shared" si="15"/>
        <v>CARTAGO</v>
      </c>
      <c r="J360" t="str">
        <f t="shared" si="16"/>
        <v>OREAMUNO</v>
      </c>
      <c r="K360" t="str">
        <f t="shared" si="17"/>
        <v>SANTA ROSA</v>
      </c>
      <c r="L360">
        <v>11</v>
      </c>
      <c r="M360">
        <v>1</v>
      </c>
      <c r="N360">
        <v>0</v>
      </c>
      <c r="O360">
        <v>10</v>
      </c>
    </row>
    <row r="361" spans="1:15" x14ac:dyDescent="0.25">
      <c r="A361" t="s">
        <v>10</v>
      </c>
      <c r="B361" t="s">
        <v>57</v>
      </c>
      <c r="C361" t="s">
        <v>103</v>
      </c>
      <c r="D361">
        <v>0</v>
      </c>
      <c r="E361">
        <v>0</v>
      </c>
      <c r="F361">
        <v>0</v>
      </c>
      <c r="G361">
        <v>0</v>
      </c>
      <c r="I361" t="str">
        <f t="shared" si="15"/>
        <v>CARTAGO</v>
      </c>
      <c r="J361" t="str">
        <f t="shared" si="16"/>
        <v>OREAMUNO</v>
      </c>
      <c r="K361" t="str">
        <f t="shared" si="17"/>
        <v>SIN INFORMACION DE DISTRITO</v>
      </c>
      <c r="L361">
        <v>0</v>
      </c>
      <c r="M361">
        <v>0</v>
      </c>
      <c r="N361">
        <v>0</v>
      </c>
      <c r="O361">
        <v>0</v>
      </c>
    </row>
    <row r="362" spans="1:15" x14ac:dyDescent="0.25">
      <c r="A362" t="s">
        <v>10</v>
      </c>
      <c r="B362" t="s">
        <v>58</v>
      </c>
      <c r="C362" t="s">
        <v>36</v>
      </c>
      <c r="D362">
        <v>14</v>
      </c>
      <c r="E362">
        <v>6</v>
      </c>
      <c r="F362">
        <v>0</v>
      </c>
      <c r="G362">
        <v>8</v>
      </c>
      <c r="I362" t="str">
        <f t="shared" si="15"/>
        <v>CARTAGO</v>
      </c>
      <c r="J362" t="str">
        <f t="shared" si="16"/>
        <v>PARAISO</v>
      </c>
      <c r="K362" t="str">
        <f t="shared" si="17"/>
        <v/>
      </c>
      <c r="L362">
        <v>14</v>
      </c>
      <c r="M362">
        <v>6</v>
      </c>
      <c r="N362">
        <v>0</v>
      </c>
      <c r="O362">
        <v>8</v>
      </c>
    </row>
    <row r="363" spans="1:15" x14ac:dyDescent="0.25">
      <c r="A363" t="s">
        <v>10</v>
      </c>
      <c r="B363" t="s">
        <v>58</v>
      </c>
      <c r="C363" t="s">
        <v>295</v>
      </c>
      <c r="D363">
        <v>2</v>
      </c>
      <c r="E363">
        <v>1</v>
      </c>
      <c r="F363">
        <v>0</v>
      </c>
      <c r="G363">
        <v>1</v>
      </c>
      <c r="I363" t="str">
        <f t="shared" si="15"/>
        <v>CARTAGO</v>
      </c>
      <c r="J363" t="str">
        <f t="shared" si="16"/>
        <v>PARAISO</v>
      </c>
      <c r="K363" t="str">
        <f t="shared" si="17"/>
        <v>CACHI</v>
      </c>
      <c r="L363">
        <v>2</v>
      </c>
      <c r="M363">
        <v>1</v>
      </c>
      <c r="N363">
        <v>0</v>
      </c>
      <c r="O363">
        <v>1</v>
      </c>
    </row>
    <row r="364" spans="1:15" x14ac:dyDescent="0.25">
      <c r="A364" t="s">
        <v>10</v>
      </c>
      <c r="B364" t="s">
        <v>58</v>
      </c>
      <c r="C364" t="s">
        <v>296</v>
      </c>
      <c r="D364">
        <v>4</v>
      </c>
      <c r="E364">
        <v>2</v>
      </c>
      <c r="F364">
        <v>0</v>
      </c>
      <c r="G364">
        <v>2</v>
      </c>
      <c r="I364" t="str">
        <f t="shared" si="15"/>
        <v>CARTAGO</v>
      </c>
      <c r="J364" t="str">
        <f t="shared" si="16"/>
        <v>PARAISO</v>
      </c>
      <c r="K364" t="str">
        <f t="shared" si="17"/>
        <v>LLANOS DE SANTA LUCIA</v>
      </c>
      <c r="L364">
        <v>4</v>
      </c>
      <c r="M364">
        <v>2</v>
      </c>
      <c r="N364">
        <v>0</v>
      </c>
      <c r="O364">
        <v>2</v>
      </c>
    </row>
    <row r="365" spans="1:15" x14ac:dyDescent="0.25">
      <c r="A365" t="s">
        <v>10</v>
      </c>
      <c r="B365" t="s">
        <v>58</v>
      </c>
      <c r="C365" t="s">
        <v>297</v>
      </c>
      <c r="D365">
        <v>1</v>
      </c>
      <c r="E365">
        <v>0</v>
      </c>
      <c r="F365">
        <v>0</v>
      </c>
      <c r="G365">
        <v>1</v>
      </c>
      <c r="I365" t="str">
        <f t="shared" si="15"/>
        <v>CARTAGO</v>
      </c>
      <c r="J365" t="str">
        <f t="shared" si="16"/>
        <v>PARAISO</v>
      </c>
      <c r="K365" t="str">
        <f t="shared" si="17"/>
        <v>OROSI</v>
      </c>
      <c r="L365">
        <v>1</v>
      </c>
      <c r="M365">
        <v>0</v>
      </c>
      <c r="N365">
        <v>0</v>
      </c>
      <c r="O365">
        <v>1</v>
      </c>
    </row>
    <row r="366" spans="1:15" x14ac:dyDescent="0.25">
      <c r="A366" t="s">
        <v>10</v>
      </c>
      <c r="B366" t="s">
        <v>58</v>
      </c>
      <c r="C366" t="s">
        <v>58</v>
      </c>
      <c r="D366">
        <v>5</v>
      </c>
      <c r="E366">
        <v>3</v>
      </c>
      <c r="F366">
        <v>0</v>
      </c>
      <c r="G366">
        <v>2</v>
      </c>
      <c r="I366" t="str">
        <f t="shared" si="15"/>
        <v>CARTAGO</v>
      </c>
      <c r="J366" t="str">
        <f t="shared" si="16"/>
        <v>PARAISO</v>
      </c>
      <c r="K366" t="str">
        <f t="shared" si="17"/>
        <v>PARAISO</v>
      </c>
      <c r="L366">
        <v>5</v>
      </c>
      <c r="M366">
        <v>3</v>
      </c>
      <c r="N366">
        <v>0</v>
      </c>
      <c r="O366">
        <v>2</v>
      </c>
    </row>
    <row r="367" spans="1:15" x14ac:dyDescent="0.25">
      <c r="A367" t="s">
        <v>10</v>
      </c>
      <c r="B367" t="s">
        <v>58</v>
      </c>
      <c r="C367" t="s">
        <v>170</v>
      </c>
      <c r="D367">
        <v>2</v>
      </c>
      <c r="E367">
        <v>0</v>
      </c>
      <c r="F367">
        <v>0</v>
      </c>
      <c r="G367">
        <v>2</v>
      </c>
      <c r="I367" t="str">
        <f t="shared" si="15"/>
        <v>CARTAGO</v>
      </c>
      <c r="J367" t="str">
        <f t="shared" si="16"/>
        <v>PARAISO</v>
      </c>
      <c r="K367" t="str">
        <f t="shared" si="17"/>
        <v>SANTIAGO</v>
      </c>
      <c r="L367">
        <v>2</v>
      </c>
      <c r="M367">
        <v>0</v>
      </c>
      <c r="N367">
        <v>0</v>
      </c>
      <c r="O367">
        <v>2</v>
      </c>
    </row>
    <row r="368" spans="1:15" x14ac:dyDescent="0.25">
      <c r="A368" t="s">
        <v>10</v>
      </c>
      <c r="B368" t="s">
        <v>58</v>
      </c>
      <c r="C368" t="s">
        <v>103</v>
      </c>
      <c r="D368">
        <v>0</v>
      </c>
      <c r="E368">
        <v>0</v>
      </c>
      <c r="F368">
        <v>0</v>
      </c>
      <c r="G368">
        <v>0</v>
      </c>
      <c r="I368" t="str">
        <f t="shared" si="15"/>
        <v>CARTAGO</v>
      </c>
      <c r="J368" t="str">
        <f t="shared" si="16"/>
        <v>PARAISO</v>
      </c>
      <c r="K368" t="str">
        <f t="shared" si="17"/>
        <v>SIN INFORMACION DE DISTRITO</v>
      </c>
      <c r="L368">
        <v>0</v>
      </c>
      <c r="M368">
        <v>0</v>
      </c>
      <c r="N368">
        <v>0</v>
      </c>
      <c r="O368">
        <v>0</v>
      </c>
    </row>
    <row r="369" spans="1:15" x14ac:dyDescent="0.25">
      <c r="A369" t="s">
        <v>10</v>
      </c>
      <c r="B369" t="s">
        <v>59</v>
      </c>
      <c r="C369" t="s">
        <v>36</v>
      </c>
      <c r="D369">
        <v>8</v>
      </c>
      <c r="E369">
        <v>2</v>
      </c>
      <c r="F369">
        <v>0</v>
      </c>
      <c r="G369">
        <v>6</v>
      </c>
      <c r="I369" t="str">
        <f t="shared" si="15"/>
        <v>CARTAGO</v>
      </c>
      <c r="J369" t="str">
        <f t="shared" si="16"/>
        <v>TURRIALBA</v>
      </c>
      <c r="K369" t="str">
        <f t="shared" si="17"/>
        <v/>
      </c>
      <c r="L369">
        <v>8</v>
      </c>
      <c r="M369">
        <v>2</v>
      </c>
      <c r="N369">
        <v>0</v>
      </c>
      <c r="O369">
        <v>6</v>
      </c>
    </row>
    <row r="370" spans="1:15" x14ac:dyDescent="0.25">
      <c r="A370" t="s">
        <v>10</v>
      </c>
      <c r="B370" t="s">
        <v>59</v>
      </c>
      <c r="C370" t="s">
        <v>298</v>
      </c>
      <c r="D370">
        <v>1</v>
      </c>
      <c r="E370">
        <v>0</v>
      </c>
      <c r="F370">
        <v>0</v>
      </c>
      <c r="G370">
        <v>1</v>
      </c>
      <c r="I370" t="str">
        <f t="shared" si="15"/>
        <v>CARTAGO</v>
      </c>
      <c r="J370" t="str">
        <f t="shared" si="16"/>
        <v>TURRIALBA</v>
      </c>
      <c r="K370" t="str">
        <f t="shared" si="17"/>
        <v>CHIRRIPO</v>
      </c>
      <c r="L370">
        <v>1</v>
      </c>
      <c r="M370">
        <v>0</v>
      </c>
      <c r="N370">
        <v>0</v>
      </c>
      <c r="O370">
        <v>1</v>
      </c>
    </row>
    <row r="371" spans="1:15" x14ac:dyDescent="0.25">
      <c r="A371" t="s">
        <v>10</v>
      </c>
      <c r="B371" t="s">
        <v>59</v>
      </c>
      <c r="C371" t="s">
        <v>299</v>
      </c>
      <c r="D371">
        <v>0</v>
      </c>
      <c r="E371">
        <v>0</v>
      </c>
      <c r="F371">
        <v>0</v>
      </c>
      <c r="G371">
        <v>0</v>
      </c>
      <c r="I371" t="str">
        <f t="shared" si="15"/>
        <v>CARTAGO</v>
      </c>
      <c r="J371" t="str">
        <f t="shared" si="16"/>
        <v>TURRIALBA</v>
      </c>
      <c r="K371" t="str">
        <f t="shared" si="17"/>
        <v>LA ISABEL</v>
      </c>
      <c r="L371">
        <v>0</v>
      </c>
      <c r="M371">
        <v>0</v>
      </c>
      <c r="N371">
        <v>0</v>
      </c>
      <c r="O371">
        <v>0</v>
      </c>
    </row>
    <row r="372" spans="1:15" x14ac:dyDescent="0.25">
      <c r="A372" t="s">
        <v>10</v>
      </c>
      <c r="B372" t="s">
        <v>59</v>
      </c>
      <c r="C372" t="s">
        <v>300</v>
      </c>
      <c r="D372">
        <v>2</v>
      </c>
      <c r="E372">
        <v>1</v>
      </c>
      <c r="F372">
        <v>0</v>
      </c>
      <c r="G372">
        <v>1</v>
      </c>
      <c r="I372" t="str">
        <f t="shared" si="15"/>
        <v>CARTAGO</v>
      </c>
      <c r="J372" t="str">
        <f t="shared" si="16"/>
        <v>TURRIALBA</v>
      </c>
      <c r="K372" t="str">
        <f t="shared" si="17"/>
        <v>LA SUIZA</v>
      </c>
      <c r="L372">
        <v>2</v>
      </c>
      <c r="M372">
        <v>1</v>
      </c>
      <c r="N372">
        <v>0</v>
      </c>
      <c r="O372">
        <v>1</v>
      </c>
    </row>
    <row r="373" spans="1:15" x14ac:dyDescent="0.25">
      <c r="A373" t="s">
        <v>10</v>
      </c>
      <c r="B373" t="s">
        <v>59</v>
      </c>
      <c r="C373" t="s">
        <v>301</v>
      </c>
      <c r="D373">
        <v>1</v>
      </c>
      <c r="E373">
        <v>0</v>
      </c>
      <c r="F373">
        <v>0</v>
      </c>
      <c r="G373">
        <v>1</v>
      </c>
      <c r="I373" t="str">
        <f t="shared" si="15"/>
        <v>CARTAGO</v>
      </c>
      <c r="J373" t="str">
        <f t="shared" si="16"/>
        <v>TURRIALBA</v>
      </c>
      <c r="K373" t="str">
        <f t="shared" si="17"/>
        <v>PAVONES</v>
      </c>
      <c r="L373">
        <v>1</v>
      </c>
      <c r="M373">
        <v>0</v>
      </c>
      <c r="N373">
        <v>0</v>
      </c>
      <c r="O373">
        <v>1</v>
      </c>
    </row>
    <row r="374" spans="1:15" x14ac:dyDescent="0.25">
      <c r="A374" t="s">
        <v>10</v>
      </c>
      <c r="B374" t="s">
        <v>59</v>
      </c>
      <c r="C374" t="s">
        <v>302</v>
      </c>
      <c r="D374">
        <v>0</v>
      </c>
      <c r="E374">
        <v>0</v>
      </c>
      <c r="F374">
        <v>0</v>
      </c>
      <c r="G374">
        <v>0</v>
      </c>
      <c r="I374" t="str">
        <f t="shared" si="15"/>
        <v>CARTAGO</v>
      </c>
      <c r="J374" t="str">
        <f t="shared" si="16"/>
        <v>TURRIALBA</v>
      </c>
      <c r="K374" t="str">
        <f t="shared" si="17"/>
        <v>PERALTA</v>
      </c>
      <c r="L374">
        <v>0</v>
      </c>
      <c r="M374">
        <v>0</v>
      </c>
      <c r="N374">
        <v>0</v>
      </c>
      <c r="O374">
        <v>0</v>
      </c>
    </row>
    <row r="375" spans="1:15" x14ac:dyDescent="0.25">
      <c r="A375" t="s">
        <v>10</v>
      </c>
      <c r="B375" t="s">
        <v>59</v>
      </c>
      <c r="C375" t="s">
        <v>79</v>
      </c>
      <c r="D375">
        <v>1</v>
      </c>
      <c r="E375">
        <v>1</v>
      </c>
      <c r="F375">
        <v>0</v>
      </c>
      <c r="G375">
        <v>0</v>
      </c>
      <c r="I375" t="str">
        <f t="shared" si="15"/>
        <v>CARTAGO</v>
      </c>
      <c r="J375" t="str">
        <f t="shared" si="16"/>
        <v>TURRIALBA</v>
      </c>
      <c r="K375" t="str">
        <f t="shared" si="17"/>
        <v>SANTA CRUZ</v>
      </c>
      <c r="L375">
        <v>1</v>
      </c>
      <c r="M375">
        <v>1</v>
      </c>
      <c r="N375">
        <v>0</v>
      </c>
      <c r="O375">
        <v>0</v>
      </c>
    </row>
    <row r="376" spans="1:15" x14ac:dyDescent="0.25">
      <c r="A376" t="s">
        <v>10</v>
      </c>
      <c r="B376" t="s">
        <v>59</v>
      </c>
      <c r="C376" t="s">
        <v>294</v>
      </c>
      <c r="D376">
        <v>0</v>
      </c>
      <c r="E376">
        <v>0</v>
      </c>
      <c r="F376">
        <v>0</v>
      </c>
      <c r="G376">
        <v>0</v>
      </c>
      <c r="I376" t="str">
        <f t="shared" si="15"/>
        <v>CARTAGO</v>
      </c>
      <c r="J376" t="str">
        <f t="shared" si="16"/>
        <v>TURRIALBA</v>
      </c>
      <c r="K376" t="str">
        <f t="shared" si="17"/>
        <v>SANTA ROSA</v>
      </c>
      <c r="L376">
        <v>0</v>
      </c>
      <c r="M376">
        <v>0</v>
      </c>
      <c r="N376">
        <v>0</v>
      </c>
      <c r="O376">
        <v>0</v>
      </c>
    </row>
    <row r="377" spans="1:15" x14ac:dyDescent="0.25">
      <c r="A377" t="s">
        <v>10</v>
      </c>
      <c r="B377" t="s">
        <v>59</v>
      </c>
      <c r="C377" t="s">
        <v>303</v>
      </c>
      <c r="D377">
        <v>0</v>
      </c>
      <c r="E377">
        <v>0</v>
      </c>
      <c r="F377">
        <v>0</v>
      </c>
      <c r="G377">
        <v>0</v>
      </c>
      <c r="I377" t="str">
        <f t="shared" si="15"/>
        <v>CARTAGO</v>
      </c>
      <c r="J377" t="str">
        <f t="shared" si="16"/>
        <v>TURRIALBA</v>
      </c>
      <c r="K377" t="str">
        <f t="shared" si="17"/>
        <v>SANTA TERESITA</v>
      </c>
      <c r="L377">
        <v>0</v>
      </c>
      <c r="M377">
        <v>0</v>
      </c>
      <c r="N377">
        <v>0</v>
      </c>
      <c r="O377">
        <v>0</v>
      </c>
    </row>
    <row r="378" spans="1:15" x14ac:dyDescent="0.25">
      <c r="A378" t="s">
        <v>10</v>
      </c>
      <c r="B378" t="s">
        <v>59</v>
      </c>
      <c r="C378" t="s">
        <v>304</v>
      </c>
      <c r="D378">
        <v>1</v>
      </c>
      <c r="E378">
        <v>0</v>
      </c>
      <c r="F378">
        <v>0</v>
      </c>
      <c r="G378">
        <v>1</v>
      </c>
      <c r="I378" t="str">
        <f t="shared" si="15"/>
        <v>CARTAGO</v>
      </c>
      <c r="J378" t="str">
        <f t="shared" si="16"/>
        <v>TURRIALBA</v>
      </c>
      <c r="K378" t="str">
        <f t="shared" si="17"/>
        <v>TAYUTIC</v>
      </c>
      <c r="L378">
        <v>1</v>
      </c>
      <c r="M378">
        <v>0</v>
      </c>
      <c r="N378">
        <v>0</v>
      </c>
      <c r="O378">
        <v>1</v>
      </c>
    </row>
    <row r="379" spans="1:15" x14ac:dyDescent="0.25">
      <c r="A379" t="s">
        <v>10</v>
      </c>
      <c r="B379" t="s">
        <v>59</v>
      </c>
      <c r="C379" t="s">
        <v>305</v>
      </c>
      <c r="D379">
        <v>0</v>
      </c>
      <c r="E379">
        <v>0</v>
      </c>
      <c r="F379">
        <v>0</v>
      </c>
      <c r="G379">
        <v>0</v>
      </c>
      <c r="I379" t="str">
        <f t="shared" si="15"/>
        <v>CARTAGO</v>
      </c>
      <c r="J379" t="str">
        <f t="shared" si="16"/>
        <v>TURRIALBA</v>
      </c>
      <c r="K379" t="str">
        <f t="shared" si="17"/>
        <v>TRES EQUIS</v>
      </c>
      <c r="L379">
        <v>0</v>
      </c>
      <c r="M379">
        <v>0</v>
      </c>
      <c r="N379">
        <v>0</v>
      </c>
      <c r="O379">
        <v>0</v>
      </c>
    </row>
    <row r="380" spans="1:15" x14ac:dyDescent="0.25">
      <c r="A380" t="s">
        <v>10</v>
      </c>
      <c r="B380" t="s">
        <v>59</v>
      </c>
      <c r="C380" t="s">
        <v>306</v>
      </c>
      <c r="D380">
        <v>0</v>
      </c>
      <c r="E380">
        <v>0</v>
      </c>
      <c r="F380">
        <v>0</v>
      </c>
      <c r="G380">
        <v>0</v>
      </c>
      <c r="I380" t="str">
        <f t="shared" si="15"/>
        <v>CARTAGO</v>
      </c>
      <c r="J380" t="str">
        <f t="shared" si="16"/>
        <v>TURRIALBA</v>
      </c>
      <c r="K380" t="str">
        <f t="shared" si="17"/>
        <v>TUIS</v>
      </c>
      <c r="L380">
        <v>0</v>
      </c>
      <c r="M380">
        <v>0</v>
      </c>
      <c r="N380">
        <v>0</v>
      </c>
      <c r="O380">
        <v>0</v>
      </c>
    </row>
    <row r="381" spans="1:15" x14ac:dyDescent="0.25">
      <c r="A381" t="s">
        <v>10</v>
      </c>
      <c r="B381" t="s">
        <v>59</v>
      </c>
      <c r="C381" t="s">
        <v>59</v>
      </c>
      <c r="D381">
        <v>2</v>
      </c>
      <c r="E381">
        <v>0</v>
      </c>
      <c r="F381">
        <v>0</v>
      </c>
      <c r="G381">
        <v>2</v>
      </c>
      <c r="I381" t="str">
        <f t="shared" si="15"/>
        <v>CARTAGO</v>
      </c>
      <c r="J381" t="str">
        <f t="shared" si="16"/>
        <v>TURRIALBA</v>
      </c>
      <c r="K381" t="str">
        <f t="shared" si="17"/>
        <v>TURRIALBA</v>
      </c>
      <c r="L381">
        <v>2</v>
      </c>
      <c r="M381">
        <v>0</v>
      </c>
      <c r="N381">
        <v>0</v>
      </c>
      <c r="O381">
        <v>2</v>
      </c>
    </row>
    <row r="382" spans="1:15" x14ac:dyDescent="0.25">
      <c r="A382" t="s">
        <v>10</v>
      </c>
      <c r="B382" t="s">
        <v>59</v>
      </c>
      <c r="C382" t="s">
        <v>103</v>
      </c>
      <c r="D382">
        <v>0</v>
      </c>
      <c r="E382">
        <v>0</v>
      </c>
      <c r="F382">
        <v>0</v>
      </c>
      <c r="G382">
        <v>0</v>
      </c>
      <c r="I382" t="str">
        <f t="shared" si="15"/>
        <v>CARTAGO</v>
      </c>
      <c r="J382" t="str">
        <f t="shared" si="16"/>
        <v>TURRIALBA</v>
      </c>
      <c r="K382" t="str">
        <f t="shared" si="17"/>
        <v>SIN INFORMACION DE DISTRITO</v>
      </c>
      <c r="L382">
        <v>0</v>
      </c>
      <c r="M382">
        <v>0</v>
      </c>
      <c r="N382">
        <v>0</v>
      </c>
      <c r="O382">
        <v>0</v>
      </c>
    </row>
    <row r="383" spans="1:15" x14ac:dyDescent="0.25">
      <c r="A383" t="s">
        <v>10</v>
      </c>
      <c r="B383" t="s">
        <v>35</v>
      </c>
      <c r="C383" t="s">
        <v>36</v>
      </c>
      <c r="D383">
        <v>0</v>
      </c>
      <c r="E383">
        <v>0</v>
      </c>
      <c r="F383">
        <v>0</v>
      </c>
      <c r="G383">
        <v>0</v>
      </c>
      <c r="I383" t="str">
        <f t="shared" si="15"/>
        <v>CARTAGO</v>
      </c>
      <c r="J383" t="str">
        <f t="shared" si="16"/>
        <v>SIN INFORMACION DE CANTON</v>
      </c>
      <c r="K383" t="str">
        <f t="shared" si="17"/>
        <v/>
      </c>
      <c r="L383">
        <v>0</v>
      </c>
      <c r="M383">
        <v>0</v>
      </c>
      <c r="N383">
        <v>0</v>
      </c>
      <c r="O383">
        <v>0</v>
      </c>
    </row>
    <row r="384" spans="1:15" x14ac:dyDescent="0.25">
      <c r="A384" t="s">
        <v>11</v>
      </c>
      <c r="B384" t="s">
        <v>36</v>
      </c>
      <c r="C384" t="s">
        <v>36</v>
      </c>
      <c r="D384">
        <v>827</v>
      </c>
      <c r="E384">
        <v>182</v>
      </c>
      <c r="F384">
        <v>1</v>
      </c>
      <c r="G384">
        <v>644</v>
      </c>
      <c r="I384" t="str">
        <f t="shared" si="15"/>
        <v>HEREDIA</v>
      </c>
      <c r="J384" t="str">
        <f t="shared" si="16"/>
        <v/>
      </c>
      <c r="K384" t="str">
        <f t="shared" si="17"/>
        <v/>
      </c>
      <c r="L384">
        <v>827</v>
      </c>
      <c r="M384">
        <v>182</v>
      </c>
      <c r="N384">
        <v>1</v>
      </c>
      <c r="O384">
        <v>644</v>
      </c>
    </row>
    <row r="385" spans="1:15" x14ac:dyDescent="0.25">
      <c r="A385" t="s">
        <v>11</v>
      </c>
      <c r="B385" t="s">
        <v>60</v>
      </c>
      <c r="C385" t="s">
        <v>36</v>
      </c>
      <c r="D385">
        <v>55</v>
      </c>
      <c r="E385">
        <v>19</v>
      </c>
      <c r="F385">
        <v>0</v>
      </c>
      <c r="G385">
        <v>36</v>
      </c>
      <c r="I385" t="str">
        <f t="shared" si="15"/>
        <v>HEREDIA</v>
      </c>
      <c r="J385" t="str">
        <f t="shared" si="16"/>
        <v>BARVA</v>
      </c>
      <c r="K385" t="str">
        <f t="shared" si="17"/>
        <v/>
      </c>
      <c r="L385">
        <v>55</v>
      </c>
      <c r="M385">
        <v>19</v>
      </c>
      <c r="N385">
        <v>0</v>
      </c>
      <c r="O385">
        <v>36</v>
      </c>
    </row>
    <row r="386" spans="1:15" x14ac:dyDescent="0.25">
      <c r="A386" t="s">
        <v>11</v>
      </c>
      <c r="B386" t="s">
        <v>60</v>
      </c>
      <c r="C386" t="s">
        <v>60</v>
      </c>
      <c r="D386">
        <v>11</v>
      </c>
      <c r="E386">
        <v>5</v>
      </c>
      <c r="F386">
        <v>0</v>
      </c>
      <c r="G386">
        <v>6</v>
      </c>
      <c r="I386" t="str">
        <f t="shared" ref="I386:I449" si="18">UPPER(A386)</f>
        <v>HEREDIA</v>
      </c>
      <c r="J386" t="str">
        <f t="shared" ref="J386:J449" si="19">UPPER(B386)</f>
        <v>BARVA</v>
      </c>
      <c r="K386" t="str">
        <f t="shared" ref="K386:K449" si="20">UPPER(C386)</f>
        <v>BARVA</v>
      </c>
      <c r="L386">
        <v>11</v>
      </c>
      <c r="M386">
        <v>5</v>
      </c>
      <c r="N386">
        <v>0</v>
      </c>
      <c r="O386">
        <v>6</v>
      </c>
    </row>
    <row r="387" spans="1:15" x14ac:dyDescent="0.25">
      <c r="A387" t="s">
        <v>11</v>
      </c>
      <c r="B387" t="s">
        <v>60</v>
      </c>
      <c r="C387" t="s">
        <v>307</v>
      </c>
      <c r="D387">
        <v>6</v>
      </c>
      <c r="E387">
        <v>0</v>
      </c>
      <c r="F387">
        <v>0</v>
      </c>
      <c r="G387">
        <v>6</v>
      </c>
      <c r="I387" t="str">
        <f t="shared" si="18"/>
        <v>HEREDIA</v>
      </c>
      <c r="J387" t="str">
        <f t="shared" si="19"/>
        <v>BARVA</v>
      </c>
      <c r="K387" t="str">
        <f t="shared" si="20"/>
        <v>SAN JOSE DE LA MONTAÑA</v>
      </c>
      <c r="L387">
        <v>6</v>
      </c>
      <c r="M387">
        <v>0</v>
      </c>
      <c r="N387">
        <v>0</v>
      </c>
      <c r="O387">
        <v>6</v>
      </c>
    </row>
    <row r="388" spans="1:15" x14ac:dyDescent="0.25">
      <c r="A388" t="s">
        <v>11</v>
      </c>
      <c r="B388" t="s">
        <v>60</v>
      </c>
      <c r="C388" t="s">
        <v>65</v>
      </c>
      <c r="D388">
        <v>5</v>
      </c>
      <c r="E388">
        <v>2</v>
      </c>
      <c r="F388">
        <v>0</v>
      </c>
      <c r="G388">
        <v>3</v>
      </c>
      <c r="I388" t="str">
        <f t="shared" si="18"/>
        <v>HEREDIA</v>
      </c>
      <c r="J388" t="str">
        <f t="shared" si="19"/>
        <v>BARVA</v>
      </c>
      <c r="K388" t="str">
        <f t="shared" si="20"/>
        <v>SAN PABLO</v>
      </c>
      <c r="L388">
        <v>5</v>
      </c>
      <c r="M388">
        <v>2</v>
      </c>
      <c r="N388">
        <v>0</v>
      </c>
      <c r="O388">
        <v>3</v>
      </c>
    </row>
    <row r="389" spans="1:15" x14ac:dyDescent="0.25">
      <c r="A389" t="s">
        <v>11</v>
      </c>
      <c r="B389" t="s">
        <v>60</v>
      </c>
      <c r="C389" t="s">
        <v>142</v>
      </c>
      <c r="D389">
        <v>22</v>
      </c>
      <c r="E389">
        <v>9</v>
      </c>
      <c r="F389">
        <v>0</v>
      </c>
      <c r="G389">
        <v>13</v>
      </c>
      <c r="I389" t="str">
        <f t="shared" si="18"/>
        <v>HEREDIA</v>
      </c>
      <c r="J389" t="str">
        <f t="shared" si="19"/>
        <v>BARVA</v>
      </c>
      <c r="K389" t="str">
        <f t="shared" si="20"/>
        <v>SAN PEDRO</v>
      </c>
      <c r="L389">
        <v>22</v>
      </c>
      <c r="M389">
        <v>9</v>
      </c>
      <c r="N389">
        <v>0</v>
      </c>
      <c r="O389">
        <v>13</v>
      </c>
    </row>
    <row r="390" spans="1:15" x14ac:dyDescent="0.25">
      <c r="A390" t="s">
        <v>11</v>
      </c>
      <c r="B390" t="s">
        <v>60</v>
      </c>
      <c r="C390" t="s">
        <v>210</v>
      </c>
      <c r="D390">
        <v>7</v>
      </c>
      <c r="E390">
        <v>2</v>
      </c>
      <c r="F390">
        <v>0</v>
      </c>
      <c r="G390">
        <v>5</v>
      </c>
      <c r="I390" t="str">
        <f t="shared" si="18"/>
        <v>HEREDIA</v>
      </c>
      <c r="J390" t="str">
        <f t="shared" si="19"/>
        <v>BARVA</v>
      </c>
      <c r="K390" t="str">
        <f t="shared" si="20"/>
        <v>SAN ROQUE</v>
      </c>
      <c r="L390">
        <v>7</v>
      </c>
      <c r="M390">
        <v>2</v>
      </c>
      <c r="N390">
        <v>0</v>
      </c>
      <c r="O390">
        <v>5</v>
      </c>
    </row>
    <row r="391" spans="1:15" x14ac:dyDescent="0.25">
      <c r="A391" t="s">
        <v>11</v>
      </c>
      <c r="B391" t="s">
        <v>60</v>
      </c>
      <c r="C391" t="s">
        <v>308</v>
      </c>
      <c r="D391">
        <v>4</v>
      </c>
      <c r="E391">
        <v>1</v>
      </c>
      <c r="F391">
        <v>0</v>
      </c>
      <c r="G391">
        <v>3</v>
      </c>
      <c r="I391" t="str">
        <f t="shared" si="18"/>
        <v>HEREDIA</v>
      </c>
      <c r="J391" t="str">
        <f t="shared" si="19"/>
        <v>BARVA</v>
      </c>
      <c r="K391" t="str">
        <f t="shared" si="20"/>
        <v>SANTA LUCIA</v>
      </c>
      <c r="L391">
        <v>4</v>
      </c>
      <c r="M391">
        <v>1</v>
      </c>
      <c r="N391">
        <v>0</v>
      </c>
      <c r="O391">
        <v>3</v>
      </c>
    </row>
    <row r="392" spans="1:15" x14ac:dyDescent="0.25">
      <c r="A392" t="s">
        <v>11</v>
      </c>
      <c r="B392" t="s">
        <v>60</v>
      </c>
      <c r="C392" t="s">
        <v>103</v>
      </c>
      <c r="D392">
        <v>0</v>
      </c>
      <c r="E392">
        <v>0</v>
      </c>
      <c r="F392">
        <v>0</v>
      </c>
      <c r="G392">
        <v>0</v>
      </c>
      <c r="I392" t="str">
        <f t="shared" si="18"/>
        <v>HEREDIA</v>
      </c>
      <c r="J392" t="str">
        <f t="shared" si="19"/>
        <v>BARVA</v>
      </c>
      <c r="K392" t="str">
        <f t="shared" si="20"/>
        <v>SIN INFORMACION DE DISTRITO</v>
      </c>
      <c r="L392">
        <v>0</v>
      </c>
      <c r="M392">
        <v>0</v>
      </c>
      <c r="N392">
        <v>0</v>
      </c>
      <c r="O392">
        <v>0</v>
      </c>
    </row>
    <row r="393" spans="1:15" x14ac:dyDescent="0.25">
      <c r="A393" t="s">
        <v>11</v>
      </c>
      <c r="B393" t="s">
        <v>61</v>
      </c>
      <c r="C393" t="s">
        <v>36</v>
      </c>
      <c r="D393">
        <v>56</v>
      </c>
      <c r="E393">
        <v>24</v>
      </c>
      <c r="F393">
        <v>0</v>
      </c>
      <c r="G393">
        <v>32</v>
      </c>
      <c r="I393" t="str">
        <f t="shared" si="18"/>
        <v>HEREDIA</v>
      </c>
      <c r="J393" t="str">
        <f t="shared" si="19"/>
        <v>BELEN</v>
      </c>
      <c r="K393" t="str">
        <f t="shared" si="20"/>
        <v/>
      </c>
      <c r="L393">
        <v>56</v>
      </c>
      <c r="M393">
        <v>24</v>
      </c>
      <c r="N393">
        <v>0</v>
      </c>
      <c r="O393">
        <v>32</v>
      </c>
    </row>
    <row r="394" spans="1:15" x14ac:dyDescent="0.25">
      <c r="A394" t="s">
        <v>11</v>
      </c>
      <c r="B394" t="s">
        <v>61</v>
      </c>
      <c r="C394" t="s">
        <v>309</v>
      </c>
      <c r="D394">
        <v>5</v>
      </c>
      <c r="E394">
        <v>0</v>
      </c>
      <c r="F394">
        <v>0</v>
      </c>
      <c r="G394">
        <v>5</v>
      </c>
      <c r="I394" t="str">
        <f t="shared" si="18"/>
        <v>HEREDIA</v>
      </c>
      <c r="J394" t="str">
        <f t="shared" si="19"/>
        <v>BELEN</v>
      </c>
      <c r="K394" t="str">
        <f t="shared" si="20"/>
        <v>LA ASUNCION</v>
      </c>
      <c r="L394">
        <v>5</v>
      </c>
      <c r="M394">
        <v>0</v>
      </c>
      <c r="N394">
        <v>0</v>
      </c>
      <c r="O394">
        <v>5</v>
      </c>
    </row>
    <row r="395" spans="1:15" x14ac:dyDescent="0.25">
      <c r="A395" t="s">
        <v>11</v>
      </c>
      <c r="B395" t="s">
        <v>61</v>
      </c>
      <c r="C395" t="s">
        <v>310</v>
      </c>
      <c r="D395">
        <v>28</v>
      </c>
      <c r="E395">
        <v>17</v>
      </c>
      <c r="F395">
        <v>0</v>
      </c>
      <c r="G395">
        <v>11</v>
      </c>
      <c r="I395" t="str">
        <f t="shared" si="18"/>
        <v>HEREDIA</v>
      </c>
      <c r="J395" t="str">
        <f t="shared" si="19"/>
        <v>BELEN</v>
      </c>
      <c r="K395" t="str">
        <f t="shared" si="20"/>
        <v>LA RIBERA</v>
      </c>
      <c r="L395">
        <v>28</v>
      </c>
      <c r="M395">
        <v>17</v>
      </c>
      <c r="N395">
        <v>0</v>
      </c>
      <c r="O395">
        <v>11</v>
      </c>
    </row>
    <row r="396" spans="1:15" x14ac:dyDescent="0.25">
      <c r="A396" t="s">
        <v>11</v>
      </c>
      <c r="B396" t="s">
        <v>61</v>
      </c>
      <c r="C396" t="s">
        <v>105</v>
      </c>
      <c r="D396">
        <v>22</v>
      </c>
      <c r="E396">
        <v>7</v>
      </c>
      <c r="F396">
        <v>0</v>
      </c>
      <c r="G396">
        <v>15</v>
      </c>
      <c r="I396" t="str">
        <f t="shared" si="18"/>
        <v>HEREDIA</v>
      </c>
      <c r="J396" t="str">
        <f t="shared" si="19"/>
        <v>BELEN</v>
      </c>
      <c r="K396" t="str">
        <f t="shared" si="20"/>
        <v>SAN ANTONIO</v>
      </c>
      <c r="L396">
        <v>22</v>
      </c>
      <c r="M396">
        <v>7</v>
      </c>
      <c r="N396">
        <v>0</v>
      </c>
      <c r="O396">
        <v>15</v>
      </c>
    </row>
    <row r="397" spans="1:15" x14ac:dyDescent="0.25">
      <c r="A397" t="s">
        <v>11</v>
      </c>
      <c r="B397" t="s">
        <v>61</v>
      </c>
      <c r="C397" t="s">
        <v>103</v>
      </c>
      <c r="D397">
        <v>1</v>
      </c>
      <c r="E397">
        <v>0</v>
      </c>
      <c r="F397">
        <v>0</v>
      </c>
      <c r="G397">
        <v>1</v>
      </c>
      <c r="I397" t="str">
        <f t="shared" si="18"/>
        <v>HEREDIA</v>
      </c>
      <c r="J397" t="str">
        <f t="shared" si="19"/>
        <v>BELEN</v>
      </c>
      <c r="K397" t="str">
        <f t="shared" si="20"/>
        <v>SIN INFORMACION DE DISTRITO</v>
      </c>
      <c r="L397">
        <v>1</v>
      </c>
      <c r="M397">
        <v>0</v>
      </c>
      <c r="N397">
        <v>0</v>
      </c>
      <c r="O397">
        <v>1</v>
      </c>
    </row>
    <row r="398" spans="1:15" x14ac:dyDescent="0.25">
      <c r="A398" t="s">
        <v>11</v>
      </c>
      <c r="B398" t="s">
        <v>62</v>
      </c>
      <c r="C398" t="s">
        <v>36</v>
      </c>
      <c r="D398">
        <v>29</v>
      </c>
      <c r="E398">
        <v>5</v>
      </c>
      <c r="F398">
        <v>0</v>
      </c>
      <c r="G398">
        <v>24</v>
      </c>
      <c r="I398" t="str">
        <f t="shared" si="18"/>
        <v>HEREDIA</v>
      </c>
      <c r="J398" t="str">
        <f t="shared" si="19"/>
        <v>FLORES</v>
      </c>
      <c r="K398" t="str">
        <f t="shared" si="20"/>
        <v/>
      </c>
      <c r="L398">
        <v>29</v>
      </c>
      <c r="M398">
        <v>5</v>
      </c>
      <c r="N398">
        <v>0</v>
      </c>
      <c r="O398">
        <v>24</v>
      </c>
    </row>
    <row r="399" spans="1:15" x14ac:dyDescent="0.25">
      <c r="A399" t="s">
        <v>11</v>
      </c>
      <c r="B399" t="s">
        <v>62</v>
      </c>
      <c r="C399" t="s">
        <v>311</v>
      </c>
      <c r="D399">
        <v>5</v>
      </c>
      <c r="E399">
        <v>1</v>
      </c>
      <c r="F399">
        <v>0</v>
      </c>
      <c r="G399">
        <v>4</v>
      </c>
      <c r="I399" t="str">
        <f t="shared" si="18"/>
        <v>HEREDIA</v>
      </c>
      <c r="J399" t="str">
        <f t="shared" si="19"/>
        <v>FLORES</v>
      </c>
      <c r="K399" t="str">
        <f t="shared" si="20"/>
        <v>BARRANTES</v>
      </c>
      <c r="L399">
        <v>5</v>
      </c>
      <c r="M399">
        <v>1</v>
      </c>
      <c r="N399">
        <v>0</v>
      </c>
      <c r="O399">
        <v>4</v>
      </c>
    </row>
    <row r="400" spans="1:15" x14ac:dyDescent="0.25">
      <c r="A400" t="s">
        <v>11</v>
      </c>
      <c r="B400" t="s">
        <v>62</v>
      </c>
      <c r="C400" t="s">
        <v>312</v>
      </c>
      <c r="D400">
        <v>10</v>
      </c>
      <c r="E400">
        <v>2</v>
      </c>
      <c r="F400">
        <v>0</v>
      </c>
      <c r="G400">
        <v>8</v>
      </c>
      <c r="I400" t="str">
        <f t="shared" si="18"/>
        <v>HEREDIA</v>
      </c>
      <c r="J400" t="str">
        <f t="shared" si="19"/>
        <v>FLORES</v>
      </c>
      <c r="K400" t="str">
        <f t="shared" si="20"/>
        <v>LLORENTE</v>
      </c>
      <c r="L400">
        <v>10</v>
      </c>
      <c r="M400">
        <v>2</v>
      </c>
      <c r="N400">
        <v>0</v>
      </c>
      <c r="O400">
        <v>8</v>
      </c>
    </row>
    <row r="401" spans="1:15" x14ac:dyDescent="0.25">
      <c r="A401" t="s">
        <v>11</v>
      </c>
      <c r="B401" t="s">
        <v>62</v>
      </c>
      <c r="C401" t="s">
        <v>313</v>
      </c>
      <c r="D401">
        <v>14</v>
      </c>
      <c r="E401">
        <v>2</v>
      </c>
      <c r="F401">
        <v>0</v>
      </c>
      <c r="G401">
        <v>12</v>
      </c>
      <c r="I401" t="str">
        <f t="shared" si="18"/>
        <v>HEREDIA</v>
      </c>
      <c r="J401" t="str">
        <f t="shared" si="19"/>
        <v>FLORES</v>
      </c>
      <c r="K401" t="str">
        <f t="shared" si="20"/>
        <v>SAN JOAQUIN</v>
      </c>
      <c r="L401">
        <v>14</v>
      </c>
      <c r="M401">
        <v>2</v>
      </c>
      <c r="N401">
        <v>0</v>
      </c>
      <c r="O401">
        <v>12</v>
      </c>
    </row>
    <row r="402" spans="1:15" x14ac:dyDescent="0.25">
      <c r="A402" t="s">
        <v>11</v>
      </c>
      <c r="B402" t="s">
        <v>62</v>
      </c>
      <c r="C402" t="s">
        <v>103</v>
      </c>
      <c r="D402">
        <v>0</v>
      </c>
      <c r="E402">
        <v>0</v>
      </c>
      <c r="F402">
        <v>0</v>
      </c>
      <c r="G402">
        <v>0</v>
      </c>
      <c r="I402" t="str">
        <f t="shared" si="18"/>
        <v>HEREDIA</v>
      </c>
      <c r="J402" t="str">
        <f t="shared" si="19"/>
        <v>FLORES</v>
      </c>
      <c r="K402" t="str">
        <f t="shared" si="20"/>
        <v>SIN INFORMACION DE DISTRITO</v>
      </c>
      <c r="L402">
        <v>0</v>
      </c>
      <c r="M402">
        <v>0</v>
      </c>
      <c r="N402">
        <v>0</v>
      </c>
      <c r="O402">
        <v>0</v>
      </c>
    </row>
    <row r="403" spans="1:15" x14ac:dyDescent="0.25">
      <c r="A403" t="s">
        <v>11</v>
      </c>
      <c r="B403" t="s">
        <v>63</v>
      </c>
      <c r="C403" t="s">
        <v>36</v>
      </c>
      <c r="D403">
        <v>400</v>
      </c>
      <c r="E403">
        <v>62</v>
      </c>
      <c r="F403">
        <v>1</v>
      </c>
      <c r="G403">
        <v>337</v>
      </c>
      <c r="I403" t="str">
        <f t="shared" si="18"/>
        <v>HEREDIA</v>
      </c>
      <c r="J403" t="str">
        <f t="shared" si="19"/>
        <v>HEREDIA</v>
      </c>
      <c r="K403" t="str">
        <f t="shared" si="20"/>
        <v/>
      </c>
      <c r="L403">
        <v>400</v>
      </c>
      <c r="M403">
        <v>62</v>
      </c>
      <c r="N403">
        <v>1</v>
      </c>
      <c r="O403">
        <v>337</v>
      </c>
    </row>
    <row r="404" spans="1:15" x14ac:dyDescent="0.25">
      <c r="A404" t="s">
        <v>11</v>
      </c>
      <c r="B404" t="s">
        <v>63</v>
      </c>
      <c r="C404" t="s">
        <v>63</v>
      </c>
      <c r="D404">
        <v>76</v>
      </c>
      <c r="E404">
        <v>21</v>
      </c>
      <c r="F404">
        <v>0</v>
      </c>
      <c r="G404">
        <v>55</v>
      </c>
      <c r="I404" t="str">
        <f t="shared" si="18"/>
        <v>HEREDIA</v>
      </c>
      <c r="J404" t="str">
        <f t="shared" si="19"/>
        <v>HEREDIA</v>
      </c>
      <c r="K404" t="str">
        <f t="shared" si="20"/>
        <v>HEREDIA</v>
      </c>
      <c r="L404">
        <v>76</v>
      </c>
      <c r="M404">
        <v>21</v>
      </c>
      <c r="N404">
        <v>0</v>
      </c>
      <c r="O404">
        <v>55</v>
      </c>
    </row>
    <row r="405" spans="1:15" x14ac:dyDescent="0.25">
      <c r="A405" t="s">
        <v>11</v>
      </c>
      <c r="B405" t="s">
        <v>63</v>
      </c>
      <c r="C405" t="s">
        <v>140</v>
      </c>
      <c r="D405">
        <v>85</v>
      </c>
      <c r="E405">
        <v>19</v>
      </c>
      <c r="F405">
        <v>0</v>
      </c>
      <c r="G405">
        <v>66</v>
      </c>
      <c r="I405" t="str">
        <f t="shared" si="18"/>
        <v>HEREDIA</v>
      </c>
      <c r="J405" t="str">
        <f t="shared" si="19"/>
        <v>HEREDIA</v>
      </c>
      <c r="K405" t="str">
        <f t="shared" si="20"/>
        <v>MERCEDES</v>
      </c>
      <c r="L405">
        <v>85</v>
      </c>
      <c r="M405">
        <v>19</v>
      </c>
      <c r="N405">
        <v>0</v>
      </c>
      <c r="O405">
        <v>66</v>
      </c>
    </row>
    <row r="406" spans="1:15" x14ac:dyDescent="0.25">
      <c r="A406" t="s">
        <v>11</v>
      </c>
      <c r="B406" t="s">
        <v>63</v>
      </c>
      <c r="C406" t="s">
        <v>137</v>
      </c>
      <c r="D406">
        <v>193</v>
      </c>
      <c r="E406">
        <v>15</v>
      </c>
      <c r="F406">
        <v>1</v>
      </c>
      <c r="G406">
        <v>177</v>
      </c>
      <c r="I406" t="str">
        <f t="shared" si="18"/>
        <v>HEREDIA</v>
      </c>
      <c r="J406" t="str">
        <f t="shared" si="19"/>
        <v>HEREDIA</v>
      </c>
      <c r="K406" t="str">
        <f t="shared" si="20"/>
        <v>SAN FRANCISCO</v>
      </c>
      <c r="L406">
        <v>193</v>
      </c>
      <c r="M406">
        <v>15</v>
      </c>
      <c r="N406">
        <v>1</v>
      </c>
      <c r="O406">
        <v>177</v>
      </c>
    </row>
    <row r="407" spans="1:15" x14ac:dyDescent="0.25">
      <c r="A407" t="s">
        <v>11</v>
      </c>
      <c r="B407" t="s">
        <v>63</v>
      </c>
      <c r="C407" t="s">
        <v>314</v>
      </c>
      <c r="D407">
        <v>44</v>
      </c>
      <c r="E407">
        <v>6</v>
      </c>
      <c r="F407">
        <v>0</v>
      </c>
      <c r="G407">
        <v>38</v>
      </c>
      <c r="I407" t="str">
        <f t="shared" si="18"/>
        <v>HEREDIA</v>
      </c>
      <c r="J407" t="str">
        <f t="shared" si="19"/>
        <v>HEREDIA</v>
      </c>
      <c r="K407" t="str">
        <f t="shared" si="20"/>
        <v>ULLOA</v>
      </c>
      <c r="L407">
        <v>44</v>
      </c>
      <c r="M407">
        <v>6</v>
      </c>
      <c r="N407">
        <v>0</v>
      </c>
      <c r="O407">
        <v>38</v>
      </c>
    </row>
    <row r="408" spans="1:15" x14ac:dyDescent="0.25">
      <c r="A408" t="s">
        <v>11</v>
      </c>
      <c r="B408" t="s">
        <v>63</v>
      </c>
      <c r="C408" t="s">
        <v>315</v>
      </c>
      <c r="D408">
        <v>0</v>
      </c>
      <c r="E408">
        <v>0</v>
      </c>
      <c r="F408">
        <v>0</v>
      </c>
      <c r="G408">
        <v>0</v>
      </c>
      <c r="I408" t="str">
        <f t="shared" si="18"/>
        <v>HEREDIA</v>
      </c>
      <c r="J408" t="str">
        <f t="shared" si="19"/>
        <v>HEREDIA</v>
      </c>
      <c r="K408" t="str">
        <f t="shared" si="20"/>
        <v>VARABLANCA</v>
      </c>
      <c r="L408">
        <v>0</v>
      </c>
      <c r="M408">
        <v>0</v>
      </c>
      <c r="N408">
        <v>0</v>
      </c>
      <c r="O408">
        <v>0</v>
      </c>
    </row>
    <row r="409" spans="1:15" x14ac:dyDescent="0.25">
      <c r="A409" t="s">
        <v>11</v>
      </c>
      <c r="B409" t="s">
        <v>63</v>
      </c>
      <c r="C409" t="s">
        <v>103</v>
      </c>
      <c r="D409">
        <v>2</v>
      </c>
      <c r="E409">
        <v>1</v>
      </c>
      <c r="F409">
        <v>0</v>
      </c>
      <c r="G409">
        <v>1</v>
      </c>
      <c r="I409" t="str">
        <f t="shared" si="18"/>
        <v>HEREDIA</v>
      </c>
      <c r="J409" t="str">
        <f t="shared" si="19"/>
        <v>HEREDIA</v>
      </c>
      <c r="K409" t="str">
        <f t="shared" si="20"/>
        <v>SIN INFORMACION DE DISTRITO</v>
      </c>
      <c r="L409">
        <v>2</v>
      </c>
      <c r="M409">
        <v>1</v>
      </c>
      <c r="N409">
        <v>0</v>
      </c>
      <c r="O409">
        <v>1</v>
      </c>
    </row>
    <row r="410" spans="1:15" x14ac:dyDescent="0.25">
      <c r="A410" t="s">
        <v>11</v>
      </c>
      <c r="B410" t="s">
        <v>64</v>
      </c>
      <c r="C410" t="s">
        <v>36</v>
      </c>
      <c r="D410">
        <v>39</v>
      </c>
      <c r="E410">
        <v>2</v>
      </c>
      <c r="F410">
        <v>0</v>
      </c>
      <c r="G410">
        <v>37</v>
      </c>
      <c r="I410" t="str">
        <f t="shared" si="18"/>
        <v>HEREDIA</v>
      </c>
      <c r="J410" t="str">
        <f t="shared" si="19"/>
        <v>SAN ISIDRO</v>
      </c>
      <c r="K410" t="str">
        <f t="shared" si="20"/>
        <v/>
      </c>
      <c r="L410">
        <v>39</v>
      </c>
      <c r="M410">
        <v>2</v>
      </c>
      <c r="N410">
        <v>0</v>
      </c>
      <c r="O410">
        <v>37</v>
      </c>
    </row>
    <row r="411" spans="1:15" x14ac:dyDescent="0.25">
      <c r="A411" t="s">
        <v>11</v>
      </c>
      <c r="B411" t="s">
        <v>64</v>
      </c>
      <c r="C411" t="s">
        <v>104</v>
      </c>
      <c r="D411">
        <v>1</v>
      </c>
      <c r="E411">
        <v>0</v>
      </c>
      <c r="F411">
        <v>0</v>
      </c>
      <c r="G411">
        <v>1</v>
      </c>
      <c r="I411" t="str">
        <f t="shared" si="18"/>
        <v>HEREDIA</v>
      </c>
      <c r="J411" t="str">
        <f t="shared" si="19"/>
        <v>SAN ISIDRO</v>
      </c>
      <c r="K411" t="str">
        <f t="shared" si="20"/>
        <v>CONCEPCION</v>
      </c>
      <c r="L411">
        <v>1</v>
      </c>
      <c r="M411">
        <v>0</v>
      </c>
      <c r="N411">
        <v>0</v>
      </c>
      <c r="O411">
        <v>1</v>
      </c>
    </row>
    <row r="412" spans="1:15" x14ac:dyDescent="0.25">
      <c r="A412" t="s">
        <v>11</v>
      </c>
      <c r="B412" t="s">
        <v>64</v>
      </c>
      <c r="C412" t="s">
        <v>137</v>
      </c>
      <c r="D412">
        <v>8</v>
      </c>
      <c r="E412">
        <v>0</v>
      </c>
      <c r="F412">
        <v>0</v>
      </c>
      <c r="G412">
        <v>8</v>
      </c>
      <c r="I412" t="str">
        <f t="shared" si="18"/>
        <v>HEREDIA</v>
      </c>
      <c r="J412" t="str">
        <f t="shared" si="19"/>
        <v>SAN ISIDRO</v>
      </c>
      <c r="K412" t="str">
        <f t="shared" si="20"/>
        <v>SAN FRANCISCO</v>
      </c>
      <c r="L412">
        <v>8</v>
      </c>
      <c r="M412">
        <v>0</v>
      </c>
      <c r="N412">
        <v>0</v>
      </c>
      <c r="O412">
        <v>8</v>
      </c>
    </row>
    <row r="413" spans="1:15" x14ac:dyDescent="0.25">
      <c r="A413" t="s">
        <v>11</v>
      </c>
      <c r="B413" t="s">
        <v>64</v>
      </c>
      <c r="C413" t="s">
        <v>64</v>
      </c>
      <c r="D413">
        <v>25</v>
      </c>
      <c r="E413">
        <v>1</v>
      </c>
      <c r="F413">
        <v>0</v>
      </c>
      <c r="G413">
        <v>24</v>
      </c>
      <c r="I413" t="str">
        <f t="shared" si="18"/>
        <v>HEREDIA</v>
      </c>
      <c r="J413" t="str">
        <f t="shared" si="19"/>
        <v>SAN ISIDRO</v>
      </c>
      <c r="K413" t="str">
        <f t="shared" si="20"/>
        <v>SAN ISIDRO</v>
      </c>
      <c r="L413">
        <v>25</v>
      </c>
      <c r="M413">
        <v>1</v>
      </c>
      <c r="N413">
        <v>0</v>
      </c>
      <c r="O413">
        <v>24</v>
      </c>
    </row>
    <row r="414" spans="1:15" x14ac:dyDescent="0.25">
      <c r="A414" t="s">
        <v>11</v>
      </c>
      <c r="B414" t="s">
        <v>64</v>
      </c>
      <c r="C414" t="s">
        <v>7</v>
      </c>
      <c r="D414">
        <v>4</v>
      </c>
      <c r="E414">
        <v>1</v>
      </c>
      <c r="F414">
        <v>0</v>
      </c>
      <c r="G414">
        <v>3</v>
      </c>
      <c r="I414" t="str">
        <f t="shared" si="18"/>
        <v>HEREDIA</v>
      </c>
      <c r="J414" t="str">
        <f t="shared" si="19"/>
        <v>SAN ISIDRO</v>
      </c>
      <c r="K414" t="str">
        <f t="shared" si="20"/>
        <v>SAN JOSE</v>
      </c>
      <c r="L414">
        <v>4</v>
      </c>
      <c r="M414">
        <v>1</v>
      </c>
      <c r="N414">
        <v>0</v>
      </c>
      <c r="O414">
        <v>3</v>
      </c>
    </row>
    <row r="415" spans="1:15" x14ac:dyDescent="0.25">
      <c r="A415" t="s">
        <v>11</v>
      </c>
      <c r="B415" t="s">
        <v>64</v>
      </c>
      <c r="C415" t="s">
        <v>103</v>
      </c>
      <c r="D415">
        <v>1</v>
      </c>
      <c r="E415">
        <v>0</v>
      </c>
      <c r="F415">
        <v>0</v>
      </c>
      <c r="G415">
        <v>1</v>
      </c>
      <c r="I415" t="str">
        <f t="shared" si="18"/>
        <v>HEREDIA</v>
      </c>
      <c r="J415" t="str">
        <f t="shared" si="19"/>
        <v>SAN ISIDRO</v>
      </c>
      <c r="K415" t="str">
        <f t="shared" si="20"/>
        <v>SIN INFORMACION DE DISTRITO</v>
      </c>
      <c r="L415">
        <v>1</v>
      </c>
      <c r="M415">
        <v>0</v>
      </c>
      <c r="N415">
        <v>0</v>
      </c>
      <c r="O415">
        <v>1</v>
      </c>
    </row>
    <row r="416" spans="1:15" x14ac:dyDescent="0.25">
      <c r="A416" t="s">
        <v>11</v>
      </c>
      <c r="B416" t="s">
        <v>65</v>
      </c>
      <c r="C416" t="s">
        <v>36</v>
      </c>
      <c r="D416">
        <v>59</v>
      </c>
      <c r="E416">
        <v>20</v>
      </c>
      <c r="F416">
        <v>0</v>
      </c>
      <c r="G416">
        <v>39</v>
      </c>
      <c r="I416" t="str">
        <f t="shared" si="18"/>
        <v>HEREDIA</v>
      </c>
      <c r="J416" t="str">
        <f t="shared" si="19"/>
        <v>SAN PABLO</v>
      </c>
      <c r="K416" t="str">
        <f t="shared" si="20"/>
        <v/>
      </c>
      <c r="L416">
        <v>59</v>
      </c>
      <c r="M416">
        <v>20</v>
      </c>
      <c r="N416">
        <v>0</v>
      </c>
      <c r="O416">
        <v>39</v>
      </c>
    </row>
    <row r="417" spans="1:15" x14ac:dyDescent="0.25">
      <c r="A417" t="s">
        <v>11</v>
      </c>
      <c r="B417" t="s">
        <v>65</v>
      </c>
      <c r="C417" t="s">
        <v>316</v>
      </c>
      <c r="D417">
        <v>10</v>
      </c>
      <c r="E417">
        <v>2</v>
      </c>
      <c r="F417">
        <v>0</v>
      </c>
      <c r="G417">
        <v>8</v>
      </c>
      <c r="I417" t="str">
        <f t="shared" si="18"/>
        <v>HEREDIA</v>
      </c>
      <c r="J417" t="str">
        <f t="shared" si="19"/>
        <v>SAN PABLO</v>
      </c>
      <c r="K417" t="str">
        <f t="shared" si="20"/>
        <v>RINCON DE SABANILLA</v>
      </c>
      <c r="L417">
        <v>10</v>
      </c>
      <c r="M417">
        <v>2</v>
      </c>
      <c r="N417">
        <v>0</v>
      </c>
      <c r="O417">
        <v>8</v>
      </c>
    </row>
    <row r="418" spans="1:15" x14ac:dyDescent="0.25">
      <c r="A418" t="s">
        <v>11</v>
      </c>
      <c r="B418" t="s">
        <v>65</v>
      </c>
      <c r="C418" t="s">
        <v>65</v>
      </c>
      <c r="D418">
        <v>49</v>
      </c>
      <c r="E418">
        <v>18</v>
      </c>
      <c r="F418">
        <v>0</v>
      </c>
      <c r="G418">
        <v>31</v>
      </c>
      <c r="I418" t="str">
        <f t="shared" si="18"/>
        <v>HEREDIA</v>
      </c>
      <c r="J418" t="str">
        <f t="shared" si="19"/>
        <v>SAN PABLO</v>
      </c>
      <c r="K418" t="str">
        <f t="shared" si="20"/>
        <v>SAN PABLO</v>
      </c>
      <c r="L418">
        <v>49</v>
      </c>
      <c r="M418">
        <v>18</v>
      </c>
      <c r="N418">
        <v>0</v>
      </c>
      <c r="O418">
        <v>31</v>
      </c>
    </row>
    <row r="419" spans="1:15" x14ac:dyDescent="0.25">
      <c r="A419" t="s">
        <v>11</v>
      </c>
      <c r="B419" t="s">
        <v>65</v>
      </c>
      <c r="C419" t="s">
        <v>103</v>
      </c>
      <c r="D419">
        <v>0</v>
      </c>
      <c r="E419">
        <v>0</v>
      </c>
      <c r="F419">
        <v>0</v>
      </c>
      <c r="G419">
        <v>0</v>
      </c>
      <c r="I419" t="str">
        <f t="shared" si="18"/>
        <v>HEREDIA</v>
      </c>
      <c r="J419" t="str">
        <f t="shared" si="19"/>
        <v>SAN PABLO</v>
      </c>
      <c r="K419" t="str">
        <f t="shared" si="20"/>
        <v>SIN INFORMACION DE DISTRITO</v>
      </c>
      <c r="L419">
        <v>0</v>
      </c>
      <c r="M419">
        <v>0</v>
      </c>
      <c r="N419">
        <v>0</v>
      </c>
      <c r="O419">
        <v>0</v>
      </c>
    </row>
    <row r="420" spans="1:15" x14ac:dyDescent="0.25">
      <c r="A420" t="s">
        <v>11</v>
      </c>
      <c r="B420" t="s">
        <v>66</v>
      </c>
      <c r="C420" t="s">
        <v>36</v>
      </c>
      <c r="D420">
        <v>77</v>
      </c>
      <c r="E420">
        <v>18</v>
      </c>
      <c r="F420">
        <v>0</v>
      </c>
      <c r="G420">
        <v>59</v>
      </c>
      <c r="I420" t="str">
        <f t="shared" si="18"/>
        <v>HEREDIA</v>
      </c>
      <c r="J420" t="str">
        <f t="shared" si="19"/>
        <v>SAN RAFAEL</v>
      </c>
      <c r="K420" t="str">
        <f t="shared" si="20"/>
        <v/>
      </c>
      <c r="L420">
        <v>77</v>
      </c>
      <c r="M420">
        <v>18</v>
      </c>
      <c r="N420">
        <v>0</v>
      </c>
      <c r="O420">
        <v>59</v>
      </c>
    </row>
    <row r="421" spans="1:15" x14ac:dyDescent="0.25">
      <c r="A421" t="s">
        <v>11</v>
      </c>
      <c r="B421" t="s">
        <v>66</v>
      </c>
      <c r="C421" t="s">
        <v>248</v>
      </c>
      <c r="D421">
        <v>15</v>
      </c>
      <c r="E421">
        <v>6</v>
      </c>
      <c r="F421">
        <v>0</v>
      </c>
      <c r="G421">
        <v>9</v>
      </c>
      <c r="I421" t="str">
        <f t="shared" si="18"/>
        <v>HEREDIA</v>
      </c>
      <c r="J421" t="str">
        <f t="shared" si="19"/>
        <v>SAN RAFAEL</v>
      </c>
      <c r="K421" t="str">
        <f t="shared" si="20"/>
        <v>ANGELES</v>
      </c>
      <c r="L421">
        <v>15</v>
      </c>
      <c r="M421">
        <v>6</v>
      </c>
      <c r="N421">
        <v>0</v>
      </c>
      <c r="O421">
        <v>9</v>
      </c>
    </row>
    <row r="422" spans="1:15" x14ac:dyDescent="0.25">
      <c r="A422" t="s">
        <v>11</v>
      </c>
      <c r="B422" t="s">
        <v>66</v>
      </c>
      <c r="C422" t="s">
        <v>104</v>
      </c>
      <c r="D422">
        <v>7</v>
      </c>
      <c r="E422">
        <v>3</v>
      </c>
      <c r="F422">
        <v>0</v>
      </c>
      <c r="G422">
        <v>4</v>
      </c>
      <c r="I422" t="str">
        <f t="shared" si="18"/>
        <v>HEREDIA</v>
      </c>
      <c r="J422" t="str">
        <f t="shared" si="19"/>
        <v>SAN RAFAEL</v>
      </c>
      <c r="K422" t="str">
        <f t="shared" si="20"/>
        <v>CONCEPCION</v>
      </c>
      <c r="L422">
        <v>7</v>
      </c>
      <c r="M422">
        <v>3</v>
      </c>
      <c r="N422">
        <v>0</v>
      </c>
      <c r="O422">
        <v>4</v>
      </c>
    </row>
    <row r="423" spans="1:15" x14ac:dyDescent="0.25">
      <c r="A423" t="s">
        <v>11</v>
      </c>
      <c r="B423" t="s">
        <v>66</v>
      </c>
      <c r="C423" t="s">
        <v>107</v>
      </c>
      <c r="D423">
        <v>27</v>
      </c>
      <c r="E423">
        <v>3</v>
      </c>
      <c r="F423">
        <v>0</v>
      </c>
      <c r="G423">
        <v>24</v>
      </c>
      <c r="I423" t="str">
        <f t="shared" si="18"/>
        <v>HEREDIA</v>
      </c>
      <c r="J423" t="str">
        <f t="shared" si="19"/>
        <v>SAN RAFAEL</v>
      </c>
      <c r="K423" t="str">
        <f t="shared" si="20"/>
        <v>SAN JOSECITO</v>
      </c>
      <c r="L423">
        <v>27</v>
      </c>
      <c r="M423">
        <v>3</v>
      </c>
      <c r="N423">
        <v>0</v>
      </c>
      <c r="O423">
        <v>24</v>
      </c>
    </row>
    <row r="424" spans="1:15" x14ac:dyDescent="0.25">
      <c r="A424" t="s">
        <v>11</v>
      </c>
      <c r="B424" t="s">
        <v>66</v>
      </c>
      <c r="C424" t="s">
        <v>66</v>
      </c>
      <c r="D424">
        <v>24</v>
      </c>
      <c r="E424">
        <v>5</v>
      </c>
      <c r="F424">
        <v>0</v>
      </c>
      <c r="G424">
        <v>19</v>
      </c>
      <c r="I424" t="str">
        <f t="shared" si="18"/>
        <v>HEREDIA</v>
      </c>
      <c r="J424" t="str">
        <f t="shared" si="19"/>
        <v>SAN RAFAEL</v>
      </c>
      <c r="K424" t="str">
        <f t="shared" si="20"/>
        <v>SAN RAFAEL</v>
      </c>
      <c r="L424">
        <v>24</v>
      </c>
      <c r="M424">
        <v>5</v>
      </c>
      <c r="N424">
        <v>0</v>
      </c>
      <c r="O424">
        <v>19</v>
      </c>
    </row>
    <row r="425" spans="1:15" x14ac:dyDescent="0.25">
      <c r="A425" t="s">
        <v>11</v>
      </c>
      <c r="B425" t="s">
        <v>66</v>
      </c>
      <c r="C425" t="s">
        <v>170</v>
      </c>
      <c r="D425">
        <v>3</v>
      </c>
      <c r="E425">
        <v>1</v>
      </c>
      <c r="F425">
        <v>0</v>
      </c>
      <c r="G425">
        <v>2</v>
      </c>
      <c r="I425" t="str">
        <f t="shared" si="18"/>
        <v>HEREDIA</v>
      </c>
      <c r="J425" t="str">
        <f t="shared" si="19"/>
        <v>SAN RAFAEL</v>
      </c>
      <c r="K425" t="str">
        <f t="shared" si="20"/>
        <v>SANTIAGO</v>
      </c>
      <c r="L425">
        <v>3</v>
      </c>
      <c r="M425">
        <v>1</v>
      </c>
      <c r="N425">
        <v>0</v>
      </c>
      <c r="O425">
        <v>2</v>
      </c>
    </row>
    <row r="426" spans="1:15" x14ac:dyDescent="0.25">
      <c r="A426" t="s">
        <v>11</v>
      </c>
      <c r="B426" t="s">
        <v>66</v>
      </c>
      <c r="C426" t="s">
        <v>103</v>
      </c>
      <c r="D426">
        <v>1</v>
      </c>
      <c r="E426">
        <v>0</v>
      </c>
      <c r="F426">
        <v>0</v>
      </c>
      <c r="G426">
        <v>1</v>
      </c>
      <c r="I426" t="str">
        <f t="shared" si="18"/>
        <v>HEREDIA</v>
      </c>
      <c r="J426" t="str">
        <f t="shared" si="19"/>
        <v>SAN RAFAEL</v>
      </c>
      <c r="K426" t="str">
        <f t="shared" si="20"/>
        <v>SIN INFORMACION DE DISTRITO</v>
      </c>
      <c r="L426">
        <v>1</v>
      </c>
      <c r="M426">
        <v>0</v>
      </c>
      <c r="N426">
        <v>0</v>
      </c>
      <c r="O426">
        <v>1</v>
      </c>
    </row>
    <row r="427" spans="1:15" x14ac:dyDescent="0.25">
      <c r="A427" t="s">
        <v>11</v>
      </c>
      <c r="B427" t="s">
        <v>67</v>
      </c>
      <c r="C427" t="s">
        <v>36</v>
      </c>
      <c r="D427">
        <v>41</v>
      </c>
      <c r="E427">
        <v>13</v>
      </c>
      <c r="F427">
        <v>0</v>
      </c>
      <c r="G427">
        <v>28</v>
      </c>
      <c r="I427" t="str">
        <f t="shared" si="18"/>
        <v>HEREDIA</v>
      </c>
      <c r="J427" t="str">
        <f t="shared" si="19"/>
        <v>SANTA BARBARA</v>
      </c>
      <c r="K427" t="str">
        <f t="shared" si="20"/>
        <v/>
      </c>
      <c r="L427">
        <v>41</v>
      </c>
      <c r="M427">
        <v>13</v>
      </c>
      <c r="N427">
        <v>0</v>
      </c>
      <c r="O427">
        <v>28</v>
      </c>
    </row>
    <row r="428" spans="1:15" x14ac:dyDescent="0.25">
      <c r="A428" t="s">
        <v>11</v>
      </c>
      <c r="B428" t="s">
        <v>67</v>
      </c>
      <c r="C428" t="s">
        <v>206</v>
      </c>
      <c r="D428">
        <v>13</v>
      </c>
      <c r="E428">
        <v>2</v>
      </c>
      <c r="F428">
        <v>0</v>
      </c>
      <c r="G428">
        <v>11</v>
      </c>
      <c r="I428" t="str">
        <f t="shared" si="18"/>
        <v>HEREDIA</v>
      </c>
      <c r="J428" t="str">
        <f t="shared" si="19"/>
        <v>SANTA BARBARA</v>
      </c>
      <c r="K428" t="str">
        <f t="shared" si="20"/>
        <v>JESUS</v>
      </c>
      <c r="L428">
        <v>13</v>
      </c>
      <c r="M428">
        <v>2</v>
      </c>
      <c r="N428">
        <v>0</v>
      </c>
      <c r="O428">
        <v>11</v>
      </c>
    </row>
    <row r="429" spans="1:15" x14ac:dyDescent="0.25">
      <c r="A429" t="s">
        <v>11</v>
      </c>
      <c r="B429" t="s">
        <v>67</v>
      </c>
      <c r="C429" t="s">
        <v>317</v>
      </c>
      <c r="D429">
        <v>3</v>
      </c>
      <c r="E429">
        <v>2</v>
      </c>
      <c r="F429">
        <v>0</v>
      </c>
      <c r="G429">
        <v>1</v>
      </c>
      <c r="I429" t="str">
        <f t="shared" si="18"/>
        <v>HEREDIA</v>
      </c>
      <c r="J429" t="str">
        <f t="shared" si="19"/>
        <v>SANTA BARBARA</v>
      </c>
      <c r="K429" t="str">
        <f t="shared" si="20"/>
        <v>PURABA</v>
      </c>
      <c r="L429">
        <v>3</v>
      </c>
      <c r="M429">
        <v>2</v>
      </c>
      <c r="N429">
        <v>0</v>
      </c>
      <c r="O429">
        <v>1</v>
      </c>
    </row>
    <row r="430" spans="1:15" x14ac:dyDescent="0.25">
      <c r="A430" t="s">
        <v>11</v>
      </c>
      <c r="B430" t="s">
        <v>67</v>
      </c>
      <c r="C430" t="s">
        <v>192</v>
      </c>
      <c r="D430">
        <v>7</v>
      </c>
      <c r="E430">
        <v>2</v>
      </c>
      <c r="F430">
        <v>0</v>
      </c>
      <c r="G430">
        <v>5</v>
      </c>
      <c r="I430" t="str">
        <f t="shared" si="18"/>
        <v>HEREDIA</v>
      </c>
      <c r="J430" t="str">
        <f t="shared" si="19"/>
        <v>SANTA BARBARA</v>
      </c>
      <c r="K430" t="str">
        <f t="shared" si="20"/>
        <v>SAN JUAN</v>
      </c>
      <c r="L430">
        <v>7</v>
      </c>
      <c r="M430">
        <v>2</v>
      </c>
      <c r="N430">
        <v>0</v>
      </c>
      <c r="O430">
        <v>5</v>
      </c>
    </row>
    <row r="431" spans="1:15" x14ac:dyDescent="0.25">
      <c r="A431" t="s">
        <v>11</v>
      </c>
      <c r="B431" t="s">
        <v>67</v>
      </c>
      <c r="C431" t="s">
        <v>142</v>
      </c>
      <c r="D431">
        <v>4</v>
      </c>
      <c r="E431">
        <v>0</v>
      </c>
      <c r="F431">
        <v>0</v>
      </c>
      <c r="G431">
        <v>4</v>
      </c>
      <c r="I431" t="str">
        <f t="shared" si="18"/>
        <v>HEREDIA</v>
      </c>
      <c r="J431" t="str">
        <f t="shared" si="19"/>
        <v>SANTA BARBARA</v>
      </c>
      <c r="K431" t="str">
        <f t="shared" si="20"/>
        <v>SAN PEDRO</v>
      </c>
      <c r="L431">
        <v>4</v>
      </c>
      <c r="M431">
        <v>0</v>
      </c>
      <c r="N431">
        <v>0</v>
      </c>
      <c r="O431">
        <v>4</v>
      </c>
    </row>
    <row r="432" spans="1:15" x14ac:dyDescent="0.25">
      <c r="A432" t="s">
        <v>11</v>
      </c>
      <c r="B432" t="s">
        <v>67</v>
      </c>
      <c r="C432" t="s">
        <v>67</v>
      </c>
      <c r="D432">
        <v>10</v>
      </c>
      <c r="E432">
        <v>3</v>
      </c>
      <c r="F432">
        <v>0</v>
      </c>
      <c r="G432">
        <v>7</v>
      </c>
      <c r="I432" t="str">
        <f t="shared" si="18"/>
        <v>HEREDIA</v>
      </c>
      <c r="J432" t="str">
        <f t="shared" si="19"/>
        <v>SANTA BARBARA</v>
      </c>
      <c r="K432" t="str">
        <f t="shared" si="20"/>
        <v>SANTA BARBARA</v>
      </c>
      <c r="L432">
        <v>10</v>
      </c>
      <c r="M432">
        <v>3</v>
      </c>
      <c r="N432">
        <v>0</v>
      </c>
      <c r="O432">
        <v>7</v>
      </c>
    </row>
    <row r="433" spans="1:15" x14ac:dyDescent="0.25">
      <c r="A433" t="s">
        <v>11</v>
      </c>
      <c r="B433" t="s">
        <v>67</v>
      </c>
      <c r="C433" t="s">
        <v>68</v>
      </c>
      <c r="D433">
        <v>4</v>
      </c>
      <c r="E433">
        <v>4</v>
      </c>
      <c r="F433">
        <v>0</v>
      </c>
      <c r="G433">
        <v>0</v>
      </c>
      <c r="I433" t="str">
        <f t="shared" si="18"/>
        <v>HEREDIA</v>
      </c>
      <c r="J433" t="str">
        <f t="shared" si="19"/>
        <v>SANTA BARBARA</v>
      </c>
      <c r="K433" t="str">
        <f t="shared" si="20"/>
        <v>SANTO DOMINGO</v>
      </c>
      <c r="L433">
        <v>4</v>
      </c>
      <c r="M433">
        <v>4</v>
      </c>
      <c r="N433">
        <v>0</v>
      </c>
      <c r="O433">
        <v>0</v>
      </c>
    </row>
    <row r="434" spans="1:15" x14ac:dyDescent="0.25">
      <c r="A434" t="s">
        <v>11</v>
      </c>
      <c r="B434" t="s">
        <v>67</v>
      </c>
      <c r="C434" t="s">
        <v>103</v>
      </c>
      <c r="D434">
        <v>0</v>
      </c>
      <c r="E434">
        <v>0</v>
      </c>
      <c r="F434">
        <v>0</v>
      </c>
      <c r="G434">
        <v>0</v>
      </c>
      <c r="I434" t="str">
        <f t="shared" si="18"/>
        <v>HEREDIA</v>
      </c>
      <c r="J434" t="str">
        <f t="shared" si="19"/>
        <v>SANTA BARBARA</v>
      </c>
      <c r="K434" t="str">
        <f t="shared" si="20"/>
        <v>SIN INFORMACION DE DISTRITO</v>
      </c>
      <c r="L434">
        <v>0</v>
      </c>
      <c r="M434">
        <v>0</v>
      </c>
      <c r="N434">
        <v>0</v>
      </c>
      <c r="O434">
        <v>0</v>
      </c>
    </row>
    <row r="435" spans="1:15" x14ac:dyDescent="0.25">
      <c r="A435" t="s">
        <v>11</v>
      </c>
      <c r="B435" t="s">
        <v>68</v>
      </c>
      <c r="C435" t="s">
        <v>36</v>
      </c>
      <c r="D435">
        <v>56</v>
      </c>
      <c r="E435">
        <v>14</v>
      </c>
      <c r="F435">
        <v>0</v>
      </c>
      <c r="G435">
        <v>42</v>
      </c>
      <c r="I435" t="str">
        <f t="shared" si="18"/>
        <v>HEREDIA</v>
      </c>
      <c r="J435" t="str">
        <f t="shared" si="19"/>
        <v>SANTO DOMINGO</v>
      </c>
      <c r="K435" t="str">
        <f t="shared" si="20"/>
        <v/>
      </c>
      <c r="L435">
        <v>56</v>
      </c>
      <c r="M435">
        <v>14</v>
      </c>
      <c r="N435">
        <v>0</v>
      </c>
      <c r="O435">
        <v>42</v>
      </c>
    </row>
    <row r="436" spans="1:15" x14ac:dyDescent="0.25">
      <c r="A436" t="s">
        <v>11</v>
      </c>
      <c r="B436" t="s">
        <v>68</v>
      </c>
      <c r="C436" t="s">
        <v>318</v>
      </c>
      <c r="D436">
        <v>6</v>
      </c>
      <c r="E436">
        <v>1</v>
      </c>
      <c r="F436">
        <v>0</v>
      </c>
      <c r="G436">
        <v>5</v>
      </c>
      <c r="I436" t="str">
        <f t="shared" si="18"/>
        <v>HEREDIA</v>
      </c>
      <c r="J436" t="str">
        <f t="shared" si="19"/>
        <v>SANTO DOMINGO</v>
      </c>
      <c r="K436" t="str">
        <f t="shared" si="20"/>
        <v>PARA</v>
      </c>
      <c r="L436">
        <v>6</v>
      </c>
      <c r="M436">
        <v>1</v>
      </c>
      <c r="N436">
        <v>0</v>
      </c>
      <c r="O436">
        <v>5</v>
      </c>
    </row>
    <row r="437" spans="1:15" x14ac:dyDescent="0.25">
      <c r="A437" t="s">
        <v>11</v>
      </c>
      <c r="B437" t="s">
        <v>68</v>
      </c>
      <c r="C437" t="s">
        <v>319</v>
      </c>
      <c r="D437">
        <v>3</v>
      </c>
      <c r="E437">
        <v>0</v>
      </c>
      <c r="F437">
        <v>0</v>
      </c>
      <c r="G437">
        <v>3</v>
      </c>
      <c r="I437" t="str">
        <f t="shared" si="18"/>
        <v>HEREDIA</v>
      </c>
      <c r="J437" t="str">
        <f t="shared" si="19"/>
        <v>SANTO DOMINGO</v>
      </c>
      <c r="K437" t="str">
        <f t="shared" si="20"/>
        <v>PARACITO</v>
      </c>
      <c r="L437">
        <v>3</v>
      </c>
      <c r="M437">
        <v>0</v>
      </c>
      <c r="N437">
        <v>0</v>
      </c>
      <c r="O437">
        <v>3</v>
      </c>
    </row>
    <row r="438" spans="1:15" x14ac:dyDescent="0.25">
      <c r="A438" t="s">
        <v>11</v>
      </c>
      <c r="B438" t="s">
        <v>68</v>
      </c>
      <c r="C438" t="s">
        <v>125</v>
      </c>
      <c r="D438">
        <v>14</v>
      </c>
      <c r="E438">
        <v>2</v>
      </c>
      <c r="F438">
        <v>0</v>
      </c>
      <c r="G438">
        <v>12</v>
      </c>
      <c r="I438" t="str">
        <f t="shared" si="18"/>
        <v>HEREDIA</v>
      </c>
      <c r="J438" t="str">
        <f t="shared" si="19"/>
        <v>SANTO DOMINGO</v>
      </c>
      <c r="K438" t="str">
        <f t="shared" si="20"/>
        <v>SAN MIGUEL</v>
      </c>
      <c r="L438">
        <v>14</v>
      </c>
      <c r="M438">
        <v>2</v>
      </c>
      <c r="N438">
        <v>0</v>
      </c>
      <c r="O438">
        <v>12</v>
      </c>
    </row>
    <row r="439" spans="1:15" x14ac:dyDescent="0.25">
      <c r="A439" t="s">
        <v>11</v>
      </c>
      <c r="B439" t="s">
        <v>68</v>
      </c>
      <c r="C439" t="s">
        <v>152</v>
      </c>
      <c r="D439">
        <v>4</v>
      </c>
      <c r="E439">
        <v>1</v>
      </c>
      <c r="F439">
        <v>0</v>
      </c>
      <c r="G439">
        <v>3</v>
      </c>
      <c r="I439" t="str">
        <f t="shared" si="18"/>
        <v>HEREDIA</v>
      </c>
      <c r="J439" t="str">
        <f t="shared" si="19"/>
        <v>SANTO DOMINGO</v>
      </c>
      <c r="K439" t="str">
        <f t="shared" si="20"/>
        <v>SAN VICENTE</v>
      </c>
      <c r="L439">
        <v>4</v>
      </c>
      <c r="M439">
        <v>1</v>
      </c>
      <c r="N439">
        <v>0</v>
      </c>
      <c r="O439">
        <v>3</v>
      </c>
    </row>
    <row r="440" spans="1:15" x14ac:dyDescent="0.25">
      <c r="A440" t="s">
        <v>11</v>
      </c>
      <c r="B440" t="s">
        <v>68</v>
      </c>
      <c r="C440" t="s">
        <v>294</v>
      </c>
      <c r="D440">
        <v>7</v>
      </c>
      <c r="E440">
        <v>2</v>
      </c>
      <c r="F440">
        <v>0</v>
      </c>
      <c r="G440">
        <v>5</v>
      </c>
      <c r="I440" t="str">
        <f t="shared" si="18"/>
        <v>HEREDIA</v>
      </c>
      <c r="J440" t="str">
        <f t="shared" si="19"/>
        <v>SANTO DOMINGO</v>
      </c>
      <c r="K440" t="str">
        <f t="shared" si="20"/>
        <v>SANTA ROSA</v>
      </c>
      <c r="L440">
        <v>7</v>
      </c>
      <c r="M440">
        <v>2</v>
      </c>
      <c r="N440">
        <v>0</v>
      </c>
      <c r="O440">
        <v>5</v>
      </c>
    </row>
    <row r="441" spans="1:15" x14ac:dyDescent="0.25">
      <c r="A441" t="s">
        <v>11</v>
      </c>
      <c r="B441" t="s">
        <v>68</v>
      </c>
      <c r="C441" t="s">
        <v>68</v>
      </c>
      <c r="D441">
        <v>10</v>
      </c>
      <c r="E441">
        <v>6</v>
      </c>
      <c r="F441">
        <v>0</v>
      </c>
      <c r="G441">
        <v>4</v>
      </c>
      <c r="I441" t="str">
        <f t="shared" si="18"/>
        <v>HEREDIA</v>
      </c>
      <c r="J441" t="str">
        <f t="shared" si="19"/>
        <v>SANTO DOMINGO</v>
      </c>
      <c r="K441" t="str">
        <f t="shared" si="20"/>
        <v>SANTO DOMINGO</v>
      </c>
      <c r="L441">
        <v>10</v>
      </c>
      <c r="M441">
        <v>6</v>
      </c>
      <c r="N441">
        <v>0</v>
      </c>
      <c r="O441">
        <v>4</v>
      </c>
    </row>
    <row r="442" spans="1:15" x14ac:dyDescent="0.25">
      <c r="A442" t="s">
        <v>11</v>
      </c>
      <c r="B442" t="s">
        <v>68</v>
      </c>
      <c r="C442" t="s">
        <v>320</v>
      </c>
      <c r="D442">
        <v>4</v>
      </c>
      <c r="E442">
        <v>1</v>
      </c>
      <c r="F442">
        <v>0</v>
      </c>
      <c r="G442">
        <v>3</v>
      </c>
      <c r="I442" t="str">
        <f t="shared" si="18"/>
        <v>HEREDIA</v>
      </c>
      <c r="J442" t="str">
        <f t="shared" si="19"/>
        <v>SANTO DOMINGO</v>
      </c>
      <c r="K442" t="str">
        <f t="shared" si="20"/>
        <v>SANTO TOMAS</v>
      </c>
      <c r="L442">
        <v>4</v>
      </c>
      <c r="M442">
        <v>1</v>
      </c>
      <c r="N442">
        <v>0</v>
      </c>
      <c r="O442">
        <v>3</v>
      </c>
    </row>
    <row r="443" spans="1:15" x14ac:dyDescent="0.25">
      <c r="A443" t="s">
        <v>11</v>
      </c>
      <c r="B443" t="s">
        <v>68</v>
      </c>
      <c r="C443" t="s">
        <v>321</v>
      </c>
      <c r="D443">
        <v>8</v>
      </c>
      <c r="E443">
        <v>1</v>
      </c>
      <c r="F443">
        <v>0</v>
      </c>
      <c r="G443">
        <v>7</v>
      </c>
      <c r="I443" t="str">
        <f t="shared" si="18"/>
        <v>HEREDIA</v>
      </c>
      <c r="J443" t="str">
        <f t="shared" si="19"/>
        <v>SANTO DOMINGO</v>
      </c>
      <c r="K443" t="str">
        <f t="shared" si="20"/>
        <v>TURES</v>
      </c>
      <c r="L443">
        <v>8</v>
      </c>
      <c r="M443">
        <v>1</v>
      </c>
      <c r="N443">
        <v>0</v>
      </c>
      <c r="O443">
        <v>7</v>
      </c>
    </row>
    <row r="444" spans="1:15" x14ac:dyDescent="0.25">
      <c r="A444" t="s">
        <v>11</v>
      </c>
      <c r="B444" t="s">
        <v>68</v>
      </c>
      <c r="C444" t="s">
        <v>103</v>
      </c>
      <c r="D444">
        <v>0</v>
      </c>
      <c r="E444">
        <v>0</v>
      </c>
      <c r="F444">
        <v>0</v>
      </c>
      <c r="G444">
        <v>0</v>
      </c>
      <c r="I444" t="str">
        <f t="shared" si="18"/>
        <v>HEREDIA</v>
      </c>
      <c r="J444" t="str">
        <f t="shared" si="19"/>
        <v>SANTO DOMINGO</v>
      </c>
      <c r="K444" t="str">
        <f t="shared" si="20"/>
        <v>SIN INFORMACION DE DISTRITO</v>
      </c>
      <c r="L444">
        <v>0</v>
      </c>
      <c r="M444">
        <v>0</v>
      </c>
      <c r="N444">
        <v>0</v>
      </c>
      <c r="O444">
        <v>0</v>
      </c>
    </row>
    <row r="445" spans="1:15" x14ac:dyDescent="0.25">
      <c r="A445" t="s">
        <v>11</v>
      </c>
      <c r="B445" t="s">
        <v>69</v>
      </c>
      <c r="C445" t="s">
        <v>36</v>
      </c>
      <c r="D445">
        <v>15</v>
      </c>
      <c r="E445">
        <v>5</v>
      </c>
      <c r="F445">
        <v>0</v>
      </c>
      <c r="G445">
        <v>10</v>
      </c>
      <c r="I445" t="str">
        <f t="shared" si="18"/>
        <v>HEREDIA</v>
      </c>
      <c r="J445" t="str">
        <f t="shared" si="19"/>
        <v>SARAPIQUI</v>
      </c>
      <c r="K445" t="str">
        <f t="shared" si="20"/>
        <v/>
      </c>
      <c r="L445">
        <v>15</v>
      </c>
      <c r="M445">
        <v>5</v>
      </c>
      <c r="N445">
        <v>0</v>
      </c>
      <c r="O445">
        <v>10</v>
      </c>
    </row>
    <row r="446" spans="1:15" x14ac:dyDescent="0.25">
      <c r="A446" t="s">
        <v>11</v>
      </c>
      <c r="B446" t="s">
        <v>69</v>
      </c>
      <c r="C446" t="s">
        <v>322</v>
      </c>
      <c r="D446">
        <v>0</v>
      </c>
      <c r="E446">
        <v>0</v>
      </c>
      <c r="F446">
        <v>0</v>
      </c>
      <c r="G446">
        <v>0</v>
      </c>
      <c r="I446" t="str">
        <f t="shared" si="18"/>
        <v>HEREDIA</v>
      </c>
      <c r="J446" t="str">
        <f t="shared" si="19"/>
        <v>SARAPIQUI</v>
      </c>
      <c r="K446" t="str">
        <f t="shared" si="20"/>
        <v>CUREÑA</v>
      </c>
      <c r="L446">
        <v>0</v>
      </c>
      <c r="M446">
        <v>0</v>
      </c>
      <c r="N446">
        <v>0</v>
      </c>
      <c r="O446">
        <v>0</v>
      </c>
    </row>
    <row r="447" spans="1:15" x14ac:dyDescent="0.25">
      <c r="A447" t="s">
        <v>11</v>
      </c>
      <c r="B447" t="s">
        <v>69</v>
      </c>
      <c r="C447" t="s">
        <v>323</v>
      </c>
      <c r="D447">
        <v>3</v>
      </c>
      <c r="E447">
        <v>1</v>
      </c>
      <c r="F447">
        <v>0</v>
      </c>
      <c r="G447">
        <v>2</v>
      </c>
      <c r="I447" t="str">
        <f t="shared" si="18"/>
        <v>HEREDIA</v>
      </c>
      <c r="J447" t="str">
        <f t="shared" si="19"/>
        <v>SARAPIQUI</v>
      </c>
      <c r="K447" t="str">
        <f t="shared" si="20"/>
        <v>LA VIRGEN</v>
      </c>
      <c r="L447">
        <v>3</v>
      </c>
      <c r="M447">
        <v>1</v>
      </c>
      <c r="N447">
        <v>0</v>
      </c>
      <c r="O447">
        <v>2</v>
      </c>
    </row>
    <row r="448" spans="1:15" x14ac:dyDescent="0.25">
      <c r="A448" t="s">
        <v>11</v>
      </c>
      <c r="B448" t="s">
        <v>69</v>
      </c>
      <c r="C448" t="s">
        <v>324</v>
      </c>
      <c r="D448">
        <v>9</v>
      </c>
      <c r="E448">
        <v>1</v>
      </c>
      <c r="F448">
        <v>0</v>
      </c>
      <c r="G448">
        <v>8</v>
      </c>
      <c r="I448" t="str">
        <f t="shared" si="18"/>
        <v>HEREDIA</v>
      </c>
      <c r="J448" t="str">
        <f t="shared" si="19"/>
        <v>SARAPIQUI</v>
      </c>
      <c r="K448" t="str">
        <f t="shared" si="20"/>
        <v>LAS HORQUETAS</v>
      </c>
      <c r="L448">
        <v>9</v>
      </c>
      <c r="M448">
        <v>1</v>
      </c>
      <c r="N448">
        <v>0</v>
      </c>
      <c r="O448">
        <v>8</v>
      </c>
    </row>
    <row r="449" spans="1:15" x14ac:dyDescent="0.25">
      <c r="A449" t="s">
        <v>11</v>
      </c>
      <c r="B449" t="s">
        <v>69</v>
      </c>
      <c r="C449" t="s">
        <v>325</v>
      </c>
      <c r="D449">
        <v>0</v>
      </c>
      <c r="E449">
        <v>0</v>
      </c>
      <c r="F449">
        <v>0</v>
      </c>
      <c r="G449">
        <v>0</v>
      </c>
      <c r="I449" t="str">
        <f t="shared" si="18"/>
        <v>HEREDIA</v>
      </c>
      <c r="J449" t="str">
        <f t="shared" si="19"/>
        <v>SARAPIQUI</v>
      </c>
      <c r="K449" t="str">
        <f t="shared" si="20"/>
        <v>LLANURAS DEL GASPAR</v>
      </c>
      <c r="L449">
        <v>0</v>
      </c>
      <c r="M449">
        <v>0</v>
      </c>
      <c r="N449">
        <v>0</v>
      </c>
      <c r="O449">
        <v>0</v>
      </c>
    </row>
    <row r="450" spans="1:15" x14ac:dyDescent="0.25">
      <c r="A450" t="s">
        <v>11</v>
      </c>
      <c r="B450" t="s">
        <v>69</v>
      </c>
      <c r="C450" t="s">
        <v>326</v>
      </c>
      <c r="D450">
        <v>3</v>
      </c>
      <c r="E450">
        <v>3</v>
      </c>
      <c r="F450">
        <v>0</v>
      </c>
      <c r="G450">
        <v>0</v>
      </c>
      <c r="I450" t="str">
        <f t="shared" ref="I450:I513" si="21">UPPER(A450)</f>
        <v>HEREDIA</v>
      </c>
      <c r="J450" t="str">
        <f t="shared" ref="J450:J513" si="22">UPPER(B450)</f>
        <v>SARAPIQUI</v>
      </c>
      <c r="K450" t="str">
        <f t="shared" ref="K450:K513" si="23">UPPER(C450)</f>
        <v>PUERTO VIEJO</v>
      </c>
      <c r="L450">
        <v>3</v>
      </c>
      <c r="M450">
        <v>3</v>
      </c>
      <c r="N450">
        <v>0</v>
      </c>
      <c r="O450">
        <v>0</v>
      </c>
    </row>
    <row r="451" spans="1:15" x14ac:dyDescent="0.25">
      <c r="A451" t="s">
        <v>11</v>
      </c>
      <c r="B451" t="s">
        <v>69</v>
      </c>
      <c r="C451" t="s">
        <v>103</v>
      </c>
      <c r="D451">
        <v>0</v>
      </c>
      <c r="E451">
        <v>0</v>
      </c>
      <c r="F451">
        <v>0</v>
      </c>
      <c r="G451">
        <v>0</v>
      </c>
      <c r="I451" t="str">
        <f t="shared" si="21"/>
        <v>HEREDIA</v>
      </c>
      <c r="J451" t="str">
        <f t="shared" si="22"/>
        <v>SARAPIQUI</v>
      </c>
      <c r="K451" t="str">
        <f t="shared" si="23"/>
        <v>SIN INFORMACION DE DISTRITO</v>
      </c>
      <c r="L451">
        <v>0</v>
      </c>
      <c r="M451">
        <v>0</v>
      </c>
      <c r="N451">
        <v>0</v>
      </c>
      <c r="O451">
        <v>0</v>
      </c>
    </row>
    <row r="452" spans="1:15" x14ac:dyDescent="0.25">
      <c r="A452" t="s">
        <v>11</v>
      </c>
      <c r="B452" t="s">
        <v>35</v>
      </c>
      <c r="C452" t="s">
        <v>36</v>
      </c>
      <c r="D452">
        <v>0</v>
      </c>
      <c r="E452">
        <v>0</v>
      </c>
      <c r="F452">
        <v>0</v>
      </c>
      <c r="G452">
        <v>0</v>
      </c>
      <c r="I452" t="str">
        <f t="shared" si="21"/>
        <v>HEREDIA</v>
      </c>
      <c r="J452" t="str">
        <f t="shared" si="22"/>
        <v>SIN INFORMACION DE CANTON</v>
      </c>
      <c r="K452" t="str">
        <f t="shared" si="23"/>
        <v/>
      </c>
      <c r="L452">
        <v>0</v>
      </c>
      <c r="M452">
        <v>0</v>
      </c>
      <c r="N452">
        <v>0</v>
      </c>
      <c r="O452">
        <v>0</v>
      </c>
    </row>
    <row r="453" spans="1:15" x14ac:dyDescent="0.25">
      <c r="A453" t="s">
        <v>12</v>
      </c>
      <c r="B453" t="s">
        <v>36</v>
      </c>
      <c r="C453" t="s">
        <v>36</v>
      </c>
      <c r="D453">
        <v>440</v>
      </c>
      <c r="E453">
        <v>227</v>
      </c>
      <c r="F453">
        <v>2</v>
      </c>
      <c r="G453">
        <v>211</v>
      </c>
      <c r="I453" t="str">
        <f t="shared" si="21"/>
        <v>GUANACASTE</v>
      </c>
      <c r="J453" t="str">
        <f t="shared" si="22"/>
        <v/>
      </c>
      <c r="K453" t="str">
        <f t="shared" si="23"/>
        <v/>
      </c>
      <c r="L453">
        <v>440</v>
      </c>
      <c r="M453">
        <v>227</v>
      </c>
      <c r="N453">
        <v>2</v>
      </c>
      <c r="O453">
        <v>211</v>
      </c>
    </row>
    <row r="454" spans="1:15" x14ac:dyDescent="0.25">
      <c r="A454" t="s">
        <v>12</v>
      </c>
      <c r="B454" t="s">
        <v>70</v>
      </c>
      <c r="C454" t="s">
        <v>36</v>
      </c>
      <c r="D454">
        <v>26</v>
      </c>
      <c r="E454">
        <v>21</v>
      </c>
      <c r="F454">
        <v>0</v>
      </c>
      <c r="G454">
        <v>5</v>
      </c>
      <c r="I454" t="str">
        <f t="shared" si="21"/>
        <v>GUANACASTE</v>
      </c>
      <c r="J454" t="str">
        <f t="shared" si="22"/>
        <v>ABANGARES</v>
      </c>
      <c r="K454" t="str">
        <f t="shared" si="23"/>
        <v/>
      </c>
      <c r="L454">
        <v>26</v>
      </c>
      <c r="M454">
        <v>21</v>
      </c>
      <c r="N454">
        <v>0</v>
      </c>
      <c r="O454">
        <v>5</v>
      </c>
    </row>
    <row r="455" spans="1:15" x14ac:dyDescent="0.25">
      <c r="A455" t="s">
        <v>12</v>
      </c>
      <c r="B455" t="s">
        <v>70</v>
      </c>
      <c r="C455" t="s">
        <v>327</v>
      </c>
      <c r="D455">
        <v>0</v>
      </c>
      <c r="E455">
        <v>0</v>
      </c>
      <c r="F455">
        <v>0</v>
      </c>
      <c r="G455">
        <v>0</v>
      </c>
      <c r="I455" t="str">
        <f t="shared" si="21"/>
        <v>GUANACASTE</v>
      </c>
      <c r="J455" t="str">
        <f t="shared" si="22"/>
        <v>ABANGARES</v>
      </c>
      <c r="K455" t="str">
        <f t="shared" si="23"/>
        <v>COLORADO</v>
      </c>
      <c r="L455">
        <v>0</v>
      </c>
      <c r="M455">
        <v>0</v>
      </c>
      <c r="N455">
        <v>0</v>
      </c>
      <c r="O455">
        <v>0</v>
      </c>
    </row>
    <row r="456" spans="1:15" x14ac:dyDescent="0.25">
      <c r="A456" t="s">
        <v>12</v>
      </c>
      <c r="B456" t="s">
        <v>70</v>
      </c>
      <c r="C456" t="s">
        <v>328</v>
      </c>
      <c r="D456">
        <v>22</v>
      </c>
      <c r="E456">
        <v>20</v>
      </c>
      <c r="F456">
        <v>0</v>
      </c>
      <c r="G456">
        <v>2</v>
      </c>
      <c r="I456" t="str">
        <f t="shared" si="21"/>
        <v>GUANACASTE</v>
      </c>
      <c r="J456" t="str">
        <f t="shared" si="22"/>
        <v>ABANGARES</v>
      </c>
      <c r="K456" t="str">
        <f t="shared" si="23"/>
        <v>LAS JUNTAS</v>
      </c>
      <c r="L456">
        <v>22</v>
      </c>
      <c r="M456">
        <v>20</v>
      </c>
      <c r="N456">
        <v>0</v>
      </c>
      <c r="O456">
        <v>2</v>
      </c>
    </row>
    <row r="457" spans="1:15" x14ac:dyDescent="0.25">
      <c r="A457" t="s">
        <v>12</v>
      </c>
      <c r="B457" t="s">
        <v>70</v>
      </c>
      <c r="C457" t="s">
        <v>192</v>
      </c>
      <c r="D457">
        <v>3</v>
      </c>
      <c r="E457">
        <v>0</v>
      </c>
      <c r="F457">
        <v>0</v>
      </c>
      <c r="G457">
        <v>3</v>
      </c>
      <c r="I457" t="str">
        <f t="shared" si="21"/>
        <v>GUANACASTE</v>
      </c>
      <c r="J457" t="str">
        <f t="shared" si="22"/>
        <v>ABANGARES</v>
      </c>
      <c r="K457" t="str">
        <f t="shared" si="23"/>
        <v>SAN JUAN</v>
      </c>
      <c r="L457">
        <v>3</v>
      </c>
      <c r="M457">
        <v>0</v>
      </c>
      <c r="N457">
        <v>0</v>
      </c>
      <c r="O457">
        <v>3</v>
      </c>
    </row>
    <row r="458" spans="1:15" x14ac:dyDescent="0.25">
      <c r="A458" t="s">
        <v>12</v>
      </c>
      <c r="B458" t="s">
        <v>70</v>
      </c>
      <c r="C458" t="s">
        <v>329</v>
      </c>
      <c r="D458">
        <v>1</v>
      </c>
      <c r="E458">
        <v>1</v>
      </c>
      <c r="F458">
        <v>0</v>
      </c>
      <c r="G458">
        <v>0</v>
      </c>
      <c r="I458" t="str">
        <f t="shared" si="21"/>
        <v>GUANACASTE</v>
      </c>
      <c r="J458" t="str">
        <f t="shared" si="22"/>
        <v>ABANGARES</v>
      </c>
      <c r="K458" t="str">
        <f t="shared" si="23"/>
        <v>SIERRA</v>
      </c>
      <c r="L458">
        <v>1</v>
      </c>
      <c r="M458">
        <v>1</v>
      </c>
      <c r="N458">
        <v>0</v>
      </c>
      <c r="O458">
        <v>0</v>
      </c>
    </row>
    <row r="459" spans="1:15" x14ac:dyDescent="0.25">
      <c r="A459" t="s">
        <v>12</v>
      </c>
      <c r="B459" t="s">
        <v>70</v>
      </c>
      <c r="C459" t="s">
        <v>103</v>
      </c>
      <c r="D459">
        <v>0</v>
      </c>
      <c r="E459">
        <v>0</v>
      </c>
      <c r="F459">
        <v>0</v>
      </c>
      <c r="G459">
        <v>0</v>
      </c>
      <c r="I459" t="str">
        <f t="shared" si="21"/>
        <v>GUANACASTE</v>
      </c>
      <c r="J459" t="str">
        <f t="shared" si="22"/>
        <v>ABANGARES</v>
      </c>
      <c r="K459" t="str">
        <f t="shared" si="23"/>
        <v>SIN INFORMACION DE DISTRITO</v>
      </c>
      <c r="L459">
        <v>0</v>
      </c>
      <c r="M459">
        <v>0</v>
      </c>
      <c r="N459">
        <v>0</v>
      </c>
      <c r="O459">
        <v>0</v>
      </c>
    </row>
    <row r="460" spans="1:15" x14ac:dyDescent="0.25">
      <c r="A460" t="s">
        <v>12</v>
      </c>
      <c r="B460" t="s">
        <v>71</v>
      </c>
      <c r="C460" t="s">
        <v>36</v>
      </c>
      <c r="D460">
        <v>31</v>
      </c>
      <c r="E460">
        <v>21</v>
      </c>
      <c r="F460">
        <v>0</v>
      </c>
      <c r="G460">
        <v>10</v>
      </c>
      <c r="I460" t="str">
        <f t="shared" si="21"/>
        <v>GUANACASTE</v>
      </c>
      <c r="J460" t="str">
        <f t="shared" si="22"/>
        <v>BAGACES</v>
      </c>
      <c r="K460" t="str">
        <f t="shared" si="23"/>
        <v/>
      </c>
      <c r="L460">
        <v>31</v>
      </c>
      <c r="M460">
        <v>21</v>
      </c>
      <c r="N460">
        <v>0</v>
      </c>
      <c r="O460">
        <v>10</v>
      </c>
    </row>
    <row r="461" spans="1:15" x14ac:dyDescent="0.25">
      <c r="A461" t="s">
        <v>12</v>
      </c>
      <c r="B461" t="s">
        <v>71</v>
      </c>
      <c r="C461" t="s">
        <v>71</v>
      </c>
      <c r="D461">
        <v>25</v>
      </c>
      <c r="E461">
        <v>15</v>
      </c>
      <c r="F461">
        <v>0</v>
      </c>
      <c r="G461">
        <v>10</v>
      </c>
      <c r="I461" t="str">
        <f t="shared" si="21"/>
        <v>GUANACASTE</v>
      </c>
      <c r="J461" t="str">
        <f t="shared" si="22"/>
        <v>BAGACES</v>
      </c>
      <c r="K461" t="str">
        <f t="shared" si="23"/>
        <v>BAGACES</v>
      </c>
      <c r="L461">
        <v>25</v>
      </c>
      <c r="M461">
        <v>15</v>
      </c>
      <c r="N461">
        <v>0</v>
      </c>
      <c r="O461">
        <v>10</v>
      </c>
    </row>
    <row r="462" spans="1:15" x14ac:dyDescent="0.25">
      <c r="A462" t="s">
        <v>12</v>
      </c>
      <c r="B462" t="s">
        <v>71</v>
      </c>
      <c r="C462" t="s">
        <v>236</v>
      </c>
      <c r="D462">
        <v>4</v>
      </c>
      <c r="E462">
        <v>4</v>
      </c>
      <c r="F462">
        <v>0</v>
      </c>
      <c r="G462">
        <v>0</v>
      </c>
      <c r="I462" t="str">
        <f t="shared" si="21"/>
        <v>GUANACASTE</v>
      </c>
      <c r="J462" t="str">
        <f t="shared" si="22"/>
        <v>BAGACES</v>
      </c>
      <c r="K462" t="str">
        <f t="shared" si="23"/>
        <v>LA FORTUNA</v>
      </c>
      <c r="L462">
        <v>4</v>
      </c>
      <c r="M462">
        <v>4</v>
      </c>
      <c r="N462">
        <v>0</v>
      </c>
      <c r="O462">
        <v>0</v>
      </c>
    </row>
    <row r="463" spans="1:15" x14ac:dyDescent="0.25">
      <c r="A463" t="s">
        <v>12</v>
      </c>
      <c r="B463" t="s">
        <v>71</v>
      </c>
      <c r="C463" t="s">
        <v>330</v>
      </c>
      <c r="D463">
        <v>1</v>
      </c>
      <c r="E463">
        <v>1</v>
      </c>
      <c r="F463">
        <v>0</v>
      </c>
      <c r="G463">
        <v>0</v>
      </c>
      <c r="I463" t="str">
        <f t="shared" si="21"/>
        <v>GUANACASTE</v>
      </c>
      <c r="J463" t="str">
        <f t="shared" si="22"/>
        <v>BAGACES</v>
      </c>
      <c r="K463" t="str">
        <f t="shared" si="23"/>
        <v>MOGOTE</v>
      </c>
      <c r="L463">
        <v>1</v>
      </c>
      <c r="M463">
        <v>1</v>
      </c>
      <c r="N463">
        <v>0</v>
      </c>
      <c r="O463">
        <v>0</v>
      </c>
    </row>
    <row r="464" spans="1:15" x14ac:dyDescent="0.25">
      <c r="A464" t="s">
        <v>12</v>
      </c>
      <c r="B464" t="s">
        <v>71</v>
      </c>
      <c r="C464" t="s">
        <v>331</v>
      </c>
      <c r="D464">
        <v>1</v>
      </c>
      <c r="E464">
        <v>1</v>
      </c>
      <c r="F464">
        <v>0</v>
      </c>
      <c r="G464">
        <v>0</v>
      </c>
      <c r="I464" t="str">
        <f t="shared" si="21"/>
        <v>GUANACASTE</v>
      </c>
      <c r="J464" t="str">
        <f t="shared" si="22"/>
        <v>BAGACES</v>
      </c>
      <c r="K464" t="str">
        <f t="shared" si="23"/>
        <v>RIO NARANJO</v>
      </c>
      <c r="L464">
        <v>1</v>
      </c>
      <c r="M464">
        <v>1</v>
      </c>
      <c r="N464">
        <v>0</v>
      </c>
      <c r="O464">
        <v>0</v>
      </c>
    </row>
    <row r="465" spans="1:15" x14ac:dyDescent="0.25">
      <c r="A465" t="s">
        <v>12</v>
      </c>
      <c r="B465" t="s">
        <v>71</v>
      </c>
      <c r="C465" t="s">
        <v>103</v>
      </c>
      <c r="D465">
        <v>0</v>
      </c>
      <c r="E465">
        <v>0</v>
      </c>
      <c r="F465">
        <v>0</v>
      </c>
      <c r="G465">
        <v>0</v>
      </c>
      <c r="I465" t="str">
        <f t="shared" si="21"/>
        <v>GUANACASTE</v>
      </c>
      <c r="J465" t="str">
        <f t="shared" si="22"/>
        <v>BAGACES</v>
      </c>
      <c r="K465" t="str">
        <f t="shared" si="23"/>
        <v>SIN INFORMACION DE DISTRITO</v>
      </c>
      <c r="L465">
        <v>0</v>
      </c>
      <c r="M465">
        <v>0</v>
      </c>
      <c r="N465">
        <v>0</v>
      </c>
      <c r="O465">
        <v>0</v>
      </c>
    </row>
    <row r="466" spans="1:15" x14ac:dyDescent="0.25">
      <c r="A466" t="s">
        <v>12</v>
      </c>
      <c r="B466" t="s">
        <v>72</v>
      </c>
      <c r="C466" t="s">
        <v>36</v>
      </c>
      <c r="D466">
        <v>78</v>
      </c>
      <c r="E466">
        <v>25</v>
      </c>
      <c r="F466">
        <v>0</v>
      </c>
      <c r="G466">
        <v>53</v>
      </c>
      <c r="I466" t="str">
        <f t="shared" si="21"/>
        <v>GUANACASTE</v>
      </c>
      <c r="J466" t="str">
        <f t="shared" si="22"/>
        <v>CAÑAS</v>
      </c>
      <c r="K466" t="str">
        <f t="shared" si="23"/>
        <v/>
      </c>
      <c r="L466">
        <v>78</v>
      </c>
      <c r="M466">
        <v>25</v>
      </c>
      <c r="N466">
        <v>0</v>
      </c>
      <c r="O466">
        <v>53</v>
      </c>
    </row>
    <row r="467" spans="1:15" x14ac:dyDescent="0.25">
      <c r="A467" t="s">
        <v>12</v>
      </c>
      <c r="B467" t="s">
        <v>72</v>
      </c>
      <c r="C467" t="s">
        <v>332</v>
      </c>
      <c r="D467">
        <v>5</v>
      </c>
      <c r="E467">
        <v>2</v>
      </c>
      <c r="F467">
        <v>0</v>
      </c>
      <c r="G467">
        <v>3</v>
      </c>
      <c r="I467" t="str">
        <f t="shared" si="21"/>
        <v>GUANACASTE</v>
      </c>
      <c r="J467" t="str">
        <f t="shared" si="22"/>
        <v>CAÑAS</v>
      </c>
      <c r="K467" t="str">
        <f t="shared" si="23"/>
        <v>BEBEDERO</v>
      </c>
      <c r="L467">
        <v>5</v>
      </c>
      <c r="M467">
        <v>2</v>
      </c>
      <c r="N467">
        <v>0</v>
      </c>
      <c r="O467">
        <v>3</v>
      </c>
    </row>
    <row r="468" spans="1:15" x14ac:dyDescent="0.25">
      <c r="A468" t="s">
        <v>12</v>
      </c>
      <c r="B468" t="s">
        <v>72</v>
      </c>
      <c r="C468" t="s">
        <v>72</v>
      </c>
      <c r="D468">
        <v>66</v>
      </c>
      <c r="E468">
        <v>18</v>
      </c>
      <c r="F468">
        <v>0</v>
      </c>
      <c r="G468">
        <v>48</v>
      </c>
      <c r="I468" t="str">
        <f t="shared" si="21"/>
        <v>GUANACASTE</v>
      </c>
      <c r="J468" t="str">
        <f t="shared" si="22"/>
        <v>CAÑAS</v>
      </c>
      <c r="K468" t="str">
        <f t="shared" si="23"/>
        <v>CAÑAS</v>
      </c>
      <c r="L468">
        <v>66</v>
      </c>
      <c r="M468">
        <v>18</v>
      </c>
      <c r="N468">
        <v>0</v>
      </c>
      <c r="O468">
        <v>48</v>
      </c>
    </row>
    <row r="469" spans="1:15" x14ac:dyDescent="0.25">
      <c r="A469" t="s">
        <v>12</v>
      </c>
      <c r="B469" t="s">
        <v>72</v>
      </c>
      <c r="C469" t="s">
        <v>267</v>
      </c>
      <c r="D469">
        <v>0</v>
      </c>
      <c r="E469">
        <v>0</v>
      </c>
      <c r="F469">
        <v>0</v>
      </c>
      <c r="G469">
        <v>0</v>
      </c>
      <c r="I469" t="str">
        <f t="shared" si="21"/>
        <v>GUANACASTE</v>
      </c>
      <c r="J469" t="str">
        <f t="shared" si="22"/>
        <v>CAÑAS</v>
      </c>
      <c r="K469" t="str">
        <f t="shared" si="23"/>
        <v>PALMIRA</v>
      </c>
      <c r="L469">
        <v>0</v>
      </c>
      <c r="M469">
        <v>0</v>
      </c>
      <c r="N469">
        <v>0</v>
      </c>
      <c r="O469">
        <v>0</v>
      </c>
    </row>
    <row r="470" spans="1:15" x14ac:dyDescent="0.25">
      <c r="A470" t="s">
        <v>12</v>
      </c>
      <c r="B470" t="s">
        <v>72</v>
      </c>
      <c r="C470" t="s">
        <v>333</v>
      </c>
      <c r="D470">
        <v>0</v>
      </c>
      <c r="E470">
        <v>0</v>
      </c>
      <c r="F470">
        <v>0</v>
      </c>
      <c r="G470">
        <v>0</v>
      </c>
      <c r="I470" t="str">
        <f t="shared" si="21"/>
        <v>GUANACASTE</v>
      </c>
      <c r="J470" t="str">
        <f t="shared" si="22"/>
        <v>CAÑAS</v>
      </c>
      <c r="K470" t="str">
        <f t="shared" si="23"/>
        <v>POROZAL</v>
      </c>
      <c r="L470">
        <v>0</v>
      </c>
      <c r="M470">
        <v>0</v>
      </c>
      <c r="N470">
        <v>0</v>
      </c>
      <c r="O470">
        <v>0</v>
      </c>
    </row>
    <row r="471" spans="1:15" x14ac:dyDescent="0.25">
      <c r="A471" t="s">
        <v>12</v>
      </c>
      <c r="B471" t="s">
        <v>72</v>
      </c>
      <c r="C471" t="s">
        <v>125</v>
      </c>
      <c r="D471">
        <v>7</v>
      </c>
      <c r="E471">
        <v>5</v>
      </c>
      <c r="F471">
        <v>0</v>
      </c>
      <c r="G471">
        <v>2</v>
      </c>
      <c r="I471" t="str">
        <f t="shared" si="21"/>
        <v>GUANACASTE</v>
      </c>
      <c r="J471" t="str">
        <f t="shared" si="22"/>
        <v>CAÑAS</v>
      </c>
      <c r="K471" t="str">
        <f t="shared" si="23"/>
        <v>SAN MIGUEL</v>
      </c>
      <c r="L471">
        <v>7</v>
      </c>
      <c r="M471">
        <v>5</v>
      </c>
      <c r="N471">
        <v>0</v>
      </c>
      <c r="O471">
        <v>2</v>
      </c>
    </row>
    <row r="472" spans="1:15" x14ac:dyDescent="0.25">
      <c r="A472" t="s">
        <v>12</v>
      </c>
      <c r="B472" t="s">
        <v>72</v>
      </c>
      <c r="C472" t="s">
        <v>103</v>
      </c>
      <c r="D472">
        <v>0</v>
      </c>
      <c r="E472">
        <v>0</v>
      </c>
      <c r="F472">
        <v>0</v>
      </c>
      <c r="G472">
        <v>0</v>
      </c>
      <c r="I472" t="str">
        <f t="shared" si="21"/>
        <v>GUANACASTE</v>
      </c>
      <c r="J472" t="str">
        <f t="shared" si="22"/>
        <v>CAÑAS</v>
      </c>
      <c r="K472" t="str">
        <f t="shared" si="23"/>
        <v>SIN INFORMACION DE DISTRITO</v>
      </c>
      <c r="L472">
        <v>0</v>
      </c>
      <c r="M472">
        <v>0</v>
      </c>
      <c r="N472">
        <v>0</v>
      </c>
      <c r="O472">
        <v>0</v>
      </c>
    </row>
    <row r="473" spans="1:15" x14ac:dyDescent="0.25">
      <c r="A473" t="s">
        <v>12</v>
      </c>
      <c r="B473" t="s">
        <v>73</v>
      </c>
      <c r="C473" t="s">
        <v>36</v>
      </c>
      <c r="D473">
        <v>18</v>
      </c>
      <c r="E473">
        <v>5</v>
      </c>
      <c r="F473">
        <v>0</v>
      </c>
      <c r="G473">
        <v>13</v>
      </c>
      <c r="I473" t="str">
        <f t="shared" si="21"/>
        <v>GUANACASTE</v>
      </c>
      <c r="J473" t="str">
        <f t="shared" si="22"/>
        <v>CARRILLO</v>
      </c>
      <c r="K473" t="str">
        <f t="shared" si="23"/>
        <v/>
      </c>
      <c r="L473">
        <v>18</v>
      </c>
      <c r="M473">
        <v>5</v>
      </c>
      <c r="N473">
        <v>0</v>
      </c>
      <c r="O473">
        <v>13</v>
      </c>
    </row>
    <row r="474" spans="1:15" x14ac:dyDescent="0.25">
      <c r="A474" t="s">
        <v>12</v>
      </c>
      <c r="B474" t="s">
        <v>73</v>
      </c>
      <c r="C474" t="s">
        <v>61</v>
      </c>
      <c r="D474">
        <v>3</v>
      </c>
      <c r="E474">
        <v>0</v>
      </c>
      <c r="F474">
        <v>0</v>
      </c>
      <c r="G474">
        <v>3</v>
      </c>
      <c r="I474" t="str">
        <f t="shared" si="21"/>
        <v>GUANACASTE</v>
      </c>
      <c r="J474" t="str">
        <f t="shared" si="22"/>
        <v>CARRILLO</v>
      </c>
      <c r="K474" t="str">
        <f t="shared" si="23"/>
        <v>BELEN</v>
      </c>
      <c r="L474">
        <v>3</v>
      </c>
      <c r="M474">
        <v>0</v>
      </c>
      <c r="N474">
        <v>0</v>
      </c>
      <c r="O474">
        <v>3</v>
      </c>
    </row>
    <row r="475" spans="1:15" x14ac:dyDescent="0.25">
      <c r="A475" t="s">
        <v>12</v>
      </c>
      <c r="B475" t="s">
        <v>73</v>
      </c>
      <c r="C475" t="s">
        <v>334</v>
      </c>
      <c r="D475">
        <v>4</v>
      </c>
      <c r="E475">
        <v>1</v>
      </c>
      <c r="F475">
        <v>0</v>
      </c>
      <c r="G475">
        <v>3</v>
      </c>
      <c r="I475" t="str">
        <f t="shared" si="21"/>
        <v>GUANACASTE</v>
      </c>
      <c r="J475" t="str">
        <f t="shared" si="22"/>
        <v>CARRILLO</v>
      </c>
      <c r="K475" t="str">
        <f t="shared" si="23"/>
        <v>FILADELFIA</v>
      </c>
      <c r="L475">
        <v>4</v>
      </c>
      <c r="M475">
        <v>1</v>
      </c>
      <c r="N475">
        <v>0</v>
      </c>
      <c r="O475">
        <v>3</v>
      </c>
    </row>
    <row r="476" spans="1:15" x14ac:dyDescent="0.25">
      <c r="A476" t="s">
        <v>12</v>
      </c>
      <c r="B476" t="s">
        <v>73</v>
      </c>
      <c r="C476" t="s">
        <v>267</v>
      </c>
      <c r="D476">
        <v>2</v>
      </c>
      <c r="E476">
        <v>1</v>
      </c>
      <c r="F476">
        <v>0</v>
      </c>
      <c r="G476">
        <v>1</v>
      </c>
      <c r="I476" t="str">
        <f t="shared" si="21"/>
        <v>GUANACASTE</v>
      </c>
      <c r="J476" t="str">
        <f t="shared" si="22"/>
        <v>CARRILLO</v>
      </c>
      <c r="K476" t="str">
        <f t="shared" si="23"/>
        <v>PALMIRA</v>
      </c>
      <c r="L476">
        <v>2</v>
      </c>
      <c r="M476">
        <v>1</v>
      </c>
      <c r="N476">
        <v>0</v>
      </c>
      <c r="O476">
        <v>1</v>
      </c>
    </row>
    <row r="477" spans="1:15" x14ac:dyDescent="0.25">
      <c r="A477" t="s">
        <v>12</v>
      </c>
      <c r="B477" t="s">
        <v>73</v>
      </c>
      <c r="C477" t="s">
        <v>335</v>
      </c>
      <c r="D477">
        <v>9</v>
      </c>
      <c r="E477">
        <v>3</v>
      </c>
      <c r="F477">
        <v>0</v>
      </c>
      <c r="G477">
        <v>6</v>
      </c>
      <c r="I477" t="str">
        <f t="shared" si="21"/>
        <v>GUANACASTE</v>
      </c>
      <c r="J477" t="str">
        <f t="shared" si="22"/>
        <v>CARRILLO</v>
      </c>
      <c r="K477" t="str">
        <f t="shared" si="23"/>
        <v>SARDINAL</v>
      </c>
      <c r="L477">
        <v>9</v>
      </c>
      <c r="M477">
        <v>3</v>
      </c>
      <c r="N477">
        <v>0</v>
      </c>
      <c r="O477">
        <v>6</v>
      </c>
    </row>
    <row r="478" spans="1:15" x14ac:dyDescent="0.25">
      <c r="A478" t="s">
        <v>12</v>
      </c>
      <c r="B478" t="s">
        <v>73</v>
      </c>
      <c r="C478" t="s">
        <v>103</v>
      </c>
      <c r="D478">
        <v>0</v>
      </c>
      <c r="E478">
        <v>0</v>
      </c>
      <c r="F478">
        <v>0</v>
      </c>
      <c r="G478">
        <v>0</v>
      </c>
      <c r="I478" t="str">
        <f t="shared" si="21"/>
        <v>GUANACASTE</v>
      </c>
      <c r="J478" t="str">
        <f t="shared" si="22"/>
        <v>CARRILLO</v>
      </c>
      <c r="K478" t="str">
        <f t="shared" si="23"/>
        <v>SIN INFORMACION DE DISTRITO</v>
      </c>
      <c r="L478">
        <v>0</v>
      </c>
      <c r="M478">
        <v>0</v>
      </c>
      <c r="N478">
        <v>0</v>
      </c>
      <c r="O478">
        <v>0</v>
      </c>
    </row>
    <row r="479" spans="1:15" x14ac:dyDescent="0.25">
      <c r="A479" t="s">
        <v>12</v>
      </c>
      <c r="B479" t="s">
        <v>74</v>
      </c>
      <c r="C479" t="s">
        <v>36</v>
      </c>
      <c r="D479">
        <v>20</v>
      </c>
      <c r="E479">
        <v>13</v>
      </c>
      <c r="F479">
        <v>0</v>
      </c>
      <c r="G479">
        <v>7</v>
      </c>
      <c r="I479" t="str">
        <f t="shared" si="21"/>
        <v>GUANACASTE</v>
      </c>
      <c r="J479" t="str">
        <f t="shared" si="22"/>
        <v>HOJANCHA</v>
      </c>
      <c r="K479" t="str">
        <f t="shared" si="23"/>
        <v/>
      </c>
      <c r="L479">
        <v>20</v>
      </c>
      <c r="M479">
        <v>13</v>
      </c>
      <c r="N479">
        <v>0</v>
      </c>
      <c r="O479">
        <v>7</v>
      </c>
    </row>
    <row r="480" spans="1:15" x14ac:dyDescent="0.25">
      <c r="A480" t="s">
        <v>12</v>
      </c>
      <c r="B480" t="s">
        <v>74</v>
      </c>
      <c r="C480" t="s">
        <v>74</v>
      </c>
      <c r="D480">
        <v>7</v>
      </c>
      <c r="E480">
        <v>3</v>
      </c>
      <c r="F480">
        <v>0</v>
      </c>
      <c r="G480">
        <v>4</v>
      </c>
      <c r="I480" t="str">
        <f t="shared" si="21"/>
        <v>GUANACASTE</v>
      </c>
      <c r="J480" t="str">
        <f t="shared" si="22"/>
        <v>HOJANCHA</v>
      </c>
      <c r="K480" t="str">
        <f t="shared" si="23"/>
        <v>HOJANCHA</v>
      </c>
      <c r="L480">
        <v>7</v>
      </c>
      <c r="M480">
        <v>3</v>
      </c>
      <c r="N480">
        <v>0</v>
      </c>
      <c r="O480">
        <v>4</v>
      </c>
    </row>
    <row r="481" spans="1:15" x14ac:dyDescent="0.25">
      <c r="A481" t="s">
        <v>12</v>
      </c>
      <c r="B481" t="s">
        <v>74</v>
      </c>
      <c r="C481" t="s">
        <v>336</v>
      </c>
      <c r="D481">
        <v>0</v>
      </c>
      <c r="E481">
        <v>0</v>
      </c>
      <c r="F481">
        <v>0</v>
      </c>
      <c r="G481">
        <v>0</v>
      </c>
      <c r="I481" t="str">
        <f t="shared" si="21"/>
        <v>GUANACASTE</v>
      </c>
      <c r="J481" t="str">
        <f t="shared" si="22"/>
        <v>HOJANCHA</v>
      </c>
      <c r="K481" t="str">
        <f t="shared" si="23"/>
        <v>HUACAS</v>
      </c>
      <c r="L481">
        <v>0</v>
      </c>
      <c r="M481">
        <v>0</v>
      </c>
      <c r="N481">
        <v>0</v>
      </c>
      <c r="O481">
        <v>0</v>
      </c>
    </row>
    <row r="482" spans="1:15" x14ac:dyDescent="0.25">
      <c r="A482" t="s">
        <v>12</v>
      </c>
      <c r="B482" t="s">
        <v>74</v>
      </c>
      <c r="C482" t="s">
        <v>337</v>
      </c>
      <c r="D482">
        <v>11</v>
      </c>
      <c r="E482">
        <v>10</v>
      </c>
      <c r="F482">
        <v>0</v>
      </c>
      <c r="G482">
        <v>1</v>
      </c>
      <c r="I482" t="str">
        <f t="shared" si="21"/>
        <v>GUANACASTE</v>
      </c>
      <c r="J482" t="str">
        <f t="shared" si="22"/>
        <v>HOJANCHA</v>
      </c>
      <c r="K482" t="str">
        <f t="shared" si="23"/>
        <v>MATAMBU</v>
      </c>
      <c r="L482">
        <v>11</v>
      </c>
      <c r="M482">
        <v>10</v>
      </c>
      <c r="N482">
        <v>0</v>
      </c>
      <c r="O482">
        <v>1</v>
      </c>
    </row>
    <row r="483" spans="1:15" x14ac:dyDescent="0.25">
      <c r="A483" t="s">
        <v>12</v>
      </c>
      <c r="B483" t="s">
        <v>74</v>
      </c>
      <c r="C483" t="s">
        <v>338</v>
      </c>
      <c r="D483">
        <v>0</v>
      </c>
      <c r="E483">
        <v>0</v>
      </c>
      <c r="F483">
        <v>0</v>
      </c>
      <c r="G483">
        <v>0</v>
      </c>
      <c r="I483" t="str">
        <f t="shared" si="21"/>
        <v>GUANACASTE</v>
      </c>
      <c r="J483" t="str">
        <f t="shared" si="22"/>
        <v>HOJANCHA</v>
      </c>
      <c r="K483" t="str">
        <f t="shared" si="23"/>
        <v>MONTE ROMO</v>
      </c>
      <c r="L483">
        <v>0</v>
      </c>
      <c r="M483">
        <v>0</v>
      </c>
      <c r="N483">
        <v>0</v>
      </c>
      <c r="O483">
        <v>0</v>
      </c>
    </row>
    <row r="484" spans="1:15" x14ac:dyDescent="0.25">
      <c r="A484" t="s">
        <v>12</v>
      </c>
      <c r="B484" t="s">
        <v>74</v>
      </c>
      <c r="C484" t="s">
        <v>339</v>
      </c>
      <c r="D484">
        <v>0</v>
      </c>
      <c r="E484">
        <v>0</v>
      </c>
      <c r="F484">
        <v>0</v>
      </c>
      <c r="G484">
        <v>0</v>
      </c>
      <c r="I484" t="str">
        <f t="shared" si="21"/>
        <v>GUANACASTE</v>
      </c>
      <c r="J484" t="str">
        <f t="shared" si="22"/>
        <v>HOJANCHA</v>
      </c>
      <c r="K484" t="str">
        <f t="shared" si="23"/>
        <v>PUERTO CARRILLO</v>
      </c>
      <c r="L484">
        <v>0</v>
      </c>
      <c r="M484">
        <v>0</v>
      </c>
      <c r="N484">
        <v>0</v>
      </c>
      <c r="O484">
        <v>0</v>
      </c>
    </row>
    <row r="485" spans="1:15" x14ac:dyDescent="0.25">
      <c r="A485" t="s">
        <v>12</v>
      </c>
      <c r="B485" t="s">
        <v>74</v>
      </c>
      <c r="C485" t="s">
        <v>103</v>
      </c>
      <c r="D485">
        <v>2</v>
      </c>
      <c r="E485">
        <v>0</v>
      </c>
      <c r="F485">
        <v>0</v>
      </c>
      <c r="G485">
        <v>2</v>
      </c>
      <c r="I485" t="str">
        <f t="shared" si="21"/>
        <v>GUANACASTE</v>
      </c>
      <c r="J485" t="str">
        <f t="shared" si="22"/>
        <v>HOJANCHA</v>
      </c>
      <c r="K485" t="str">
        <f t="shared" si="23"/>
        <v>SIN INFORMACION DE DISTRITO</v>
      </c>
      <c r="L485">
        <v>2</v>
      </c>
      <c r="M485">
        <v>0</v>
      </c>
      <c r="N485">
        <v>0</v>
      </c>
      <c r="O485">
        <v>2</v>
      </c>
    </row>
    <row r="486" spans="1:15" x14ac:dyDescent="0.25">
      <c r="A486" t="s">
        <v>12</v>
      </c>
      <c r="B486" t="s">
        <v>75</v>
      </c>
      <c r="C486" t="s">
        <v>36</v>
      </c>
      <c r="D486">
        <v>49</v>
      </c>
      <c r="E486">
        <v>23</v>
      </c>
      <c r="F486">
        <v>1</v>
      </c>
      <c r="G486">
        <v>25</v>
      </c>
      <c r="I486" t="str">
        <f t="shared" si="21"/>
        <v>GUANACASTE</v>
      </c>
      <c r="J486" t="str">
        <f t="shared" si="22"/>
        <v>LA CRUZ</v>
      </c>
      <c r="K486" t="str">
        <f t="shared" si="23"/>
        <v/>
      </c>
      <c r="L486">
        <v>49</v>
      </c>
      <c r="M486">
        <v>23</v>
      </c>
      <c r="N486">
        <v>1</v>
      </c>
      <c r="O486">
        <v>25</v>
      </c>
    </row>
    <row r="487" spans="1:15" x14ac:dyDescent="0.25">
      <c r="A487" t="s">
        <v>12</v>
      </c>
      <c r="B487" t="s">
        <v>75</v>
      </c>
      <c r="C487" t="s">
        <v>75</v>
      </c>
      <c r="D487">
        <v>39</v>
      </c>
      <c r="E487">
        <v>19</v>
      </c>
      <c r="F487">
        <v>1</v>
      </c>
      <c r="G487">
        <v>19</v>
      </c>
      <c r="I487" t="str">
        <f t="shared" si="21"/>
        <v>GUANACASTE</v>
      </c>
      <c r="J487" t="str">
        <f t="shared" si="22"/>
        <v>LA CRUZ</v>
      </c>
      <c r="K487" t="str">
        <f t="shared" si="23"/>
        <v>LA CRUZ</v>
      </c>
      <c r="L487">
        <v>39</v>
      </c>
      <c r="M487">
        <v>19</v>
      </c>
      <c r="N487">
        <v>1</v>
      </c>
      <c r="O487">
        <v>19</v>
      </c>
    </row>
    <row r="488" spans="1:15" x14ac:dyDescent="0.25">
      <c r="A488" t="s">
        <v>12</v>
      </c>
      <c r="B488" t="s">
        <v>75</v>
      </c>
      <c r="C488" t="s">
        <v>340</v>
      </c>
      <c r="D488">
        <v>2</v>
      </c>
      <c r="E488">
        <v>0</v>
      </c>
      <c r="F488">
        <v>0</v>
      </c>
      <c r="G488">
        <v>2</v>
      </c>
      <c r="I488" t="str">
        <f t="shared" si="21"/>
        <v>GUANACASTE</v>
      </c>
      <c r="J488" t="str">
        <f t="shared" si="22"/>
        <v>LA CRUZ</v>
      </c>
      <c r="K488" t="str">
        <f t="shared" si="23"/>
        <v>LA GARITA</v>
      </c>
      <c r="L488">
        <v>2</v>
      </c>
      <c r="M488">
        <v>0</v>
      </c>
      <c r="N488">
        <v>0</v>
      </c>
      <c r="O488">
        <v>2</v>
      </c>
    </row>
    <row r="489" spans="1:15" x14ac:dyDescent="0.25">
      <c r="A489" t="s">
        <v>12</v>
      </c>
      <c r="B489" t="s">
        <v>75</v>
      </c>
      <c r="C489" t="s">
        <v>341</v>
      </c>
      <c r="D489">
        <v>4</v>
      </c>
      <c r="E489">
        <v>1</v>
      </c>
      <c r="F489">
        <v>0</v>
      </c>
      <c r="G489">
        <v>3</v>
      </c>
      <c r="I489" t="str">
        <f t="shared" si="21"/>
        <v>GUANACASTE</v>
      </c>
      <c r="J489" t="str">
        <f t="shared" si="22"/>
        <v>LA CRUZ</v>
      </c>
      <c r="K489" t="str">
        <f t="shared" si="23"/>
        <v>SANTA CECILIA</v>
      </c>
      <c r="L489">
        <v>4</v>
      </c>
      <c r="M489">
        <v>1</v>
      </c>
      <c r="N489">
        <v>0</v>
      </c>
      <c r="O489">
        <v>3</v>
      </c>
    </row>
    <row r="490" spans="1:15" x14ac:dyDescent="0.25">
      <c r="A490" t="s">
        <v>12</v>
      </c>
      <c r="B490" t="s">
        <v>75</v>
      </c>
      <c r="C490" t="s">
        <v>342</v>
      </c>
      <c r="D490">
        <v>4</v>
      </c>
      <c r="E490">
        <v>3</v>
      </c>
      <c r="F490">
        <v>0</v>
      </c>
      <c r="G490">
        <v>1</v>
      </c>
      <c r="I490" t="str">
        <f t="shared" si="21"/>
        <v>GUANACASTE</v>
      </c>
      <c r="J490" t="str">
        <f t="shared" si="22"/>
        <v>LA CRUZ</v>
      </c>
      <c r="K490" t="str">
        <f t="shared" si="23"/>
        <v>SANTA ELENA</v>
      </c>
      <c r="L490">
        <v>4</v>
      </c>
      <c r="M490">
        <v>3</v>
      </c>
      <c r="N490">
        <v>0</v>
      </c>
      <c r="O490">
        <v>1</v>
      </c>
    </row>
    <row r="491" spans="1:15" x14ac:dyDescent="0.25">
      <c r="A491" t="s">
        <v>12</v>
      </c>
      <c r="B491" t="s">
        <v>75</v>
      </c>
      <c r="C491" t="s">
        <v>103</v>
      </c>
      <c r="D491">
        <v>0</v>
      </c>
      <c r="E491">
        <v>0</v>
      </c>
      <c r="F491">
        <v>0</v>
      </c>
      <c r="G491">
        <v>0</v>
      </c>
      <c r="I491" t="str">
        <f t="shared" si="21"/>
        <v>GUANACASTE</v>
      </c>
      <c r="J491" t="str">
        <f t="shared" si="22"/>
        <v>LA CRUZ</v>
      </c>
      <c r="K491" t="str">
        <f t="shared" si="23"/>
        <v>SIN INFORMACION DE DISTRITO</v>
      </c>
      <c r="L491">
        <v>0</v>
      </c>
      <c r="M491">
        <v>0</v>
      </c>
      <c r="N491">
        <v>0</v>
      </c>
      <c r="O491">
        <v>0</v>
      </c>
    </row>
    <row r="492" spans="1:15" x14ac:dyDescent="0.25">
      <c r="A492" t="s">
        <v>12</v>
      </c>
      <c r="B492" t="s">
        <v>76</v>
      </c>
      <c r="C492" t="s">
        <v>36</v>
      </c>
      <c r="D492">
        <v>87</v>
      </c>
      <c r="E492">
        <v>37</v>
      </c>
      <c r="F492">
        <v>0</v>
      </c>
      <c r="G492">
        <v>50</v>
      </c>
      <c r="I492" t="str">
        <f t="shared" si="21"/>
        <v>GUANACASTE</v>
      </c>
      <c r="J492" t="str">
        <f t="shared" si="22"/>
        <v>LIBERIA</v>
      </c>
      <c r="K492" t="str">
        <f t="shared" si="23"/>
        <v/>
      </c>
      <c r="L492">
        <v>87</v>
      </c>
      <c r="M492">
        <v>37</v>
      </c>
      <c r="N492">
        <v>0</v>
      </c>
      <c r="O492">
        <v>50</v>
      </c>
    </row>
    <row r="493" spans="1:15" x14ac:dyDescent="0.25">
      <c r="A493" t="s">
        <v>12</v>
      </c>
      <c r="B493" t="s">
        <v>76</v>
      </c>
      <c r="C493" t="s">
        <v>343</v>
      </c>
      <c r="D493">
        <v>2</v>
      </c>
      <c r="E493">
        <v>1</v>
      </c>
      <c r="F493">
        <v>0</v>
      </c>
      <c r="G493">
        <v>1</v>
      </c>
      <c r="I493" t="str">
        <f t="shared" si="21"/>
        <v>GUANACASTE</v>
      </c>
      <c r="J493" t="str">
        <f t="shared" si="22"/>
        <v>LIBERIA</v>
      </c>
      <c r="K493" t="str">
        <f t="shared" si="23"/>
        <v>CAÑAS DULCES</v>
      </c>
      <c r="L493">
        <v>2</v>
      </c>
      <c r="M493">
        <v>1</v>
      </c>
      <c r="N493">
        <v>0</v>
      </c>
      <c r="O493">
        <v>1</v>
      </c>
    </row>
    <row r="494" spans="1:15" x14ac:dyDescent="0.25">
      <c r="A494" t="s">
        <v>12</v>
      </c>
      <c r="B494" t="s">
        <v>76</v>
      </c>
      <c r="C494" t="s">
        <v>344</v>
      </c>
      <c r="D494">
        <v>0</v>
      </c>
      <c r="E494">
        <v>0</v>
      </c>
      <c r="F494">
        <v>0</v>
      </c>
      <c r="G494">
        <v>0</v>
      </c>
      <c r="I494" t="str">
        <f t="shared" si="21"/>
        <v>GUANACASTE</v>
      </c>
      <c r="J494" t="str">
        <f t="shared" si="22"/>
        <v>LIBERIA</v>
      </c>
      <c r="K494" t="str">
        <f t="shared" si="23"/>
        <v>CURUBANDE</v>
      </c>
      <c r="L494">
        <v>0</v>
      </c>
      <c r="M494">
        <v>0</v>
      </c>
      <c r="N494">
        <v>0</v>
      </c>
      <c r="O494">
        <v>0</v>
      </c>
    </row>
    <row r="495" spans="1:15" x14ac:dyDescent="0.25">
      <c r="A495" t="s">
        <v>12</v>
      </c>
      <c r="B495" t="s">
        <v>76</v>
      </c>
      <c r="C495" t="s">
        <v>76</v>
      </c>
      <c r="D495">
        <v>82</v>
      </c>
      <c r="E495">
        <v>35</v>
      </c>
      <c r="F495">
        <v>0</v>
      </c>
      <c r="G495">
        <v>47</v>
      </c>
      <c r="I495" t="str">
        <f t="shared" si="21"/>
        <v>GUANACASTE</v>
      </c>
      <c r="J495" t="str">
        <f t="shared" si="22"/>
        <v>LIBERIA</v>
      </c>
      <c r="K495" t="str">
        <f t="shared" si="23"/>
        <v>LIBERIA</v>
      </c>
      <c r="L495">
        <v>82</v>
      </c>
      <c r="M495">
        <v>35</v>
      </c>
      <c r="N495">
        <v>0</v>
      </c>
      <c r="O495">
        <v>47</v>
      </c>
    </row>
    <row r="496" spans="1:15" x14ac:dyDescent="0.25">
      <c r="A496" t="s">
        <v>12</v>
      </c>
      <c r="B496" t="s">
        <v>76</v>
      </c>
      <c r="C496" t="s">
        <v>345</v>
      </c>
      <c r="D496">
        <v>0</v>
      </c>
      <c r="E496">
        <v>0</v>
      </c>
      <c r="F496">
        <v>0</v>
      </c>
      <c r="G496">
        <v>0</v>
      </c>
      <c r="I496" t="str">
        <f t="shared" si="21"/>
        <v>GUANACASTE</v>
      </c>
      <c r="J496" t="str">
        <f t="shared" si="22"/>
        <v>LIBERIA</v>
      </c>
      <c r="K496" t="str">
        <f t="shared" si="23"/>
        <v>MAYORGA</v>
      </c>
      <c r="L496">
        <v>0</v>
      </c>
      <c r="M496">
        <v>0</v>
      </c>
      <c r="N496">
        <v>0</v>
      </c>
      <c r="O496">
        <v>0</v>
      </c>
    </row>
    <row r="497" spans="1:15" x14ac:dyDescent="0.25">
      <c r="A497" t="s">
        <v>12</v>
      </c>
      <c r="B497" t="s">
        <v>76</v>
      </c>
      <c r="C497" t="s">
        <v>346</v>
      </c>
      <c r="D497">
        <v>2</v>
      </c>
      <c r="E497">
        <v>1</v>
      </c>
      <c r="F497">
        <v>0</v>
      </c>
      <c r="G497">
        <v>1</v>
      </c>
      <c r="I497" t="str">
        <f t="shared" si="21"/>
        <v>GUANACASTE</v>
      </c>
      <c r="J497" t="str">
        <f t="shared" si="22"/>
        <v>LIBERIA</v>
      </c>
      <c r="K497" t="str">
        <f t="shared" si="23"/>
        <v>NACASCOLO</v>
      </c>
      <c r="L497">
        <v>2</v>
      </c>
      <c r="M497">
        <v>1</v>
      </c>
      <c r="N497">
        <v>0</v>
      </c>
      <c r="O497">
        <v>1</v>
      </c>
    </row>
    <row r="498" spans="1:15" x14ac:dyDescent="0.25">
      <c r="A498" t="s">
        <v>12</v>
      </c>
      <c r="B498" t="s">
        <v>76</v>
      </c>
      <c r="C498" t="s">
        <v>103</v>
      </c>
      <c r="D498">
        <v>1</v>
      </c>
      <c r="E498">
        <v>0</v>
      </c>
      <c r="F498">
        <v>0</v>
      </c>
      <c r="G498">
        <v>1</v>
      </c>
      <c r="I498" t="str">
        <f t="shared" si="21"/>
        <v>GUANACASTE</v>
      </c>
      <c r="J498" t="str">
        <f t="shared" si="22"/>
        <v>LIBERIA</v>
      </c>
      <c r="K498" t="str">
        <f t="shared" si="23"/>
        <v>SIN INFORMACION DE DISTRITO</v>
      </c>
      <c r="L498">
        <v>1</v>
      </c>
      <c r="M498">
        <v>0</v>
      </c>
      <c r="N498">
        <v>0</v>
      </c>
      <c r="O498">
        <v>1</v>
      </c>
    </row>
    <row r="499" spans="1:15" x14ac:dyDescent="0.25">
      <c r="A499" t="s">
        <v>12</v>
      </c>
      <c r="B499" t="s">
        <v>77</v>
      </c>
      <c r="C499" t="s">
        <v>36</v>
      </c>
      <c r="D499">
        <v>1</v>
      </c>
      <c r="E499">
        <v>1</v>
      </c>
      <c r="F499">
        <v>0</v>
      </c>
      <c r="G499">
        <v>0</v>
      </c>
      <c r="I499" t="str">
        <f t="shared" si="21"/>
        <v>GUANACASTE</v>
      </c>
      <c r="J499" t="str">
        <f t="shared" si="22"/>
        <v>NANDAYURE</v>
      </c>
      <c r="K499" t="str">
        <f t="shared" si="23"/>
        <v/>
      </c>
      <c r="L499">
        <v>1</v>
      </c>
      <c r="M499">
        <v>1</v>
      </c>
      <c r="N499">
        <v>0</v>
      </c>
      <c r="O499">
        <v>0</v>
      </c>
    </row>
    <row r="500" spans="1:15" x14ac:dyDescent="0.25">
      <c r="A500" t="s">
        <v>12</v>
      </c>
      <c r="B500" t="s">
        <v>77</v>
      </c>
      <c r="C500" t="s">
        <v>347</v>
      </c>
      <c r="D500">
        <v>0</v>
      </c>
      <c r="E500">
        <v>0</v>
      </c>
      <c r="F500">
        <v>0</v>
      </c>
      <c r="G500">
        <v>0</v>
      </c>
      <c r="I500" t="str">
        <f t="shared" si="21"/>
        <v>GUANACASTE</v>
      </c>
      <c r="J500" t="str">
        <f t="shared" si="22"/>
        <v>NANDAYURE</v>
      </c>
      <c r="K500" t="str">
        <f t="shared" si="23"/>
        <v>BEJUCO</v>
      </c>
      <c r="L500">
        <v>0</v>
      </c>
      <c r="M500">
        <v>0</v>
      </c>
      <c r="N500">
        <v>0</v>
      </c>
      <c r="O500">
        <v>0</v>
      </c>
    </row>
    <row r="501" spans="1:15" x14ac:dyDescent="0.25">
      <c r="A501" t="s">
        <v>12</v>
      </c>
      <c r="B501" t="s">
        <v>77</v>
      </c>
      <c r="C501" t="s">
        <v>348</v>
      </c>
      <c r="D501">
        <v>1</v>
      </c>
      <c r="E501">
        <v>1</v>
      </c>
      <c r="F501">
        <v>0</v>
      </c>
      <c r="G501">
        <v>0</v>
      </c>
      <c r="I501" t="str">
        <f t="shared" si="21"/>
        <v>GUANACASTE</v>
      </c>
      <c r="J501" t="str">
        <f t="shared" si="22"/>
        <v>NANDAYURE</v>
      </c>
      <c r="K501" t="str">
        <f t="shared" si="23"/>
        <v>CARMONA</v>
      </c>
      <c r="L501">
        <v>1</v>
      </c>
      <c r="M501">
        <v>1</v>
      </c>
      <c r="N501">
        <v>0</v>
      </c>
      <c r="O501">
        <v>0</v>
      </c>
    </row>
    <row r="502" spans="1:15" x14ac:dyDescent="0.25">
      <c r="A502" t="s">
        <v>12</v>
      </c>
      <c r="B502" t="s">
        <v>77</v>
      </c>
      <c r="C502" t="s">
        <v>349</v>
      </c>
      <c r="D502">
        <v>0</v>
      </c>
      <c r="E502">
        <v>0</v>
      </c>
      <c r="F502">
        <v>0</v>
      </c>
      <c r="G502">
        <v>0</v>
      </c>
      <c r="I502" t="str">
        <f t="shared" si="21"/>
        <v>GUANACASTE</v>
      </c>
      <c r="J502" t="str">
        <f t="shared" si="22"/>
        <v>NANDAYURE</v>
      </c>
      <c r="K502" t="str">
        <f t="shared" si="23"/>
        <v>PORVENIR</v>
      </c>
      <c r="L502">
        <v>0</v>
      </c>
      <c r="M502">
        <v>0</v>
      </c>
      <c r="N502">
        <v>0</v>
      </c>
      <c r="O502">
        <v>0</v>
      </c>
    </row>
    <row r="503" spans="1:15" x14ac:dyDescent="0.25">
      <c r="A503" t="s">
        <v>12</v>
      </c>
      <c r="B503" t="s">
        <v>77</v>
      </c>
      <c r="C503" t="s">
        <v>65</v>
      </c>
      <c r="D503">
        <v>0</v>
      </c>
      <c r="E503">
        <v>0</v>
      </c>
      <c r="F503">
        <v>0</v>
      </c>
      <c r="G503">
        <v>0</v>
      </c>
      <c r="I503" t="str">
        <f t="shared" si="21"/>
        <v>GUANACASTE</v>
      </c>
      <c r="J503" t="str">
        <f t="shared" si="22"/>
        <v>NANDAYURE</v>
      </c>
      <c r="K503" t="str">
        <f t="shared" si="23"/>
        <v>SAN PABLO</v>
      </c>
      <c r="L503">
        <v>0</v>
      </c>
      <c r="M503">
        <v>0</v>
      </c>
      <c r="N503">
        <v>0</v>
      </c>
      <c r="O503">
        <v>0</v>
      </c>
    </row>
    <row r="504" spans="1:15" x14ac:dyDescent="0.25">
      <c r="A504" t="s">
        <v>12</v>
      </c>
      <c r="B504" t="s">
        <v>77</v>
      </c>
      <c r="C504" t="s">
        <v>232</v>
      </c>
      <c r="D504">
        <v>0</v>
      </c>
      <c r="E504">
        <v>0</v>
      </c>
      <c r="F504">
        <v>0</v>
      </c>
      <c r="G504">
        <v>0</v>
      </c>
      <c r="I504" t="str">
        <f t="shared" si="21"/>
        <v>GUANACASTE</v>
      </c>
      <c r="J504" t="str">
        <f t="shared" si="22"/>
        <v>NANDAYURE</v>
      </c>
      <c r="K504" t="str">
        <f t="shared" si="23"/>
        <v>SANTA RITA</v>
      </c>
      <c r="L504">
        <v>0</v>
      </c>
      <c r="M504">
        <v>0</v>
      </c>
      <c r="N504">
        <v>0</v>
      </c>
      <c r="O504">
        <v>0</v>
      </c>
    </row>
    <row r="505" spans="1:15" x14ac:dyDescent="0.25">
      <c r="A505" t="s">
        <v>12</v>
      </c>
      <c r="B505" t="s">
        <v>77</v>
      </c>
      <c r="C505" t="s">
        <v>253</v>
      </c>
      <c r="D505">
        <v>0</v>
      </c>
      <c r="E505">
        <v>0</v>
      </c>
      <c r="F505">
        <v>0</v>
      </c>
      <c r="G505">
        <v>0</v>
      </c>
      <c r="I505" t="str">
        <f t="shared" si="21"/>
        <v>GUANACASTE</v>
      </c>
      <c r="J505" t="str">
        <f t="shared" si="22"/>
        <v>NANDAYURE</v>
      </c>
      <c r="K505" t="str">
        <f t="shared" si="23"/>
        <v>ZAPOTAL</v>
      </c>
      <c r="L505">
        <v>0</v>
      </c>
      <c r="M505">
        <v>0</v>
      </c>
      <c r="N505">
        <v>0</v>
      </c>
      <c r="O505">
        <v>0</v>
      </c>
    </row>
    <row r="506" spans="1:15" x14ac:dyDescent="0.25">
      <c r="A506" t="s">
        <v>12</v>
      </c>
      <c r="B506" t="s">
        <v>77</v>
      </c>
      <c r="C506" t="s">
        <v>103</v>
      </c>
      <c r="D506">
        <v>0</v>
      </c>
      <c r="E506">
        <v>0</v>
      </c>
      <c r="F506">
        <v>0</v>
      </c>
      <c r="G506">
        <v>0</v>
      </c>
      <c r="I506" t="str">
        <f t="shared" si="21"/>
        <v>GUANACASTE</v>
      </c>
      <c r="J506" t="str">
        <f t="shared" si="22"/>
        <v>NANDAYURE</v>
      </c>
      <c r="K506" t="str">
        <f t="shared" si="23"/>
        <v>SIN INFORMACION DE DISTRITO</v>
      </c>
      <c r="L506">
        <v>0</v>
      </c>
      <c r="M506">
        <v>0</v>
      </c>
      <c r="N506">
        <v>0</v>
      </c>
      <c r="O506">
        <v>0</v>
      </c>
    </row>
    <row r="507" spans="1:15" x14ac:dyDescent="0.25">
      <c r="A507" t="s">
        <v>12</v>
      </c>
      <c r="B507" t="s">
        <v>78</v>
      </c>
      <c r="C507" t="s">
        <v>36</v>
      </c>
      <c r="D507">
        <v>86</v>
      </c>
      <c r="E507">
        <v>58</v>
      </c>
      <c r="F507">
        <v>1</v>
      </c>
      <c r="G507">
        <v>27</v>
      </c>
      <c r="I507" t="str">
        <f t="shared" si="21"/>
        <v>GUANACASTE</v>
      </c>
      <c r="J507" t="str">
        <f t="shared" si="22"/>
        <v>NICOYA</v>
      </c>
      <c r="K507" t="str">
        <f t="shared" si="23"/>
        <v/>
      </c>
      <c r="L507">
        <v>86</v>
      </c>
      <c r="M507">
        <v>58</v>
      </c>
      <c r="N507">
        <v>1</v>
      </c>
      <c r="O507">
        <v>27</v>
      </c>
    </row>
    <row r="508" spans="1:15" x14ac:dyDescent="0.25">
      <c r="A508" t="s">
        <v>12</v>
      </c>
      <c r="B508" t="s">
        <v>78</v>
      </c>
      <c r="C508" t="s">
        <v>350</v>
      </c>
      <c r="D508">
        <v>0</v>
      </c>
      <c r="E508">
        <v>0</v>
      </c>
      <c r="F508">
        <v>0</v>
      </c>
      <c r="G508">
        <v>0</v>
      </c>
      <c r="I508" t="str">
        <f t="shared" si="21"/>
        <v>GUANACASTE</v>
      </c>
      <c r="J508" t="str">
        <f t="shared" si="22"/>
        <v>NICOYA</v>
      </c>
      <c r="K508" t="str">
        <f t="shared" si="23"/>
        <v>BELEN DE NOSARITA</v>
      </c>
      <c r="L508">
        <v>0</v>
      </c>
      <c r="M508">
        <v>0</v>
      </c>
      <c r="N508">
        <v>0</v>
      </c>
      <c r="O508">
        <v>0</v>
      </c>
    </row>
    <row r="509" spans="1:15" x14ac:dyDescent="0.25">
      <c r="A509" t="s">
        <v>12</v>
      </c>
      <c r="B509" t="s">
        <v>78</v>
      </c>
      <c r="C509" t="s">
        <v>351</v>
      </c>
      <c r="D509">
        <v>3</v>
      </c>
      <c r="E509">
        <v>0</v>
      </c>
      <c r="F509">
        <v>0</v>
      </c>
      <c r="G509">
        <v>3</v>
      </c>
      <c r="I509" t="str">
        <f t="shared" si="21"/>
        <v>GUANACASTE</v>
      </c>
      <c r="J509" t="str">
        <f t="shared" si="22"/>
        <v>NICOYA</v>
      </c>
      <c r="K509" t="str">
        <f t="shared" si="23"/>
        <v>MANSION</v>
      </c>
      <c r="L509">
        <v>3</v>
      </c>
      <c r="M509">
        <v>0</v>
      </c>
      <c r="N509">
        <v>0</v>
      </c>
      <c r="O509">
        <v>3</v>
      </c>
    </row>
    <row r="510" spans="1:15" x14ac:dyDescent="0.25">
      <c r="A510" t="s">
        <v>12</v>
      </c>
      <c r="B510" t="s">
        <v>78</v>
      </c>
      <c r="C510" t="s">
        <v>78</v>
      </c>
      <c r="D510">
        <v>74</v>
      </c>
      <c r="E510">
        <v>53</v>
      </c>
      <c r="F510">
        <v>1</v>
      </c>
      <c r="G510">
        <v>20</v>
      </c>
      <c r="I510" t="str">
        <f t="shared" si="21"/>
        <v>GUANACASTE</v>
      </c>
      <c r="J510" t="str">
        <f t="shared" si="22"/>
        <v>NICOYA</v>
      </c>
      <c r="K510" t="str">
        <f t="shared" si="23"/>
        <v>NICOYA</v>
      </c>
      <c r="L510">
        <v>74</v>
      </c>
      <c r="M510">
        <v>53</v>
      </c>
      <c r="N510">
        <v>1</v>
      </c>
      <c r="O510">
        <v>20</v>
      </c>
    </row>
    <row r="511" spans="1:15" x14ac:dyDescent="0.25">
      <c r="A511" t="s">
        <v>12</v>
      </c>
      <c r="B511" t="s">
        <v>78</v>
      </c>
      <c r="C511" t="s">
        <v>352</v>
      </c>
      <c r="D511">
        <v>2</v>
      </c>
      <c r="E511">
        <v>2</v>
      </c>
      <c r="F511">
        <v>0</v>
      </c>
      <c r="G511">
        <v>0</v>
      </c>
      <c r="I511" t="str">
        <f t="shared" si="21"/>
        <v>GUANACASTE</v>
      </c>
      <c r="J511" t="str">
        <f t="shared" si="22"/>
        <v>NICOYA</v>
      </c>
      <c r="K511" t="str">
        <f t="shared" si="23"/>
        <v>NOSARA</v>
      </c>
      <c r="L511">
        <v>2</v>
      </c>
      <c r="M511">
        <v>2</v>
      </c>
      <c r="N511">
        <v>0</v>
      </c>
      <c r="O511">
        <v>0</v>
      </c>
    </row>
    <row r="512" spans="1:15" x14ac:dyDescent="0.25">
      <c r="A512" t="s">
        <v>12</v>
      </c>
      <c r="B512" t="s">
        <v>78</v>
      </c>
      <c r="C512" t="s">
        <v>353</v>
      </c>
      <c r="D512">
        <v>1</v>
      </c>
      <c r="E512">
        <v>0</v>
      </c>
      <c r="F512">
        <v>0</v>
      </c>
      <c r="G512">
        <v>1</v>
      </c>
      <c r="I512" t="str">
        <f t="shared" si="21"/>
        <v>GUANACASTE</v>
      </c>
      <c r="J512" t="str">
        <f t="shared" si="22"/>
        <v>NICOYA</v>
      </c>
      <c r="K512" t="str">
        <f t="shared" si="23"/>
        <v>QUEBRADA HONDA</v>
      </c>
      <c r="L512">
        <v>1</v>
      </c>
      <c r="M512">
        <v>0</v>
      </c>
      <c r="N512">
        <v>0</v>
      </c>
      <c r="O512">
        <v>1</v>
      </c>
    </row>
    <row r="513" spans="1:15" x14ac:dyDescent="0.25">
      <c r="A513" t="s">
        <v>12</v>
      </c>
      <c r="B513" t="s">
        <v>78</v>
      </c>
      <c r="C513" t="s">
        <v>354</v>
      </c>
      <c r="D513">
        <v>2</v>
      </c>
      <c r="E513">
        <v>2</v>
      </c>
      <c r="F513">
        <v>0</v>
      </c>
      <c r="G513">
        <v>0</v>
      </c>
      <c r="I513" t="str">
        <f t="shared" si="21"/>
        <v>GUANACASTE</v>
      </c>
      <c r="J513" t="str">
        <f t="shared" si="22"/>
        <v>NICOYA</v>
      </c>
      <c r="K513" t="str">
        <f t="shared" si="23"/>
        <v>SAMARA</v>
      </c>
      <c r="L513">
        <v>2</v>
      </c>
      <c r="M513">
        <v>2</v>
      </c>
      <c r="N513">
        <v>0</v>
      </c>
      <c r="O513">
        <v>0</v>
      </c>
    </row>
    <row r="514" spans="1:15" x14ac:dyDescent="0.25">
      <c r="A514" t="s">
        <v>12</v>
      </c>
      <c r="B514" t="s">
        <v>78</v>
      </c>
      <c r="C514" t="s">
        <v>105</v>
      </c>
      <c r="D514">
        <v>4</v>
      </c>
      <c r="E514">
        <v>1</v>
      </c>
      <c r="F514">
        <v>0</v>
      </c>
      <c r="G514">
        <v>3</v>
      </c>
      <c r="I514" t="str">
        <f t="shared" ref="I514:I577" si="24">UPPER(A514)</f>
        <v>GUANACASTE</v>
      </c>
      <c r="J514" t="str">
        <f t="shared" ref="J514:J577" si="25">UPPER(B514)</f>
        <v>NICOYA</v>
      </c>
      <c r="K514" t="str">
        <f t="shared" ref="K514:K577" si="26">UPPER(C514)</f>
        <v>SAN ANTONIO</v>
      </c>
      <c r="L514">
        <v>4</v>
      </c>
      <c r="M514">
        <v>1</v>
      </c>
      <c r="N514">
        <v>0</v>
      </c>
      <c r="O514">
        <v>3</v>
      </c>
    </row>
    <row r="515" spans="1:15" x14ac:dyDescent="0.25">
      <c r="A515" t="s">
        <v>12</v>
      </c>
      <c r="B515" t="s">
        <v>78</v>
      </c>
      <c r="C515" t="s">
        <v>103</v>
      </c>
      <c r="D515">
        <v>0</v>
      </c>
      <c r="E515">
        <v>0</v>
      </c>
      <c r="F515">
        <v>0</v>
      </c>
      <c r="G515">
        <v>0</v>
      </c>
      <c r="I515" t="str">
        <f t="shared" si="24"/>
        <v>GUANACASTE</v>
      </c>
      <c r="J515" t="str">
        <f t="shared" si="25"/>
        <v>NICOYA</v>
      </c>
      <c r="K515" t="str">
        <f t="shared" si="26"/>
        <v>SIN INFORMACION DE DISTRITO</v>
      </c>
      <c r="L515">
        <v>0</v>
      </c>
      <c r="M515">
        <v>0</v>
      </c>
      <c r="N515">
        <v>0</v>
      </c>
      <c r="O515">
        <v>0</v>
      </c>
    </row>
    <row r="516" spans="1:15" x14ac:dyDescent="0.25">
      <c r="A516" t="s">
        <v>12</v>
      </c>
      <c r="B516" t="s">
        <v>79</v>
      </c>
      <c r="C516" t="s">
        <v>36</v>
      </c>
      <c r="D516">
        <v>35</v>
      </c>
      <c r="E516">
        <v>17</v>
      </c>
      <c r="F516">
        <v>0</v>
      </c>
      <c r="G516">
        <v>18</v>
      </c>
      <c r="I516" t="str">
        <f t="shared" si="24"/>
        <v>GUANACASTE</v>
      </c>
      <c r="J516" t="str">
        <f t="shared" si="25"/>
        <v>SANTA CRUZ</v>
      </c>
      <c r="K516" t="str">
        <f t="shared" si="26"/>
        <v/>
      </c>
      <c r="L516">
        <v>35</v>
      </c>
      <c r="M516">
        <v>17</v>
      </c>
      <c r="N516">
        <v>0</v>
      </c>
      <c r="O516">
        <v>18</v>
      </c>
    </row>
    <row r="517" spans="1:15" x14ac:dyDescent="0.25">
      <c r="A517" t="s">
        <v>12</v>
      </c>
      <c r="B517" t="s">
        <v>79</v>
      </c>
      <c r="C517" t="s">
        <v>355</v>
      </c>
      <c r="D517">
        <v>0</v>
      </c>
      <c r="E517">
        <v>0</v>
      </c>
      <c r="F517">
        <v>0</v>
      </c>
      <c r="G517">
        <v>0</v>
      </c>
      <c r="I517" t="str">
        <f t="shared" si="24"/>
        <v>GUANACASTE</v>
      </c>
      <c r="J517" t="str">
        <f t="shared" si="25"/>
        <v>SANTA CRUZ</v>
      </c>
      <c r="K517" t="str">
        <f t="shared" si="26"/>
        <v>BOLSON</v>
      </c>
      <c r="L517">
        <v>0</v>
      </c>
      <c r="M517">
        <v>0</v>
      </c>
      <c r="N517">
        <v>0</v>
      </c>
      <c r="O517">
        <v>0</v>
      </c>
    </row>
    <row r="518" spans="1:15" x14ac:dyDescent="0.25">
      <c r="A518" t="s">
        <v>12</v>
      </c>
      <c r="B518" t="s">
        <v>79</v>
      </c>
      <c r="C518" t="s">
        <v>356</v>
      </c>
      <c r="D518">
        <v>1</v>
      </c>
      <c r="E518">
        <v>1</v>
      </c>
      <c r="F518">
        <v>0</v>
      </c>
      <c r="G518">
        <v>0</v>
      </c>
      <c r="I518" t="str">
        <f t="shared" si="24"/>
        <v>GUANACASTE</v>
      </c>
      <c r="J518" t="str">
        <f t="shared" si="25"/>
        <v>SANTA CRUZ</v>
      </c>
      <c r="K518" t="str">
        <f t="shared" si="26"/>
        <v>CABO VELAS</v>
      </c>
      <c r="L518">
        <v>1</v>
      </c>
      <c r="M518">
        <v>1</v>
      </c>
      <c r="N518">
        <v>0</v>
      </c>
      <c r="O518">
        <v>0</v>
      </c>
    </row>
    <row r="519" spans="1:15" x14ac:dyDescent="0.25">
      <c r="A519" t="s">
        <v>12</v>
      </c>
      <c r="B519" t="s">
        <v>79</v>
      </c>
      <c r="C519" t="s">
        <v>357</v>
      </c>
      <c r="D519">
        <v>0</v>
      </c>
      <c r="E519">
        <v>0</v>
      </c>
      <c r="F519">
        <v>0</v>
      </c>
      <c r="G519">
        <v>0</v>
      </c>
      <c r="I519" t="str">
        <f t="shared" si="24"/>
        <v>GUANACASTE</v>
      </c>
      <c r="J519" t="str">
        <f t="shared" si="25"/>
        <v>SANTA CRUZ</v>
      </c>
      <c r="K519" t="str">
        <f t="shared" si="26"/>
        <v>CARTAGENA</v>
      </c>
      <c r="L519">
        <v>0</v>
      </c>
      <c r="M519">
        <v>0</v>
      </c>
      <c r="N519">
        <v>0</v>
      </c>
      <c r="O519">
        <v>0</v>
      </c>
    </row>
    <row r="520" spans="1:15" x14ac:dyDescent="0.25">
      <c r="A520" t="s">
        <v>12</v>
      </c>
      <c r="B520" t="s">
        <v>79</v>
      </c>
      <c r="C520" t="s">
        <v>358</v>
      </c>
      <c r="D520">
        <v>0</v>
      </c>
      <c r="E520">
        <v>0</v>
      </c>
      <c r="F520">
        <v>0</v>
      </c>
      <c r="G520">
        <v>0</v>
      </c>
      <c r="I520" t="str">
        <f t="shared" si="24"/>
        <v>GUANACASTE</v>
      </c>
      <c r="J520" t="str">
        <f t="shared" si="25"/>
        <v>SANTA CRUZ</v>
      </c>
      <c r="K520" t="str">
        <f t="shared" si="26"/>
        <v>CUAJINIQUIL</v>
      </c>
      <c r="L520">
        <v>0</v>
      </c>
      <c r="M520">
        <v>0</v>
      </c>
      <c r="N520">
        <v>0</v>
      </c>
      <c r="O520">
        <v>0</v>
      </c>
    </row>
    <row r="521" spans="1:15" x14ac:dyDescent="0.25">
      <c r="A521" t="s">
        <v>12</v>
      </c>
      <c r="B521" t="s">
        <v>79</v>
      </c>
      <c r="C521" t="s">
        <v>359</v>
      </c>
      <c r="D521">
        <v>3</v>
      </c>
      <c r="E521">
        <v>1</v>
      </c>
      <c r="F521">
        <v>0</v>
      </c>
      <c r="G521">
        <v>2</v>
      </c>
      <c r="I521" t="str">
        <f t="shared" si="24"/>
        <v>GUANACASTE</v>
      </c>
      <c r="J521" t="str">
        <f t="shared" si="25"/>
        <v>SANTA CRUZ</v>
      </c>
      <c r="K521" t="str">
        <f t="shared" si="26"/>
        <v>DIRIA</v>
      </c>
      <c r="L521">
        <v>3</v>
      </c>
      <c r="M521">
        <v>1</v>
      </c>
      <c r="N521">
        <v>0</v>
      </c>
      <c r="O521">
        <v>2</v>
      </c>
    </row>
    <row r="522" spans="1:15" x14ac:dyDescent="0.25">
      <c r="A522" t="s">
        <v>12</v>
      </c>
      <c r="B522" t="s">
        <v>79</v>
      </c>
      <c r="C522" t="s">
        <v>79</v>
      </c>
      <c r="D522">
        <v>25</v>
      </c>
      <c r="E522">
        <v>11</v>
      </c>
      <c r="F522">
        <v>0</v>
      </c>
      <c r="G522">
        <v>14</v>
      </c>
      <c r="I522" t="str">
        <f t="shared" si="24"/>
        <v>GUANACASTE</v>
      </c>
      <c r="J522" t="str">
        <f t="shared" si="25"/>
        <v>SANTA CRUZ</v>
      </c>
      <c r="K522" t="str">
        <f t="shared" si="26"/>
        <v>SANTA CRUZ</v>
      </c>
      <c r="L522">
        <v>25</v>
      </c>
      <c r="M522">
        <v>11</v>
      </c>
      <c r="N522">
        <v>0</v>
      </c>
      <c r="O522">
        <v>14</v>
      </c>
    </row>
    <row r="523" spans="1:15" x14ac:dyDescent="0.25">
      <c r="A523" t="s">
        <v>12</v>
      </c>
      <c r="B523" t="s">
        <v>79</v>
      </c>
      <c r="C523" t="s">
        <v>360</v>
      </c>
      <c r="D523">
        <v>4</v>
      </c>
      <c r="E523">
        <v>3</v>
      </c>
      <c r="F523">
        <v>0</v>
      </c>
      <c r="G523">
        <v>1</v>
      </c>
      <c r="I523" t="str">
        <f t="shared" si="24"/>
        <v>GUANACASTE</v>
      </c>
      <c r="J523" t="str">
        <f t="shared" si="25"/>
        <v>SANTA CRUZ</v>
      </c>
      <c r="K523" t="str">
        <f t="shared" si="26"/>
        <v>TAMARINDO</v>
      </c>
      <c r="L523">
        <v>4</v>
      </c>
      <c r="M523">
        <v>3</v>
      </c>
      <c r="N523">
        <v>0</v>
      </c>
      <c r="O523">
        <v>1</v>
      </c>
    </row>
    <row r="524" spans="1:15" x14ac:dyDescent="0.25">
      <c r="A524" t="s">
        <v>12</v>
      </c>
      <c r="B524" t="s">
        <v>79</v>
      </c>
      <c r="C524" t="s">
        <v>361</v>
      </c>
      <c r="D524">
        <v>1</v>
      </c>
      <c r="E524">
        <v>1</v>
      </c>
      <c r="F524">
        <v>0</v>
      </c>
      <c r="G524">
        <v>0</v>
      </c>
      <c r="I524" t="str">
        <f t="shared" si="24"/>
        <v>GUANACASTE</v>
      </c>
      <c r="J524" t="str">
        <f t="shared" si="25"/>
        <v>SANTA CRUZ</v>
      </c>
      <c r="K524" t="str">
        <f t="shared" si="26"/>
        <v>TEMPATE</v>
      </c>
      <c r="L524">
        <v>1</v>
      </c>
      <c r="M524">
        <v>1</v>
      </c>
      <c r="N524">
        <v>0</v>
      </c>
      <c r="O524">
        <v>0</v>
      </c>
    </row>
    <row r="525" spans="1:15" x14ac:dyDescent="0.25">
      <c r="A525" t="s">
        <v>12</v>
      </c>
      <c r="B525" t="s">
        <v>79</v>
      </c>
      <c r="C525" t="s">
        <v>362</v>
      </c>
      <c r="D525">
        <v>0</v>
      </c>
      <c r="E525">
        <v>0</v>
      </c>
      <c r="F525">
        <v>0</v>
      </c>
      <c r="G525">
        <v>0</v>
      </c>
      <c r="I525" t="str">
        <f t="shared" si="24"/>
        <v>GUANACASTE</v>
      </c>
      <c r="J525" t="str">
        <f t="shared" si="25"/>
        <v>SANTA CRUZ</v>
      </c>
      <c r="K525" t="str">
        <f t="shared" si="26"/>
        <v>VEINTISIETE DE ABRIL</v>
      </c>
      <c r="L525">
        <v>0</v>
      </c>
      <c r="M525">
        <v>0</v>
      </c>
      <c r="N525">
        <v>0</v>
      </c>
      <c r="O525">
        <v>0</v>
      </c>
    </row>
    <row r="526" spans="1:15" x14ac:dyDescent="0.25">
      <c r="A526" t="s">
        <v>12</v>
      </c>
      <c r="B526" t="s">
        <v>79</v>
      </c>
      <c r="C526" t="s">
        <v>103</v>
      </c>
      <c r="D526">
        <v>1</v>
      </c>
      <c r="E526">
        <v>0</v>
      </c>
      <c r="F526">
        <v>0</v>
      </c>
      <c r="G526">
        <v>1</v>
      </c>
      <c r="I526" t="str">
        <f t="shared" si="24"/>
        <v>GUANACASTE</v>
      </c>
      <c r="J526" t="str">
        <f t="shared" si="25"/>
        <v>SANTA CRUZ</v>
      </c>
      <c r="K526" t="str">
        <f t="shared" si="26"/>
        <v>SIN INFORMACION DE DISTRITO</v>
      </c>
      <c r="L526">
        <v>1</v>
      </c>
      <c r="M526">
        <v>0</v>
      </c>
      <c r="N526">
        <v>0</v>
      </c>
      <c r="O526">
        <v>1</v>
      </c>
    </row>
    <row r="527" spans="1:15" x14ac:dyDescent="0.25">
      <c r="A527" t="s">
        <v>12</v>
      </c>
      <c r="B527" t="s">
        <v>80</v>
      </c>
      <c r="C527" t="s">
        <v>36</v>
      </c>
      <c r="D527">
        <v>8</v>
      </c>
      <c r="E527">
        <v>6</v>
      </c>
      <c r="F527">
        <v>0</v>
      </c>
      <c r="G527">
        <v>2</v>
      </c>
      <c r="I527" t="str">
        <f t="shared" si="24"/>
        <v>GUANACASTE</v>
      </c>
      <c r="J527" t="str">
        <f t="shared" si="25"/>
        <v>TILARAN</v>
      </c>
      <c r="K527" t="str">
        <f t="shared" si="26"/>
        <v/>
      </c>
      <c r="L527">
        <v>8</v>
      </c>
      <c r="M527">
        <v>6</v>
      </c>
      <c r="N527">
        <v>0</v>
      </c>
      <c r="O527">
        <v>2</v>
      </c>
    </row>
    <row r="528" spans="1:15" x14ac:dyDescent="0.25">
      <c r="A528" t="s">
        <v>12</v>
      </c>
      <c r="B528" t="s">
        <v>80</v>
      </c>
      <c r="C528" t="s">
        <v>363</v>
      </c>
      <c r="D528">
        <v>2</v>
      </c>
      <c r="E528">
        <v>2</v>
      </c>
      <c r="F528">
        <v>0</v>
      </c>
      <c r="G528">
        <v>0</v>
      </c>
      <c r="I528" t="str">
        <f t="shared" si="24"/>
        <v>GUANACASTE</v>
      </c>
      <c r="J528" t="str">
        <f t="shared" si="25"/>
        <v>TILARAN</v>
      </c>
      <c r="K528" t="str">
        <f t="shared" si="26"/>
        <v>ARENAL</v>
      </c>
      <c r="L528">
        <v>2</v>
      </c>
      <c r="M528">
        <v>2</v>
      </c>
      <c r="N528">
        <v>0</v>
      </c>
      <c r="O528">
        <v>0</v>
      </c>
    </row>
    <row r="529" spans="1:15" x14ac:dyDescent="0.25">
      <c r="A529" t="s">
        <v>12</v>
      </c>
      <c r="B529" t="s">
        <v>80</v>
      </c>
      <c r="C529" t="s">
        <v>364</v>
      </c>
      <c r="D529">
        <v>0</v>
      </c>
      <c r="E529">
        <v>0</v>
      </c>
      <c r="F529">
        <v>0</v>
      </c>
      <c r="G529">
        <v>0</v>
      </c>
      <c r="I529" t="str">
        <f t="shared" si="24"/>
        <v>GUANACASTE</v>
      </c>
      <c r="J529" t="str">
        <f t="shared" si="25"/>
        <v>TILARAN</v>
      </c>
      <c r="K529" t="str">
        <f t="shared" si="26"/>
        <v>LIBANO</v>
      </c>
      <c r="L529">
        <v>0</v>
      </c>
      <c r="M529">
        <v>0</v>
      </c>
      <c r="N529">
        <v>0</v>
      </c>
      <c r="O529">
        <v>0</v>
      </c>
    </row>
    <row r="530" spans="1:15" x14ac:dyDescent="0.25">
      <c r="A530" t="s">
        <v>12</v>
      </c>
      <c r="B530" t="s">
        <v>80</v>
      </c>
      <c r="C530" t="s">
        <v>365</v>
      </c>
      <c r="D530">
        <v>3</v>
      </c>
      <c r="E530">
        <v>3</v>
      </c>
      <c r="F530">
        <v>0</v>
      </c>
      <c r="G530">
        <v>0</v>
      </c>
      <c r="I530" t="str">
        <f t="shared" si="24"/>
        <v>GUANACASTE</v>
      </c>
      <c r="J530" t="str">
        <f t="shared" si="25"/>
        <v>TILARAN</v>
      </c>
      <c r="K530" t="str">
        <f t="shared" si="26"/>
        <v>QUEBRADA GRANDE</v>
      </c>
      <c r="L530">
        <v>3</v>
      </c>
      <c r="M530">
        <v>3</v>
      </c>
      <c r="N530">
        <v>0</v>
      </c>
      <c r="O530">
        <v>0</v>
      </c>
    </row>
    <row r="531" spans="1:15" x14ac:dyDescent="0.25">
      <c r="A531" t="s">
        <v>12</v>
      </c>
      <c r="B531" t="s">
        <v>80</v>
      </c>
      <c r="C531" t="s">
        <v>294</v>
      </c>
      <c r="D531">
        <v>0</v>
      </c>
      <c r="E531">
        <v>0</v>
      </c>
      <c r="F531">
        <v>0</v>
      </c>
      <c r="G531">
        <v>0</v>
      </c>
      <c r="I531" t="str">
        <f t="shared" si="24"/>
        <v>GUANACASTE</v>
      </c>
      <c r="J531" t="str">
        <f t="shared" si="25"/>
        <v>TILARAN</v>
      </c>
      <c r="K531" t="str">
        <f t="shared" si="26"/>
        <v>SANTA ROSA</v>
      </c>
      <c r="L531">
        <v>0</v>
      </c>
      <c r="M531">
        <v>0</v>
      </c>
      <c r="N531">
        <v>0</v>
      </c>
      <c r="O531">
        <v>0</v>
      </c>
    </row>
    <row r="532" spans="1:15" x14ac:dyDescent="0.25">
      <c r="A532" t="s">
        <v>12</v>
      </c>
      <c r="B532" t="s">
        <v>80</v>
      </c>
      <c r="C532" t="s">
        <v>366</v>
      </c>
      <c r="D532">
        <v>0</v>
      </c>
      <c r="E532">
        <v>0</v>
      </c>
      <c r="F532">
        <v>0</v>
      </c>
      <c r="G532">
        <v>0</v>
      </c>
      <c r="I532" t="str">
        <f t="shared" si="24"/>
        <v>GUANACASTE</v>
      </c>
      <c r="J532" t="str">
        <f t="shared" si="25"/>
        <v>TILARAN</v>
      </c>
      <c r="K532" t="str">
        <f t="shared" si="26"/>
        <v>TIERRAS MORENAS</v>
      </c>
      <c r="L532">
        <v>0</v>
      </c>
      <c r="M532">
        <v>0</v>
      </c>
      <c r="N532">
        <v>0</v>
      </c>
      <c r="O532">
        <v>0</v>
      </c>
    </row>
    <row r="533" spans="1:15" x14ac:dyDescent="0.25">
      <c r="A533" t="s">
        <v>12</v>
      </c>
      <c r="B533" t="s">
        <v>80</v>
      </c>
      <c r="C533" t="s">
        <v>80</v>
      </c>
      <c r="D533">
        <v>3</v>
      </c>
      <c r="E533">
        <v>1</v>
      </c>
      <c r="F533">
        <v>0</v>
      </c>
      <c r="G533">
        <v>2</v>
      </c>
      <c r="I533" t="str">
        <f t="shared" si="24"/>
        <v>GUANACASTE</v>
      </c>
      <c r="J533" t="str">
        <f t="shared" si="25"/>
        <v>TILARAN</v>
      </c>
      <c r="K533" t="str">
        <f t="shared" si="26"/>
        <v>TILARAN</v>
      </c>
      <c r="L533">
        <v>3</v>
      </c>
      <c r="M533">
        <v>1</v>
      </c>
      <c r="N533">
        <v>0</v>
      </c>
      <c r="O533">
        <v>2</v>
      </c>
    </row>
    <row r="534" spans="1:15" x14ac:dyDescent="0.25">
      <c r="A534" t="s">
        <v>12</v>
      </c>
      <c r="B534" t="s">
        <v>80</v>
      </c>
      <c r="C534" t="s">
        <v>367</v>
      </c>
      <c r="D534">
        <v>0</v>
      </c>
      <c r="E534">
        <v>0</v>
      </c>
      <c r="F534">
        <v>0</v>
      </c>
      <c r="G534">
        <v>0</v>
      </c>
      <c r="I534" t="str">
        <f t="shared" si="24"/>
        <v>GUANACASTE</v>
      </c>
      <c r="J534" t="str">
        <f t="shared" si="25"/>
        <v>TILARAN</v>
      </c>
      <c r="K534" t="str">
        <f t="shared" si="26"/>
        <v>TRONADORA</v>
      </c>
      <c r="L534">
        <v>0</v>
      </c>
      <c r="M534">
        <v>0</v>
      </c>
      <c r="N534">
        <v>0</v>
      </c>
      <c r="O534">
        <v>0</v>
      </c>
    </row>
    <row r="535" spans="1:15" x14ac:dyDescent="0.25">
      <c r="A535" t="s">
        <v>12</v>
      </c>
      <c r="B535" t="s">
        <v>80</v>
      </c>
      <c r="C535" t="s">
        <v>103</v>
      </c>
      <c r="D535">
        <v>0</v>
      </c>
      <c r="E535">
        <v>0</v>
      </c>
      <c r="F535">
        <v>0</v>
      </c>
      <c r="G535">
        <v>0</v>
      </c>
      <c r="I535" t="str">
        <f t="shared" si="24"/>
        <v>GUANACASTE</v>
      </c>
      <c r="J535" t="str">
        <f t="shared" si="25"/>
        <v>TILARAN</v>
      </c>
      <c r="K535" t="str">
        <f t="shared" si="26"/>
        <v>SIN INFORMACION DE DISTRITO</v>
      </c>
      <c r="L535">
        <v>0</v>
      </c>
      <c r="M535">
        <v>0</v>
      </c>
      <c r="N535">
        <v>0</v>
      </c>
      <c r="O535">
        <v>0</v>
      </c>
    </row>
    <row r="536" spans="1:15" x14ac:dyDescent="0.25">
      <c r="A536" t="s">
        <v>12</v>
      </c>
      <c r="B536" t="s">
        <v>35</v>
      </c>
      <c r="C536" t="s">
        <v>36</v>
      </c>
      <c r="D536">
        <v>1</v>
      </c>
      <c r="E536">
        <v>0</v>
      </c>
      <c r="F536">
        <v>0</v>
      </c>
      <c r="G536">
        <v>1</v>
      </c>
      <c r="I536" t="str">
        <f t="shared" si="24"/>
        <v>GUANACASTE</v>
      </c>
      <c r="J536" t="str">
        <f t="shared" si="25"/>
        <v>SIN INFORMACION DE CANTON</v>
      </c>
      <c r="K536" t="str">
        <f t="shared" si="26"/>
        <v/>
      </c>
      <c r="L536">
        <v>1</v>
      </c>
      <c r="M536">
        <v>0</v>
      </c>
      <c r="N536">
        <v>0</v>
      </c>
      <c r="O536">
        <v>1</v>
      </c>
    </row>
    <row r="537" spans="1:15" x14ac:dyDescent="0.25">
      <c r="A537" t="s">
        <v>13</v>
      </c>
      <c r="B537" t="s">
        <v>36</v>
      </c>
      <c r="C537" t="s">
        <v>36</v>
      </c>
      <c r="D537">
        <v>371</v>
      </c>
      <c r="E537">
        <v>141</v>
      </c>
      <c r="F537">
        <v>0</v>
      </c>
      <c r="G537">
        <v>230</v>
      </c>
      <c r="I537" t="str">
        <f t="shared" si="24"/>
        <v>PUNTARENAS</v>
      </c>
      <c r="J537" t="str">
        <f t="shared" si="25"/>
        <v/>
      </c>
      <c r="K537" t="str">
        <f t="shared" si="26"/>
        <v/>
      </c>
      <c r="L537">
        <v>371</v>
      </c>
      <c r="M537">
        <v>141</v>
      </c>
      <c r="N537">
        <v>0</v>
      </c>
      <c r="O537">
        <v>230</v>
      </c>
    </row>
    <row r="538" spans="1:15" x14ac:dyDescent="0.25">
      <c r="A538" t="s">
        <v>13</v>
      </c>
      <c r="B538" t="s">
        <v>81</v>
      </c>
      <c r="C538" t="s">
        <v>36</v>
      </c>
      <c r="D538">
        <v>3</v>
      </c>
      <c r="E538">
        <v>2</v>
      </c>
      <c r="F538">
        <v>0</v>
      </c>
      <c r="G538">
        <v>1</v>
      </c>
      <c r="I538" t="str">
        <f t="shared" si="24"/>
        <v>PUNTARENAS</v>
      </c>
      <c r="J538" t="str">
        <f t="shared" si="25"/>
        <v>BUENOS AIRES</v>
      </c>
      <c r="K538" t="str">
        <f t="shared" si="26"/>
        <v/>
      </c>
      <c r="L538">
        <v>3</v>
      </c>
      <c r="M538">
        <v>2</v>
      </c>
      <c r="N538">
        <v>0</v>
      </c>
      <c r="O538">
        <v>1</v>
      </c>
    </row>
    <row r="539" spans="1:15" x14ac:dyDescent="0.25">
      <c r="A539" t="s">
        <v>13</v>
      </c>
      <c r="B539" t="s">
        <v>81</v>
      </c>
      <c r="C539" t="s">
        <v>368</v>
      </c>
      <c r="D539">
        <v>0</v>
      </c>
      <c r="E539">
        <v>0</v>
      </c>
      <c r="F539">
        <v>0</v>
      </c>
      <c r="G539">
        <v>0</v>
      </c>
      <c r="I539" t="str">
        <f t="shared" si="24"/>
        <v>PUNTARENAS</v>
      </c>
      <c r="J539" t="str">
        <f t="shared" si="25"/>
        <v>BUENOS AIRES</v>
      </c>
      <c r="K539" t="str">
        <f t="shared" si="26"/>
        <v>BIOLLEY</v>
      </c>
      <c r="L539">
        <v>0</v>
      </c>
      <c r="M539">
        <v>0</v>
      </c>
      <c r="N539">
        <v>0</v>
      </c>
      <c r="O539">
        <v>0</v>
      </c>
    </row>
    <row r="540" spans="1:15" x14ac:dyDescent="0.25">
      <c r="A540" t="s">
        <v>13</v>
      </c>
      <c r="B540" t="s">
        <v>81</v>
      </c>
      <c r="C540" t="s">
        <v>369</v>
      </c>
      <c r="D540">
        <v>0</v>
      </c>
      <c r="E540">
        <v>0</v>
      </c>
      <c r="F540">
        <v>0</v>
      </c>
      <c r="G540">
        <v>0</v>
      </c>
      <c r="I540" t="str">
        <f t="shared" si="24"/>
        <v>PUNTARENAS</v>
      </c>
      <c r="J540" t="str">
        <f t="shared" si="25"/>
        <v>BUENOS AIRES</v>
      </c>
      <c r="K540" t="str">
        <f t="shared" si="26"/>
        <v>BORUCA</v>
      </c>
      <c r="L540">
        <v>0</v>
      </c>
      <c r="M540">
        <v>0</v>
      </c>
      <c r="N540">
        <v>0</v>
      </c>
      <c r="O540">
        <v>0</v>
      </c>
    </row>
    <row r="541" spans="1:15" x14ac:dyDescent="0.25">
      <c r="A541" t="s">
        <v>13</v>
      </c>
      <c r="B541" t="s">
        <v>81</v>
      </c>
      <c r="C541" t="s">
        <v>370</v>
      </c>
      <c r="D541">
        <v>2</v>
      </c>
      <c r="E541">
        <v>1</v>
      </c>
      <c r="F541">
        <v>0</v>
      </c>
      <c r="G541">
        <v>1</v>
      </c>
      <c r="I541" t="str">
        <f t="shared" si="24"/>
        <v>PUNTARENAS</v>
      </c>
      <c r="J541" t="str">
        <f t="shared" si="25"/>
        <v>BUENOS AIRES</v>
      </c>
      <c r="K541" t="str">
        <f t="shared" si="26"/>
        <v>BRUNKA</v>
      </c>
      <c r="L541">
        <v>2</v>
      </c>
      <c r="M541">
        <v>1</v>
      </c>
      <c r="N541">
        <v>0</v>
      </c>
      <c r="O541">
        <v>1</v>
      </c>
    </row>
    <row r="542" spans="1:15" x14ac:dyDescent="0.25">
      <c r="A542" t="s">
        <v>13</v>
      </c>
      <c r="B542" t="s">
        <v>81</v>
      </c>
      <c r="C542" t="s">
        <v>81</v>
      </c>
      <c r="D542">
        <v>1</v>
      </c>
      <c r="E542">
        <v>1</v>
      </c>
      <c r="F542">
        <v>0</v>
      </c>
      <c r="G542">
        <v>0</v>
      </c>
      <c r="I542" t="str">
        <f t="shared" si="24"/>
        <v>PUNTARENAS</v>
      </c>
      <c r="J542" t="str">
        <f t="shared" si="25"/>
        <v>BUENOS AIRES</v>
      </c>
      <c r="K542" t="str">
        <f t="shared" si="26"/>
        <v>BUENOS AIRES</v>
      </c>
      <c r="L542">
        <v>1</v>
      </c>
      <c r="M542">
        <v>1</v>
      </c>
      <c r="N542">
        <v>0</v>
      </c>
      <c r="O542">
        <v>0</v>
      </c>
    </row>
    <row r="543" spans="1:15" x14ac:dyDescent="0.25">
      <c r="A543" t="s">
        <v>13</v>
      </c>
      <c r="B543" t="s">
        <v>81</v>
      </c>
      <c r="C543" t="s">
        <v>371</v>
      </c>
      <c r="D543">
        <v>0</v>
      </c>
      <c r="E543">
        <v>0</v>
      </c>
      <c r="F543">
        <v>0</v>
      </c>
      <c r="G543">
        <v>0</v>
      </c>
      <c r="I543" t="str">
        <f t="shared" si="24"/>
        <v>PUNTARENAS</v>
      </c>
      <c r="J543" t="str">
        <f t="shared" si="25"/>
        <v>BUENOS AIRES</v>
      </c>
      <c r="K543" t="str">
        <f t="shared" si="26"/>
        <v>CHANGUENA</v>
      </c>
      <c r="L543">
        <v>0</v>
      </c>
      <c r="M543">
        <v>0</v>
      </c>
      <c r="N543">
        <v>0</v>
      </c>
      <c r="O543">
        <v>0</v>
      </c>
    </row>
    <row r="544" spans="1:15" x14ac:dyDescent="0.25">
      <c r="A544" t="s">
        <v>13</v>
      </c>
      <c r="B544" t="s">
        <v>81</v>
      </c>
      <c r="C544" t="s">
        <v>372</v>
      </c>
      <c r="D544">
        <v>0</v>
      </c>
      <c r="E544">
        <v>0</v>
      </c>
      <c r="F544">
        <v>0</v>
      </c>
      <c r="G544">
        <v>0</v>
      </c>
      <c r="I544" t="str">
        <f t="shared" si="24"/>
        <v>PUNTARENAS</v>
      </c>
      <c r="J544" t="str">
        <f t="shared" si="25"/>
        <v>BUENOS AIRES</v>
      </c>
      <c r="K544" t="str">
        <f t="shared" si="26"/>
        <v>COLINAS</v>
      </c>
      <c r="L544">
        <v>0</v>
      </c>
      <c r="M544">
        <v>0</v>
      </c>
      <c r="N544">
        <v>0</v>
      </c>
      <c r="O544">
        <v>0</v>
      </c>
    </row>
    <row r="545" spans="1:15" x14ac:dyDescent="0.25">
      <c r="A545" t="s">
        <v>13</v>
      </c>
      <c r="B545" t="s">
        <v>81</v>
      </c>
      <c r="C545" t="s">
        <v>373</v>
      </c>
      <c r="D545">
        <v>0</v>
      </c>
      <c r="E545">
        <v>0</v>
      </c>
      <c r="F545">
        <v>0</v>
      </c>
      <c r="G545">
        <v>0</v>
      </c>
      <c r="I545" t="str">
        <f t="shared" si="24"/>
        <v>PUNTARENAS</v>
      </c>
      <c r="J545" t="str">
        <f t="shared" si="25"/>
        <v>BUENOS AIRES</v>
      </c>
      <c r="K545" t="str">
        <f t="shared" si="26"/>
        <v>PILAS</v>
      </c>
      <c r="L545">
        <v>0</v>
      </c>
      <c r="M545">
        <v>0</v>
      </c>
      <c r="N545">
        <v>0</v>
      </c>
      <c r="O545">
        <v>0</v>
      </c>
    </row>
    <row r="546" spans="1:15" x14ac:dyDescent="0.25">
      <c r="A546" t="s">
        <v>13</v>
      </c>
      <c r="B546" t="s">
        <v>81</v>
      </c>
      <c r="C546" t="s">
        <v>374</v>
      </c>
      <c r="D546">
        <v>0</v>
      </c>
      <c r="E546">
        <v>0</v>
      </c>
      <c r="F546">
        <v>0</v>
      </c>
      <c r="G546">
        <v>0</v>
      </c>
      <c r="I546" t="str">
        <f t="shared" si="24"/>
        <v>PUNTARENAS</v>
      </c>
      <c r="J546" t="str">
        <f t="shared" si="25"/>
        <v>BUENOS AIRES</v>
      </c>
      <c r="K546" t="str">
        <f t="shared" si="26"/>
        <v>POTRERO GRANDE</v>
      </c>
      <c r="L546">
        <v>0</v>
      </c>
      <c r="M546">
        <v>0</v>
      </c>
      <c r="N546">
        <v>0</v>
      </c>
      <c r="O546">
        <v>0</v>
      </c>
    </row>
    <row r="547" spans="1:15" x14ac:dyDescent="0.25">
      <c r="A547" t="s">
        <v>13</v>
      </c>
      <c r="B547" t="s">
        <v>81</v>
      </c>
      <c r="C547" t="s">
        <v>375</v>
      </c>
      <c r="D547">
        <v>0</v>
      </c>
      <c r="E547">
        <v>0</v>
      </c>
      <c r="F547">
        <v>0</v>
      </c>
      <c r="G547">
        <v>0</v>
      </c>
      <c r="I547" t="str">
        <f t="shared" si="24"/>
        <v>PUNTARENAS</v>
      </c>
      <c r="J547" t="str">
        <f t="shared" si="25"/>
        <v>BUENOS AIRES</v>
      </c>
      <c r="K547" t="str">
        <f t="shared" si="26"/>
        <v>VOLCAN</v>
      </c>
      <c r="L547">
        <v>0</v>
      </c>
      <c r="M547">
        <v>0</v>
      </c>
      <c r="N547">
        <v>0</v>
      </c>
      <c r="O547">
        <v>0</v>
      </c>
    </row>
    <row r="548" spans="1:15" x14ac:dyDescent="0.25">
      <c r="A548" t="s">
        <v>13</v>
      </c>
      <c r="B548" t="s">
        <v>81</v>
      </c>
      <c r="C548" t="s">
        <v>103</v>
      </c>
      <c r="D548">
        <v>0</v>
      </c>
      <c r="E548">
        <v>0</v>
      </c>
      <c r="F548">
        <v>0</v>
      </c>
      <c r="G548">
        <v>0</v>
      </c>
      <c r="I548" t="str">
        <f t="shared" si="24"/>
        <v>PUNTARENAS</v>
      </c>
      <c r="J548" t="str">
        <f t="shared" si="25"/>
        <v>BUENOS AIRES</v>
      </c>
      <c r="K548" t="str">
        <f t="shared" si="26"/>
        <v>SIN INFORMACION DE DISTRITO</v>
      </c>
      <c r="L548">
        <v>0</v>
      </c>
      <c r="M548">
        <v>0</v>
      </c>
      <c r="N548">
        <v>0</v>
      </c>
      <c r="O548">
        <v>0</v>
      </c>
    </row>
    <row r="549" spans="1:15" x14ac:dyDescent="0.25">
      <c r="A549" t="s">
        <v>13</v>
      </c>
      <c r="B549" t="s">
        <v>82</v>
      </c>
      <c r="C549" t="s">
        <v>36</v>
      </c>
      <c r="D549">
        <v>130</v>
      </c>
      <c r="E549">
        <v>24</v>
      </c>
      <c r="F549">
        <v>0</v>
      </c>
      <c r="G549">
        <v>106</v>
      </c>
      <c r="I549" t="str">
        <f t="shared" si="24"/>
        <v>PUNTARENAS</v>
      </c>
      <c r="J549" t="str">
        <f t="shared" si="25"/>
        <v>CORREDORES</v>
      </c>
      <c r="K549" t="str">
        <f t="shared" si="26"/>
        <v/>
      </c>
      <c r="L549">
        <v>130</v>
      </c>
      <c r="M549">
        <v>24</v>
      </c>
      <c r="N549">
        <v>0</v>
      </c>
      <c r="O549">
        <v>106</v>
      </c>
    </row>
    <row r="550" spans="1:15" x14ac:dyDescent="0.25">
      <c r="A550" t="s">
        <v>13</v>
      </c>
      <c r="B550" t="s">
        <v>82</v>
      </c>
      <c r="C550" t="s">
        <v>376</v>
      </c>
      <c r="D550">
        <v>55</v>
      </c>
      <c r="E550">
        <v>8</v>
      </c>
      <c r="F550">
        <v>0</v>
      </c>
      <c r="G550">
        <v>47</v>
      </c>
      <c r="I550" t="str">
        <f t="shared" si="24"/>
        <v>PUNTARENAS</v>
      </c>
      <c r="J550" t="str">
        <f t="shared" si="25"/>
        <v>CORREDORES</v>
      </c>
      <c r="K550" t="str">
        <f t="shared" si="26"/>
        <v>CANOAS</v>
      </c>
      <c r="L550">
        <v>55</v>
      </c>
      <c r="M550">
        <v>8</v>
      </c>
      <c r="N550">
        <v>0</v>
      </c>
      <c r="O550">
        <v>47</v>
      </c>
    </row>
    <row r="551" spans="1:15" x14ac:dyDescent="0.25">
      <c r="A551" t="s">
        <v>13</v>
      </c>
      <c r="B551" t="s">
        <v>82</v>
      </c>
      <c r="C551" t="s">
        <v>377</v>
      </c>
      <c r="D551">
        <v>41</v>
      </c>
      <c r="E551">
        <v>3</v>
      </c>
      <c r="F551">
        <v>0</v>
      </c>
      <c r="G551">
        <v>38</v>
      </c>
      <c r="I551" t="str">
        <f t="shared" si="24"/>
        <v>PUNTARENAS</v>
      </c>
      <c r="J551" t="str">
        <f t="shared" si="25"/>
        <v>CORREDORES</v>
      </c>
      <c r="K551" t="str">
        <f t="shared" si="26"/>
        <v>CORREDOR</v>
      </c>
      <c r="L551">
        <v>41</v>
      </c>
      <c r="M551">
        <v>3</v>
      </c>
      <c r="N551">
        <v>0</v>
      </c>
      <c r="O551">
        <v>38</v>
      </c>
    </row>
    <row r="552" spans="1:15" x14ac:dyDescent="0.25">
      <c r="A552" t="s">
        <v>13</v>
      </c>
      <c r="B552" t="s">
        <v>82</v>
      </c>
      <c r="C552" t="s">
        <v>378</v>
      </c>
      <c r="D552">
        <v>28</v>
      </c>
      <c r="E552">
        <v>13</v>
      </c>
      <c r="F552">
        <v>0</v>
      </c>
      <c r="G552">
        <v>15</v>
      </c>
      <c r="I552" t="str">
        <f t="shared" si="24"/>
        <v>PUNTARENAS</v>
      </c>
      <c r="J552" t="str">
        <f t="shared" si="25"/>
        <v>CORREDORES</v>
      </c>
      <c r="K552" t="str">
        <f t="shared" si="26"/>
        <v>LA CUESTA</v>
      </c>
      <c r="L552">
        <v>28</v>
      </c>
      <c r="M552">
        <v>13</v>
      </c>
      <c r="N552">
        <v>0</v>
      </c>
      <c r="O552">
        <v>15</v>
      </c>
    </row>
    <row r="553" spans="1:15" x14ac:dyDescent="0.25">
      <c r="A553" t="s">
        <v>13</v>
      </c>
      <c r="B553" t="s">
        <v>82</v>
      </c>
      <c r="C553" t="s">
        <v>379</v>
      </c>
      <c r="D553">
        <v>5</v>
      </c>
      <c r="E553">
        <v>0</v>
      </c>
      <c r="F553">
        <v>0</v>
      </c>
      <c r="G553">
        <v>5</v>
      </c>
      <c r="I553" t="str">
        <f t="shared" si="24"/>
        <v>PUNTARENAS</v>
      </c>
      <c r="J553" t="str">
        <f t="shared" si="25"/>
        <v>CORREDORES</v>
      </c>
      <c r="K553" t="str">
        <f t="shared" si="26"/>
        <v>LAUREL</v>
      </c>
      <c r="L553">
        <v>5</v>
      </c>
      <c r="M553">
        <v>0</v>
      </c>
      <c r="N553">
        <v>0</v>
      </c>
      <c r="O553">
        <v>5</v>
      </c>
    </row>
    <row r="554" spans="1:15" x14ac:dyDescent="0.25">
      <c r="A554" t="s">
        <v>13</v>
      </c>
      <c r="B554" t="s">
        <v>82</v>
      </c>
      <c r="C554" t="s">
        <v>103</v>
      </c>
      <c r="D554">
        <v>1</v>
      </c>
      <c r="E554">
        <v>0</v>
      </c>
      <c r="F554">
        <v>0</v>
      </c>
      <c r="G554">
        <v>1</v>
      </c>
      <c r="I554" t="str">
        <f t="shared" si="24"/>
        <v>PUNTARENAS</v>
      </c>
      <c r="J554" t="str">
        <f t="shared" si="25"/>
        <v>CORREDORES</v>
      </c>
      <c r="K554" t="str">
        <f t="shared" si="26"/>
        <v>SIN INFORMACION DE DISTRITO</v>
      </c>
      <c r="L554">
        <v>1</v>
      </c>
      <c r="M554">
        <v>0</v>
      </c>
      <c r="N554">
        <v>0</v>
      </c>
      <c r="O554">
        <v>1</v>
      </c>
    </row>
    <row r="555" spans="1:15" x14ac:dyDescent="0.25">
      <c r="A555" t="s">
        <v>13</v>
      </c>
      <c r="B555" t="s">
        <v>83</v>
      </c>
      <c r="C555" t="s">
        <v>36</v>
      </c>
      <c r="D555">
        <v>4</v>
      </c>
      <c r="E555">
        <v>2</v>
      </c>
      <c r="F555">
        <v>0</v>
      </c>
      <c r="G555">
        <v>2</v>
      </c>
      <c r="I555" t="str">
        <f t="shared" si="24"/>
        <v>PUNTARENAS</v>
      </c>
      <c r="J555" t="str">
        <f t="shared" si="25"/>
        <v>COTO BRUS</v>
      </c>
      <c r="K555" t="str">
        <f t="shared" si="26"/>
        <v/>
      </c>
      <c r="L555">
        <v>4</v>
      </c>
      <c r="M555">
        <v>2</v>
      </c>
      <c r="N555">
        <v>0</v>
      </c>
      <c r="O555">
        <v>2</v>
      </c>
    </row>
    <row r="556" spans="1:15" x14ac:dyDescent="0.25">
      <c r="A556" t="s">
        <v>13</v>
      </c>
      <c r="B556" t="s">
        <v>83</v>
      </c>
      <c r="C556" t="s">
        <v>380</v>
      </c>
      <c r="D556">
        <v>1</v>
      </c>
      <c r="E556">
        <v>0</v>
      </c>
      <c r="F556">
        <v>0</v>
      </c>
      <c r="G556">
        <v>1</v>
      </c>
      <c r="I556" t="str">
        <f t="shared" si="24"/>
        <v>PUNTARENAS</v>
      </c>
      <c r="J556" t="str">
        <f t="shared" si="25"/>
        <v>COTO BRUS</v>
      </c>
      <c r="K556" t="str">
        <f t="shared" si="26"/>
        <v>AGUABUENA</v>
      </c>
      <c r="L556">
        <v>1</v>
      </c>
      <c r="M556">
        <v>0</v>
      </c>
      <c r="N556">
        <v>0</v>
      </c>
      <c r="O556">
        <v>1</v>
      </c>
    </row>
    <row r="557" spans="1:15" x14ac:dyDescent="0.25">
      <c r="A557" t="s">
        <v>13</v>
      </c>
      <c r="B557" t="s">
        <v>83</v>
      </c>
      <c r="C557" t="s">
        <v>381</v>
      </c>
      <c r="D557">
        <v>0</v>
      </c>
      <c r="E557">
        <v>0</v>
      </c>
      <c r="F557">
        <v>0</v>
      </c>
      <c r="G557">
        <v>0</v>
      </c>
      <c r="I557" t="str">
        <f t="shared" si="24"/>
        <v>PUNTARENAS</v>
      </c>
      <c r="J557" t="str">
        <f t="shared" si="25"/>
        <v>COTO BRUS</v>
      </c>
      <c r="K557" t="str">
        <f t="shared" si="26"/>
        <v>GUTIERREZ BRAUN</v>
      </c>
      <c r="L557">
        <v>0</v>
      </c>
      <c r="M557">
        <v>0</v>
      </c>
      <c r="N557">
        <v>0</v>
      </c>
      <c r="O557">
        <v>0</v>
      </c>
    </row>
    <row r="558" spans="1:15" x14ac:dyDescent="0.25">
      <c r="A558" t="s">
        <v>13</v>
      </c>
      <c r="B558" t="s">
        <v>83</v>
      </c>
      <c r="C558" t="s">
        <v>382</v>
      </c>
      <c r="D558">
        <v>0</v>
      </c>
      <c r="E558">
        <v>0</v>
      </c>
      <c r="F558">
        <v>0</v>
      </c>
      <c r="G558">
        <v>0</v>
      </c>
      <c r="I558" t="str">
        <f t="shared" si="24"/>
        <v>PUNTARENAS</v>
      </c>
      <c r="J558" t="str">
        <f t="shared" si="25"/>
        <v>COTO BRUS</v>
      </c>
      <c r="K558" t="str">
        <f t="shared" si="26"/>
        <v>LIMONCITO</v>
      </c>
      <c r="L558">
        <v>0</v>
      </c>
      <c r="M558">
        <v>0</v>
      </c>
      <c r="N558">
        <v>0</v>
      </c>
      <c r="O558">
        <v>0</v>
      </c>
    </row>
    <row r="559" spans="1:15" x14ac:dyDescent="0.25">
      <c r="A559" t="s">
        <v>13</v>
      </c>
      <c r="B559" t="s">
        <v>83</v>
      </c>
      <c r="C559" t="s">
        <v>383</v>
      </c>
      <c r="D559">
        <v>0</v>
      </c>
      <c r="E559">
        <v>0</v>
      </c>
      <c r="F559">
        <v>0</v>
      </c>
      <c r="G559">
        <v>0</v>
      </c>
      <c r="I559" t="str">
        <f t="shared" si="24"/>
        <v>PUNTARENAS</v>
      </c>
      <c r="J559" t="str">
        <f t="shared" si="25"/>
        <v>COTO BRUS</v>
      </c>
      <c r="K559" t="str">
        <f t="shared" si="26"/>
        <v>PITTIER</v>
      </c>
      <c r="L559">
        <v>0</v>
      </c>
      <c r="M559">
        <v>0</v>
      </c>
      <c r="N559">
        <v>0</v>
      </c>
      <c r="O559">
        <v>0</v>
      </c>
    </row>
    <row r="560" spans="1:15" x14ac:dyDescent="0.25">
      <c r="A560" t="s">
        <v>13</v>
      </c>
      <c r="B560" t="s">
        <v>83</v>
      </c>
      <c r="C560" t="s">
        <v>384</v>
      </c>
      <c r="D560">
        <v>1</v>
      </c>
      <c r="E560">
        <v>0</v>
      </c>
      <c r="F560">
        <v>0</v>
      </c>
      <c r="G560">
        <v>1</v>
      </c>
      <c r="I560" t="str">
        <f t="shared" si="24"/>
        <v>PUNTARENAS</v>
      </c>
      <c r="J560" t="str">
        <f t="shared" si="25"/>
        <v>COTO BRUS</v>
      </c>
      <c r="K560" t="str">
        <f t="shared" si="26"/>
        <v>SABALITO</v>
      </c>
      <c r="L560">
        <v>1</v>
      </c>
      <c r="M560">
        <v>0</v>
      </c>
      <c r="N560">
        <v>0</v>
      </c>
      <c r="O560">
        <v>1</v>
      </c>
    </row>
    <row r="561" spans="1:15" x14ac:dyDescent="0.25">
      <c r="A561" t="s">
        <v>13</v>
      </c>
      <c r="B561" t="s">
        <v>83</v>
      </c>
      <c r="C561" t="s">
        <v>385</v>
      </c>
      <c r="D561">
        <v>2</v>
      </c>
      <c r="E561">
        <v>2</v>
      </c>
      <c r="F561">
        <v>0</v>
      </c>
      <c r="G561">
        <v>0</v>
      </c>
      <c r="I561" t="str">
        <f t="shared" si="24"/>
        <v>PUNTARENAS</v>
      </c>
      <c r="J561" t="str">
        <f t="shared" si="25"/>
        <v>COTO BRUS</v>
      </c>
      <c r="K561" t="str">
        <f t="shared" si="26"/>
        <v>SAN VITO</v>
      </c>
      <c r="L561">
        <v>2</v>
      </c>
      <c r="M561">
        <v>2</v>
      </c>
      <c r="N561">
        <v>0</v>
      </c>
      <c r="O561">
        <v>0</v>
      </c>
    </row>
    <row r="562" spans="1:15" x14ac:dyDescent="0.25">
      <c r="A562" t="s">
        <v>13</v>
      </c>
      <c r="B562" t="s">
        <v>83</v>
      </c>
      <c r="C562" t="s">
        <v>103</v>
      </c>
      <c r="D562">
        <v>0</v>
      </c>
      <c r="E562">
        <v>0</v>
      </c>
      <c r="F562">
        <v>0</v>
      </c>
      <c r="G562">
        <v>0</v>
      </c>
      <c r="I562" t="str">
        <f t="shared" si="24"/>
        <v>PUNTARENAS</v>
      </c>
      <c r="J562" t="str">
        <f t="shared" si="25"/>
        <v>COTO BRUS</v>
      </c>
      <c r="K562" t="str">
        <f t="shared" si="26"/>
        <v>SIN INFORMACION DE DISTRITO</v>
      </c>
      <c r="L562">
        <v>0</v>
      </c>
      <c r="M562">
        <v>0</v>
      </c>
      <c r="N562">
        <v>0</v>
      </c>
      <c r="O562">
        <v>0</v>
      </c>
    </row>
    <row r="563" spans="1:15" x14ac:dyDescent="0.25">
      <c r="A563" t="s">
        <v>13</v>
      </c>
      <c r="B563" t="s">
        <v>84</v>
      </c>
      <c r="C563" t="s">
        <v>36</v>
      </c>
      <c r="D563">
        <v>15</v>
      </c>
      <c r="E563">
        <v>8</v>
      </c>
      <c r="F563">
        <v>0</v>
      </c>
      <c r="G563">
        <v>7</v>
      </c>
      <c r="I563" t="str">
        <f t="shared" si="24"/>
        <v>PUNTARENAS</v>
      </c>
      <c r="J563" t="str">
        <f t="shared" si="25"/>
        <v>ESPARZA</v>
      </c>
      <c r="K563" t="str">
        <f t="shared" si="26"/>
        <v/>
      </c>
      <c r="L563">
        <v>15</v>
      </c>
      <c r="M563">
        <v>8</v>
      </c>
      <c r="N563">
        <v>0</v>
      </c>
      <c r="O563">
        <v>7</v>
      </c>
    </row>
    <row r="564" spans="1:15" x14ac:dyDescent="0.25">
      <c r="A564" t="s">
        <v>13</v>
      </c>
      <c r="B564" t="s">
        <v>84</v>
      </c>
      <c r="C564" t="s">
        <v>386</v>
      </c>
      <c r="D564">
        <v>1</v>
      </c>
      <c r="E564">
        <v>1</v>
      </c>
      <c r="F564">
        <v>0</v>
      </c>
      <c r="G564">
        <v>0</v>
      </c>
      <c r="I564" t="str">
        <f t="shared" si="24"/>
        <v>PUNTARENAS</v>
      </c>
      <c r="J564" t="str">
        <f t="shared" si="25"/>
        <v>ESPARZA</v>
      </c>
      <c r="K564" t="str">
        <f t="shared" si="26"/>
        <v>CALDERA</v>
      </c>
      <c r="L564">
        <v>1</v>
      </c>
      <c r="M564">
        <v>1</v>
      </c>
      <c r="N564">
        <v>0</v>
      </c>
      <c r="O564">
        <v>0</v>
      </c>
    </row>
    <row r="565" spans="1:15" x14ac:dyDescent="0.25">
      <c r="A565" t="s">
        <v>13</v>
      </c>
      <c r="B565" t="s">
        <v>84</v>
      </c>
      <c r="C565" t="s">
        <v>387</v>
      </c>
      <c r="D565">
        <v>7</v>
      </c>
      <c r="E565">
        <v>2</v>
      </c>
      <c r="F565">
        <v>0</v>
      </c>
      <c r="G565">
        <v>5</v>
      </c>
      <c r="I565" t="str">
        <f t="shared" si="24"/>
        <v>PUNTARENAS</v>
      </c>
      <c r="J565" t="str">
        <f t="shared" si="25"/>
        <v>ESPARZA</v>
      </c>
      <c r="K565" t="str">
        <f t="shared" si="26"/>
        <v>ESPIRITU SANTO</v>
      </c>
      <c r="L565">
        <v>7</v>
      </c>
      <c r="M565">
        <v>2</v>
      </c>
      <c r="N565">
        <v>0</v>
      </c>
      <c r="O565">
        <v>5</v>
      </c>
    </row>
    <row r="566" spans="1:15" x14ac:dyDescent="0.25">
      <c r="A566" t="s">
        <v>13</v>
      </c>
      <c r="B566" t="s">
        <v>84</v>
      </c>
      <c r="C566" t="s">
        <v>388</v>
      </c>
      <c r="D566">
        <v>3</v>
      </c>
      <c r="E566">
        <v>3</v>
      </c>
      <c r="F566">
        <v>0</v>
      </c>
      <c r="G566">
        <v>0</v>
      </c>
      <c r="I566" t="str">
        <f t="shared" si="24"/>
        <v>PUNTARENAS</v>
      </c>
      <c r="J566" t="str">
        <f t="shared" si="25"/>
        <v>ESPARZA</v>
      </c>
      <c r="K566" t="str">
        <f t="shared" si="26"/>
        <v>MACACONA</v>
      </c>
      <c r="L566">
        <v>3</v>
      </c>
      <c r="M566">
        <v>3</v>
      </c>
      <c r="N566">
        <v>0</v>
      </c>
      <c r="O566">
        <v>0</v>
      </c>
    </row>
    <row r="567" spans="1:15" x14ac:dyDescent="0.25">
      <c r="A567" t="s">
        <v>13</v>
      </c>
      <c r="B567" t="s">
        <v>84</v>
      </c>
      <c r="C567" t="s">
        <v>151</v>
      </c>
      <c r="D567">
        <v>0</v>
      </c>
      <c r="E567">
        <v>0</v>
      </c>
      <c r="F567">
        <v>0</v>
      </c>
      <c r="G567">
        <v>0</v>
      </c>
      <c r="I567" t="str">
        <f t="shared" si="24"/>
        <v>PUNTARENAS</v>
      </c>
      <c r="J567" t="str">
        <f t="shared" si="25"/>
        <v>ESPARZA</v>
      </c>
      <c r="K567" t="str">
        <f t="shared" si="26"/>
        <v>SAN JERONIMO</v>
      </c>
      <c r="L567">
        <v>0</v>
      </c>
      <c r="M567">
        <v>0</v>
      </c>
      <c r="N567">
        <v>0</v>
      </c>
      <c r="O567">
        <v>0</v>
      </c>
    </row>
    <row r="568" spans="1:15" x14ac:dyDescent="0.25">
      <c r="A568" t="s">
        <v>13</v>
      </c>
      <c r="B568" t="s">
        <v>84</v>
      </c>
      <c r="C568" t="s">
        <v>389</v>
      </c>
      <c r="D568">
        <v>2</v>
      </c>
      <c r="E568">
        <v>2</v>
      </c>
      <c r="F568">
        <v>0</v>
      </c>
      <c r="G568">
        <v>0</v>
      </c>
      <c r="I568" t="str">
        <f t="shared" si="24"/>
        <v>PUNTARENAS</v>
      </c>
      <c r="J568" t="str">
        <f t="shared" si="25"/>
        <v>ESPARZA</v>
      </c>
      <c r="K568" t="str">
        <f t="shared" si="26"/>
        <v>SAN JUAN GRANDE</v>
      </c>
      <c r="L568">
        <v>2</v>
      </c>
      <c r="M568">
        <v>2</v>
      </c>
      <c r="N568">
        <v>0</v>
      </c>
      <c r="O568">
        <v>0</v>
      </c>
    </row>
    <row r="569" spans="1:15" x14ac:dyDescent="0.25">
      <c r="A569" t="s">
        <v>13</v>
      </c>
      <c r="B569" t="s">
        <v>84</v>
      </c>
      <c r="C569" t="s">
        <v>66</v>
      </c>
      <c r="D569">
        <v>2</v>
      </c>
      <c r="E569">
        <v>0</v>
      </c>
      <c r="F569">
        <v>0</v>
      </c>
      <c r="G569">
        <v>2</v>
      </c>
      <c r="I569" t="str">
        <f t="shared" si="24"/>
        <v>PUNTARENAS</v>
      </c>
      <c r="J569" t="str">
        <f t="shared" si="25"/>
        <v>ESPARZA</v>
      </c>
      <c r="K569" t="str">
        <f t="shared" si="26"/>
        <v>SAN RAFAEL</v>
      </c>
      <c r="L569">
        <v>2</v>
      </c>
      <c r="M569">
        <v>0</v>
      </c>
      <c r="N569">
        <v>0</v>
      </c>
      <c r="O569">
        <v>2</v>
      </c>
    </row>
    <row r="570" spans="1:15" x14ac:dyDescent="0.25">
      <c r="A570" t="s">
        <v>13</v>
      </c>
      <c r="B570" t="s">
        <v>84</v>
      </c>
      <c r="C570" t="s">
        <v>103</v>
      </c>
      <c r="D570">
        <v>0</v>
      </c>
      <c r="E570">
        <v>0</v>
      </c>
      <c r="F570">
        <v>0</v>
      </c>
      <c r="G570">
        <v>0</v>
      </c>
      <c r="I570" t="str">
        <f t="shared" si="24"/>
        <v>PUNTARENAS</v>
      </c>
      <c r="J570" t="str">
        <f t="shared" si="25"/>
        <v>ESPARZA</v>
      </c>
      <c r="K570" t="str">
        <f t="shared" si="26"/>
        <v>SIN INFORMACION DE DISTRITO</v>
      </c>
      <c r="L570">
        <v>0</v>
      </c>
      <c r="M570">
        <v>0</v>
      </c>
      <c r="N570">
        <v>0</v>
      </c>
      <c r="O570">
        <v>0</v>
      </c>
    </row>
    <row r="571" spans="1:15" x14ac:dyDescent="0.25">
      <c r="A571" t="s">
        <v>13</v>
      </c>
      <c r="B571" t="s">
        <v>85</v>
      </c>
      <c r="C571" t="s">
        <v>36</v>
      </c>
      <c r="D571">
        <v>31</v>
      </c>
      <c r="E571">
        <v>27</v>
      </c>
      <c r="F571">
        <v>0</v>
      </c>
      <c r="G571">
        <v>4</v>
      </c>
      <c r="I571" t="str">
        <f t="shared" si="24"/>
        <v>PUNTARENAS</v>
      </c>
      <c r="J571" t="str">
        <f t="shared" si="25"/>
        <v>GARABITO</v>
      </c>
      <c r="K571" t="str">
        <f t="shared" si="26"/>
        <v/>
      </c>
      <c r="L571">
        <v>31</v>
      </c>
      <c r="M571">
        <v>27</v>
      </c>
      <c r="N571">
        <v>0</v>
      </c>
      <c r="O571">
        <v>4</v>
      </c>
    </row>
    <row r="572" spans="1:15" x14ac:dyDescent="0.25">
      <c r="A572" t="s">
        <v>13</v>
      </c>
      <c r="B572" t="s">
        <v>85</v>
      </c>
      <c r="C572" t="s">
        <v>390</v>
      </c>
      <c r="D572">
        <v>29</v>
      </c>
      <c r="E572">
        <v>25</v>
      </c>
      <c r="F572">
        <v>0</v>
      </c>
      <c r="G572">
        <v>4</v>
      </c>
      <c r="I572" t="str">
        <f t="shared" si="24"/>
        <v>PUNTARENAS</v>
      </c>
      <c r="J572" t="str">
        <f t="shared" si="25"/>
        <v>GARABITO</v>
      </c>
      <c r="K572" t="str">
        <f t="shared" si="26"/>
        <v>JACO</v>
      </c>
      <c r="L572">
        <v>29</v>
      </c>
      <c r="M572">
        <v>25</v>
      </c>
      <c r="N572">
        <v>0</v>
      </c>
      <c r="O572">
        <v>4</v>
      </c>
    </row>
    <row r="573" spans="1:15" x14ac:dyDescent="0.25">
      <c r="A573" t="s">
        <v>13</v>
      </c>
      <c r="B573" t="s">
        <v>85</v>
      </c>
      <c r="C573" t="s">
        <v>391</v>
      </c>
      <c r="D573">
        <v>2</v>
      </c>
      <c r="E573">
        <v>2</v>
      </c>
      <c r="F573">
        <v>0</v>
      </c>
      <c r="G573">
        <v>0</v>
      </c>
      <c r="I573" t="str">
        <f t="shared" si="24"/>
        <v>PUNTARENAS</v>
      </c>
      <c r="J573" t="str">
        <f t="shared" si="25"/>
        <v>GARABITO</v>
      </c>
      <c r="K573" t="str">
        <f t="shared" si="26"/>
        <v>TARCOLES</v>
      </c>
      <c r="L573">
        <v>2</v>
      </c>
      <c r="M573">
        <v>2</v>
      </c>
      <c r="N573">
        <v>0</v>
      </c>
      <c r="O573">
        <v>0</v>
      </c>
    </row>
    <row r="574" spans="1:15" x14ac:dyDescent="0.25">
      <c r="A574" t="s">
        <v>13</v>
      </c>
      <c r="B574" t="s">
        <v>85</v>
      </c>
      <c r="C574" t="s">
        <v>103</v>
      </c>
      <c r="D574">
        <v>0</v>
      </c>
      <c r="E574">
        <v>0</v>
      </c>
      <c r="F574">
        <v>0</v>
      </c>
      <c r="G574">
        <v>0</v>
      </c>
      <c r="I574" t="str">
        <f t="shared" si="24"/>
        <v>PUNTARENAS</v>
      </c>
      <c r="J574" t="str">
        <f t="shared" si="25"/>
        <v>GARABITO</v>
      </c>
      <c r="K574" t="str">
        <f t="shared" si="26"/>
        <v>SIN INFORMACION DE DISTRITO</v>
      </c>
      <c r="L574">
        <v>0</v>
      </c>
      <c r="M574">
        <v>0</v>
      </c>
      <c r="N574">
        <v>0</v>
      </c>
      <c r="O574">
        <v>0</v>
      </c>
    </row>
    <row r="575" spans="1:15" x14ac:dyDescent="0.25">
      <c r="A575" t="s">
        <v>13</v>
      </c>
      <c r="B575" t="s">
        <v>86</v>
      </c>
      <c r="C575" t="s">
        <v>36</v>
      </c>
      <c r="D575">
        <v>37</v>
      </c>
      <c r="E575">
        <v>4</v>
      </c>
      <c r="F575">
        <v>0</v>
      </c>
      <c r="G575">
        <v>33</v>
      </c>
      <c r="I575" t="str">
        <f t="shared" si="24"/>
        <v>PUNTARENAS</v>
      </c>
      <c r="J575" t="str">
        <f t="shared" si="25"/>
        <v>GOLFITO</v>
      </c>
      <c r="K575" t="str">
        <f t="shared" si="26"/>
        <v/>
      </c>
      <c r="L575">
        <v>37</v>
      </c>
      <c r="M575">
        <v>4</v>
      </c>
      <c r="N575">
        <v>0</v>
      </c>
      <c r="O575">
        <v>33</v>
      </c>
    </row>
    <row r="576" spans="1:15" x14ac:dyDescent="0.25">
      <c r="A576" t="s">
        <v>13</v>
      </c>
      <c r="B576" t="s">
        <v>86</v>
      </c>
      <c r="C576" t="s">
        <v>86</v>
      </c>
      <c r="D576">
        <v>5</v>
      </c>
      <c r="E576">
        <v>2</v>
      </c>
      <c r="F576">
        <v>0</v>
      </c>
      <c r="G576">
        <v>3</v>
      </c>
      <c r="I576" t="str">
        <f t="shared" si="24"/>
        <v>PUNTARENAS</v>
      </c>
      <c r="J576" t="str">
        <f t="shared" si="25"/>
        <v>GOLFITO</v>
      </c>
      <c r="K576" t="str">
        <f t="shared" si="26"/>
        <v>GOLFITO</v>
      </c>
      <c r="L576">
        <v>5</v>
      </c>
      <c r="M576">
        <v>2</v>
      </c>
      <c r="N576">
        <v>0</v>
      </c>
      <c r="O576">
        <v>3</v>
      </c>
    </row>
    <row r="577" spans="1:15" x14ac:dyDescent="0.25">
      <c r="A577" t="s">
        <v>13</v>
      </c>
      <c r="B577" t="s">
        <v>86</v>
      </c>
      <c r="C577" t="s">
        <v>392</v>
      </c>
      <c r="D577">
        <v>7</v>
      </c>
      <c r="E577">
        <v>2</v>
      </c>
      <c r="F577">
        <v>0</v>
      </c>
      <c r="G577">
        <v>5</v>
      </c>
      <c r="I577" t="str">
        <f t="shared" si="24"/>
        <v>PUNTARENAS</v>
      </c>
      <c r="J577" t="str">
        <f t="shared" si="25"/>
        <v>GOLFITO</v>
      </c>
      <c r="K577" t="str">
        <f t="shared" si="26"/>
        <v>GUAYCARA</v>
      </c>
      <c r="L577">
        <v>7</v>
      </c>
      <c r="M577">
        <v>2</v>
      </c>
      <c r="N577">
        <v>0</v>
      </c>
      <c r="O577">
        <v>5</v>
      </c>
    </row>
    <row r="578" spans="1:15" x14ac:dyDescent="0.25">
      <c r="A578" t="s">
        <v>13</v>
      </c>
      <c r="B578" t="s">
        <v>86</v>
      </c>
      <c r="C578" t="s">
        <v>393</v>
      </c>
      <c r="D578">
        <v>25</v>
      </c>
      <c r="E578">
        <v>0</v>
      </c>
      <c r="F578">
        <v>0</v>
      </c>
      <c r="G578">
        <v>25</v>
      </c>
      <c r="I578" t="str">
        <f t="shared" ref="I578:I641" si="27">UPPER(A578)</f>
        <v>PUNTARENAS</v>
      </c>
      <c r="J578" t="str">
        <f t="shared" ref="J578:J641" si="28">UPPER(B578)</f>
        <v>GOLFITO</v>
      </c>
      <c r="K578" t="str">
        <f t="shared" ref="K578:K641" si="29">UPPER(C578)</f>
        <v>PAVON</v>
      </c>
      <c r="L578">
        <v>25</v>
      </c>
      <c r="M578">
        <v>0</v>
      </c>
      <c r="N578">
        <v>0</v>
      </c>
      <c r="O578">
        <v>25</v>
      </c>
    </row>
    <row r="579" spans="1:15" x14ac:dyDescent="0.25">
      <c r="A579" t="s">
        <v>13</v>
      </c>
      <c r="B579" t="s">
        <v>86</v>
      </c>
      <c r="C579" t="s">
        <v>394</v>
      </c>
      <c r="D579">
        <v>0</v>
      </c>
      <c r="E579">
        <v>0</v>
      </c>
      <c r="F579">
        <v>0</v>
      </c>
      <c r="G579">
        <v>0</v>
      </c>
      <c r="I579" t="str">
        <f t="shared" si="27"/>
        <v>PUNTARENAS</v>
      </c>
      <c r="J579" t="str">
        <f t="shared" si="28"/>
        <v>GOLFITO</v>
      </c>
      <c r="K579" t="str">
        <f t="shared" si="29"/>
        <v>PUERTO JIMENEZ</v>
      </c>
      <c r="L579">
        <v>0</v>
      </c>
      <c r="M579">
        <v>0</v>
      </c>
      <c r="N579">
        <v>0</v>
      </c>
      <c r="O579">
        <v>0</v>
      </c>
    </row>
    <row r="580" spans="1:15" x14ac:dyDescent="0.25">
      <c r="A580" t="s">
        <v>13</v>
      </c>
      <c r="B580" t="s">
        <v>86</v>
      </c>
      <c r="C580" t="s">
        <v>103</v>
      </c>
      <c r="D580">
        <v>0</v>
      </c>
      <c r="E580">
        <v>0</v>
      </c>
      <c r="F580">
        <v>0</v>
      </c>
      <c r="G580">
        <v>0</v>
      </c>
      <c r="I580" t="str">
        <f t="shared" si="27"/>
        <v>PUNTARENAS</v>
      </c>
      <c r="J580" t="str">
        <f t="shared" si="28"/>
        <v>GOLFITO</v>
      </c>
      <c r="K580" t="str">
        <f t="shared" si="29"/>
        <v>SIN INFORMACION DE DISTRITO</v>
      </c>
      <c r="L580">
        <v>0</v>
      </c>
      <c r="M580">
        <v>0</v>
      </c>
      <c r="N580">
        <v>0</v>
      </c>
      <c r="O580">
        <v>0</v>
      </c>
    </row>
    <row r="581" spans="1:15" x14ac:dyDescent="0.25">
      <c r="A581" t="s">
        <v>13</v>
      </c>
      <c r="B581" t="s">
        <v>87</v>
      </c>
      <c r="C581" t="s">
        <v>36</v>
      </c>
      <c r="D581">
        <v>3</v>
      </c>
      <c r="E581">
        <v>2</v>
      </c>
      <c r="F581">
        <v>0</v>
      </c>
      <c r="G581">
        <v>1</v>
      </c>
      <c r="I581" t="str">
        <f t="shared" si="27"/>
        <v>PUNTARENAS</v>
      </c>
      <c r="J581" t="str">
        <f t="shared" si="28"/>
        <v>MONTES DE ORO</v>
      </c>
      <c r="K581" t="str">
        <f t="shared" si="29"/>
        <v/>
      </c>
      <c r="L581">
        <v>3</v>
      </c>
      <c r="M581">
        <v>2</v>
      </c>
      <c r="N581">
        <v>0</v>
      </c>
      <c r="O581">
        <v>1</v>
      </c>
    </row>
    <row r="582" spans="1:15" x14ac:dyDescent="0.25">
      <c r="A582" t="s">
        <v>13</v>
      </c>
      <c r="B582" t="s">
        <v>87</v>
      </c>
      <c r="C582" t="s">
        <v>56</v>
      </c>
      <c r="D582">
        <v>0</v>
      </c>
      <c r="E582">
        <v>0</v>
      </c>
      <c r="F582">
        <v>0</v>
      </c>
      <c r="G582">
        <v>0</v>
      </c>
      <c r="I582" t="str">
        <f t="shared" si="27"/>
        <v>PUNTARENAS</v>
      </c>
      <c r="J582" t="str">
        <f t="shared" si="28"/>
        <v>MONTES DE ORO</v>
      </c>
      <c r="K582" t="str">
        <f t="shared" si="29"/>
        <v>LA UNION</v>
      </c>
      <c r="L582">
        <v>0</v>
      </c>
      <c r="M582">
        <v>0</v>
      </c>
      <c r="N582">
        <v>0</v>
      </c>
      <c r="O582">
        <v>0</v>
      </c>
    </row>
    <row r="583" spans="1:15" x14ac:dyDescent="0.25">
      <c r="A583" t="s">
        <v>13</v>
      </c>
      <c r="B583" t="s">
        <v>87</v>
      </c>
      <c r="C583" t="s">
        <v>395</v>
      </c>
      <c r="D583">
        <v>3</v>
      </c>
      <c r="E583">
        <v>2</v>
      </c>
      <c r="F583">
        <v>0</v>
      </c>
      <c r="G583">
        <v>1</v>
      </c>
      <c r="I583" t="str">
        <f t="shared" si="27"/>
        <v>PUNTARENAS</v>
      </c>
      <c r="J583" t="str">
        <f t="shared" si="28"/>
        <v>MONTES DE ORO</v>
      </c>
      <c r="K583" t="str">
        <f t="shared" si="29"/>
        <v>MIRAMAR</v>
      </c>
      <c r="L583">
        <v>3</v>
      </c>
      <c r="M583">
        <v>2</v>
      </c>
      <c r="N583">
        <v>0</v>
      </c>
      <c r="O583">
        <v>1</v>
      </c>
    </row>
    <row r="584" spans="1:15" x14ac:dyDescent="0.25">
      <c r="A584" t="s">
        <v>13</v>
      </c>
      <c r="B584" t="s">
        <v>87</v>
      </c>
      <c r="C584" t="s">
        <v>64</v>
      </c>
      <c r="D584">
        <v>0</v>
      </c>
      <c r="E584">
        <v>0</v>
      </c>
      <c r="F584">
        <v>0</v>
      </c>
      <c r="G584">
        <v>0</v>
      </c>
      <c r="I584" t="str">
        <f t="shared" si="27"/>
        <v>PUNTARENAS</v>
      </c>
      <c r="J584" t="str">
        <f t="shared" si="28"/>
        <v>MONTES DE ORO</v>
      </c>
      <c r="K584" t="str">
        <f t="shared" si="29"/>
        <v>SAN ISIDRO</v>
      </c>
      <c r="L584">
        <v>0</v>
      </c>
      <c r="M584">
        <v>0</v>
      </c>
      <c r="N584">
        <v>0</v>
      </c>
      <c r="O584">
        <v>0</v>
      </c>
    </row>
    <row r="585" spans="1:15" x14ac:dyDescent="0.25">
      <c r="A585" t="s">
        <v>13</v>
      </c>
      <c r="B585" t="s">
        <v>87</v>
      </c>
      <c r="C585" t="s">
        <v>103</v>
      </c>
      <c r="D585">
        <v>0</v>
      </c>
      <c r="E585">
        <v>0</v>
      </c>
      <c r="F585">
        <v>0</v>
      </c>
      <c r="G585">
        <v>0</v>
      </c>
      <c r="I585" t="str">
        <f t="shared" si="27"/>
        <v>PUNTARENAS</v>
      </c>
      <c r="J585" t="str">
        <f t="shared" si="28"/>
        <v>MONTES DE ORO</v>
      </c>
      <c r="K585" t="str">
        <f t="shared" si="29"/>
        <v>SIN INFORMACION DE DISTRITO</v>
      </c>
      <c r="L585">
        <v>0</v>
      </c>
      <c r="M585">
        <v>0</v>
      </c>
      <c r="N585">
        <v>0</v>
      </c>
      <c r="O585">
        <v>0</v>
      </c>
    </row>
    <row r="586" spans="1:15" x14ac:dyDescent="0.25">
      <c r="A586" t="s">
        <v>13</v>
      </c>
      <c r="B586" t="s">
        <v>88</v>
      </c>
      <c r="C586" t="s">
        <v>36</v>
      </c>
      <c r="D586">
        <v>13</v>
      </c>
      <c r="E586">
        <v>7</v>
      </c>
      <c r="F586">
        <v>0</v>
      </c>
      <c r="G586">
        <v>6</v>
      </c>
      <c r="I586" t="str">
        <f t="shared" si="27"/>
        <v>PUNTARENAS</v>
      </c>
      <c r="J586" t="str">
        <f t="shared" si="28"/>
        <v>OSA</v>
      </c>
      <c r="K586" t="str">
        <f t="shared" si="29"/>
        <v/>
      </c>
      <c r="L586">
        <v>13</v>
      </c>
      <c r="M586">
        <v>7</v>
      </c>
      <c r="N586">
        <v>0</v>
      </c>
      <c r="O586">
        <v>6</v>
      </c>
    </row>
    <row r="587" spans="1:15" x14ac:dyDescent="0.25">
      <c r="A587" t="s">
        <v>13</v>
      </c>
      <c r="B587" t="s">
        <v>88</v>
      </c>
      <c r="C587" t="s">
        <v>396</v>
      </c>
      <c r="D587">
        <v>3</v>
      </c>
      <c r="E587">
        <v>0</v>
      </c>
      <c r="F587">
        <v>0</v>
      </c>
      <c r="G587">
        <v>3</v>
      </c>
      <c r="I587" t="str">
        <f t="shared" si="27"/>
        <v>PUNTARENAS</v>
      </c>
      <c r="J587" t="str">
        <f t="shared" si="28"/>
        <v>OSA</v>
      </c>
      <c r="K587" t="str">
        <f t="shared" si="29"/>
        <v>BAHIA BALLENA</v>
      </c>
      <c r="L587">
        <v>3</v>
      </c>
      <c r="M587">
        <v>0</v>
      </c>
      <c r="N587">
        <v>0</v>
      </c>
      <c r="O587">
        <v>3</v>
      </c>
    </row>
    <row r="588" spans="1:15" x14ac:dyDescent="0.25">
      <c r="A588" t="s">
        <v>13</v>
      </c>
      <c r="B588" t="s">
        <v>88</v>
      </c>
      <c r="C588" t="s">
        <v>397</v>
      </c>
      <c r="D588">
        <v>0</v>
      </c>
      <c r="E588">
        <v>0</v>
      </c>
      <c r="F588">
        <v>0</v>
      </c>
      <c r="G588">
        <v>0</v>
      </c>
      <c r="I588" t="str">
        <f t="shared" si="27"/>
        <v>PUNTARENAS</v>
      </c>
      <c r="J588" t="str">
        <f t="shared" si="28"/>
        <v>OSA</v>
      </c>
      <c r="K588" t="str">
        <f t="shared" si="29"/>
        <v>BAHIA DRAKE</v>
      </c>
      <c r="L588">
        <v>0</v>
      </c>
      <c r="M588">
        <v>0</v>
      </c>
      <c r="N588">
        <v>0</v>
      </c>
      <c r="O588">
        <v>0</v>
      </c>
    </row>
    <row r="589" spans="1:15" x14ac:dyDescent="0.25">
      <c r="A589" t="s">
        <v>13</v>
      </c>
      <c r="B589" t="s">
        <v>88</v>
      </c>
      <c r="C589" t="s">
        <v>398</v>
      </c>
      <c r="D589">
        <v>0</v>
      </c>
      <c r="E589">
        <v>0</v>
      </c>
      <c r="F589">
        <v>0</v>
      </c>
      <c r="G589">
        <v>0</v>
      </c>
      <c r="I589" t="str">
        <f t="shared" si="27"/>
        <v>PUNTARENAS</v>
      </c>
      <c r="J589" t="str">
        <f t="shared" si="28"/>
        <v>OSA</v>
      </c>
      <c r="K589" t="str">
        <f t="shared" si="29"/>
        <v>PALMAR</v>
      </c>
      <c r="L589">
        <v>0</v>
      </c>
      <c r="M589">
        <v>0</v>
      </c>
      <c r="N589">
        <v>0</v>
      </c>
      <c r="O589">
        <v>0</v>
      </c>
    </row>
    <row r="590" spans="1:15" x14ac:dyDescent="0.25">
      <c r="A590" t="s">
        <v>13</v>
      </c>
      <c r="B590" t="s">
        <v>88</v>
      </c>
      <c r="C590" t="s">
        <v>399</v>
      </c>
      <c r="D590">
        <v>1</v>
      </c>
      <c r="E590">
        <v>0</v>
      </c>
      <c r="F590">
        <v>0</v>
      </c>
      <c r="G590">
        <v>1</v>
      </c>
      <c r="I590" t="str">
        <f t="shared" si="27"/>
        <v>PUNTARENAS</v>
      </c>
      <c r="J590" t="str">
        <f t="shared" si="28"/>
        <v>OSA</v>
      </c>
      <c r="K590" t="str">
        <f t="shared" si="29"/>
        <v>PIEDRAS BLANCAS</v>
      </c>
      <c r="L590">
        <v>1</v>
      </c>
      <c r="M590">
        <v>0</v>
      </c>
      <c r="N590">
        <v>0</v>
      </c>
      <c r="O590">
        <v>1</v>
      </c>
    </row>
    <row r="591" spans="1:15" x14ac:dyDescent="0.25">
      <c r="A591" t="s">
        <v>13</v>
      </c>
      <c r="B591" t="s">
        <v>88</v>
      </c>
      <c r="C591" t="s">
        <v>400</v>
      </c>
      <c r="D591">
        <v>8</v>
      </c>
      <c r="E591">
        <v>6</v>
      </c>
      <c r="F591">
        <v>0</v>
      </c>
      <c r="G591">
        <v>2</v>
      </c>
      <c r="I591" t="str">
        <f t="shared" si="27"/>
        <v>PUNTARENAS</v>
      </c>
      <c r="J591" t="str">
        <f t="shared" si="28"/>
        <v>OSA</v>
      </c>
      <c r="K591" t="str">
        <f t="shared" si="29"/>
        <v>PUERTO CORTES</v>
      </c>
      <c r="L591">
        <v>8</v>
      </c>
      <c r="M591">
        <v>6</v>
      </c>
      <c r="N591">
        <v>0</v>
      </c>
      <c r="O591">
        <v>2</v>
      </c>
    </row>
    <row r="592" spans="1:15" x14ac:dyDescent="0.25">
      <c r="A592" t="s">
        <v>13</v>
      </c>
      <c r="B592" t="s">
        <v>88</v>
      </c>
      <c r="C592" t="s">
        <v>401</v>
      </c>
      <c r="D592">
        <v>0</v>
      </c>
      <c r="E592">
        <v>0</v>
      </c>
      <c r="F592">
        <v>0</v>
      </c>
      <c r="G592">
        <v>0</v>
      </c>
      <c r="I592" t="str">
        <f t="shared" si="27"/>
        <v>PUNTARENAS</v>
      </c>
      <c r="J592" t="str">
        <f t="shared" si="28"/>
        <v>OSA</v>
      </c>
      <c r="K592" t="str">
        <f t="shared" si="29"/>
        <v>SIERPE</v>
      </c>
      <c r="L592">
        <v>0</v>
      </c>
      <c r="M592">
        <v>0</v>
      </c>
      <c r="N592">
        <v>0</v>
      </c>
      <c r="O592">
        <v>0</v>
      </c>
    </row>
    <row r="593" spans="1:15" x14ac:dyDescent="0.25">
      <c r="A593" t="s">
        <v>13</v>
      </c>
      <c r="B593" t="s">
        <v>88</v>
      </c>
      <c r="C593" t="s">
        <v>103</v>
      </c>
      <c r="D593">
        <v>1</v>
      </c>
      <c r="E593">
        <v>1</v>
      </c>
      <c r="F593">
        <v>0</v>
      </c>
      <c r="G593">
        <v>0</v>
      </c>
      <c r="I593" t="str">
        <f t="shared" si="27"/>
        <v>PUNTARENAS</v>
      </c>
      <c r="J593" t="str">
        <f t="shared" si="28"/>
        <v>OSA</v>
      </c>
      <c r="K593" t="str">
        <f t="shared" si="29"/>
        <v>SIN INFORMACION DE DISTRITO</v>
      </c>
      <c r="L593">
        <v>1</v>
      </c>
      <c r="M593">
        <v>1</v>
      </c>
      <c r="N593">
        <v>0</v>
      </c>
      <c r="O593">
        <v>0</v>
      </c>
    </row>
    <row r="594" spans="1:15" x14ac:dyDescent="0.25">
      <c r="A594" t="s">
        <v>13</v>
      </c>
      <c r="B594" t="s">
        <v>89</v>
      </c>
      <c r="C594" t="s">
        <v>36</v>
      </c>
      <c r="D594">
        <v>1</v>
      </c>
      <c r="E594">
        <v>1</v>
      </c>
      <c r="F594">
        <v>0</v>
      </c>
      <c r="G594">
        <v>0</v>
      </c>
      <c r="I594" t="str">
        <f t="shared" si="27"/>
        <v>PUNTARENAS</v>
      </c>
      <c r="J594" t="str">
        <f t="shared" si="28"/>
        <v>PARRITA</v>
      </c>
      <c r="K594" t="str">
        <f t="shared" si="29"/>
        <v/>
      </c>
      <c r="L594">
        <v>1</v>
      </c>
      <c r="M594">
        <v>1</v>
      </c>
      <c r="N594">
        <v>0</v>
      </c>
      <c r="O594">
        <v>0</v>
      </c>
    </row>
    <row r="595" spans="1:15" x14ac:dyDescent="0.25">
      <c r="A595" t="s">
        <v>13</v>
      </c>
      <c r="B595" t="s">
        <v>89</v>
      </c>
      <c r="C595" t="s">
        <v>89</v>
      </c>
      <c r="D595">
        <v>1</v>
      </c>
      <c r="E595">
        <v>1</v>
      </c>
      <c r="F595">
        <v>0</v>
      </c>
      <c r="G595">
        <v>0</v>
      </c>
      <c r="I595" t="str">
        <f t="shared" si="27"/>
        <v>PUNTARENAS</v>
      </c>
      <c r="J595" t="str">
        <f t="shared" si="28"/>
        <v>PARRITA</v>
      </c>
      <c r="K595" t="str">
        <f t="shared" si="29"/>
        <v>PARRITA</v>
      </c>
      <c r="L595">
        <v>1</v>
      </c>
      <c r="M595">
        <v>1</v>
      </c>
      <c r="N595">
        <v>0</v>
      </c>
      <c r="O595">
        <v>0</v>
      </c>
    </row>
    <row r="596" spans="1:15" x14ac:dyDescent="0.25">
      <c r="A596" t="s">
        <v>13</v>
      </c>
      <c r="B596" t="s">
        <v>89</v>
      </c>
      <c r="C596" t="s">
        <v>103</v>
      </c>
      <c r="D596">
        <v>0</v>
      </c>
      <c r="E596">
        <v>0</v>
      </c>
      <c r="F596">
        <v>0</v>
      </c>
      <c r="G596">
        <v>0</v>
      </c>
      <c r="I596" t="str">
        <f t="shared" si="27"/>
        <v>PUNTARENAS</v>
      </c>
      <c r="J596" t="str">
        <f t="shared" si="28"/>
        <v>PARRITA</v>
      </c>
      <c r="K596" t="str">
        <f t="shared" si="29"/>
        <v>SIN INFORMACION DE DISTRITO</v>
      </c>
      <c r="L596">
        <v>0</v>
      </c>
      <c r="M596">
        <v>0</v>
      </c>
      <c r="N596">
        <v>0</v>
      </c>
      <c r="O596">
        <v>0</v>
      </c>
    </row>
    <row r="597" spans="1:15" x14ac:dyDescent="0.25">
      <c r="A597" t="s">
        <v>13</v>
      </c>
      <c r="B597" t="s">
        <v>90</v>
      </c>
      <c r="C597" t="s">
        <v>36</v>
      </c>
      <c r="D597">
        <v>121</v>
      </c>
      <c r="E597">
        <v>58</v>
      </c>
      <c r="F597">
        <v>0</v>
      </c>
      <c r="G597">
        <v>63</v>
      </c>
      <c r="I597" t="str">
        <f t="shared" si="27"/>
        <v>PUNTARENAS</v>
      </c>
      <c r="J597" t="str">
        <f t="shared" si="28"/>
        <v>PUNTARENAS</v>
      </c>
      <c r="K597" t="str">
        <f t="shared" si="29"/>
        <v/>
      </c>
      <c r="L597">
        <v>121</v>
      </c>
      <c r="M597">
        <v>58</v>
      </c>
      <c r="N597">
        <v>0</v>
      </c>
      <c r="O597">
        <v>63</v>
      </c>
    </row>
    <row r="598" spans="1:15" x14ac:dyDescent="0.25">
      <c r="A598" t="s">
        <v>13</v>
      </c>
      <c r="B598" t="s">
        <v>90</v>
      </c>
      <c r="C598" t="s">
        <v>402</v>
      </c>
      <c r="D598">
        <v>6</v>
      </c>
      <c r="E598">
        <v>2</v>
      </c>
      <c r="F598">
        <v>0</v>
      </c>
      <c r="G598">
        <v>4</v>
      </c>
      <c r="I598" t="str">
        <f t="shared" si="27"/>
        <v>PUNTARENAS</v>
      </c>
      <c r="J598" t="str">
        <f t="shared" si="28"/>
        <v>PUNTARENAS</v>
      </c>
      <c r="K598" t="str">
        <f t="shared" si="29"/>
        <v>ACAPULCO</v>
      </c>
      <c r="L598">
        <v>6</v>
      </c>
      <c r="M598">
        <v>2</v>
      </c>
      <c r="N598">
        <v>0</v>
      </c>
      <c r="O598">
        <v>4</v>
      </c>
    </row>
    <row r="599" spans="1:15" x14ac:dyDescent="0.25">
      <c r="A599" t="s">
        <v>13</v>
      </c>
      <c r="B599" t="s">
        <v>90</v>
      </c>
      <c r="C599" t="s">
        <v>403</v>
      </c>
      <c r="D599">
        <v>2</v>
      </c>
      <c r="E599">
        <v>2</v>
      </c>
      <c r="F599">
        <v>0</v>
      </c>
      <c r="G599">
        <v>0</v>
      </c>
      <c r="I599" t="str">
        <f t="shared" si="27"/>
        <v>PUNTARENAS</v>
      </c>
      <c r="J599" t="str">
        <f t="shared" si="28"/>
        <v>PUNTARENAS</v>
      </c>
      <c r="K599" t="str">
        <f t="shared" si="29"/>
        <v>ARANCIBIA</v>
      </c>
      <c r="L599">
        <v>2</v>
      </c>
      <c r="M599">
        <v>2</v>
      </c>
      <c r="N599">
        <v>0</v>
      </c>
      <c r="O599">
        <v>0</v>
      </c>
    </row>
    <row r="600" spans="1:15" x14ac:dyDescent="0.25">
      <c r="A600" t="s">
        <v>13</v>
      </c>
      <c r="B600" t="s">
        <v>90</v>
      </c>
      <c r="C600" t="s">
        <v>404</v>
      </c>
      <c r="D600">
        <v>41</v>
      </c>
      <c r="E600">
        <v>21</v>
      </c>
      <c r="F600">
        <v>0</v>
      </c>
      <c r="G600">
        <v>20</v>
      </c>
      <c r="I600" t="str">
        <f t="shared" si="27"/>
        <v>PUNTARENAS</v>
      </c>
      <c r="J600" t="str">
        <f t="shared" si="28"/>
        <v>PUNTARENAS</v>
      </c>
      <c r="K600" t="str">
        <f t="shared" si="29"/>
        <v>BARRANCA</v>
      </c>
      <c r="L600">
        <v>41</v>
      </c>
      <c r="M600">
        <v>21</v>
      </c>
      <c r="N600">
        <v>0</v>
      </c>
      <c r="O600">
        <v>20</v>
      </c>
    </row>
    <row r="601" spans="1:15" x14ac:dyDescent="0.25">
      <c r="A601" t="s">
        <v>13</v>
      </c>
      <c r="B601" t="s">
        <v>90</v>
      </c>
      <c r="C601" t="s">
        <v>405</v>
      </c>
      <c r="D601">
        <v>3</v>
      </c>
      <c r="E601">
        <v>1</v>
      </c>
      <c r="F601">
        <v>0</v>
      </c>
      <c r="G601">
        <v>2</v>
      </c>
      <c r="I601" t="str">
        <f t="shared" si="27"/>
        <v>PUNTARENAS</v>
      </c>
      <c r="J601" t="str">
        <f t="shared" si="28"/>
        <v>PUNTARENAS</v>
      </c>
      <c r="K601" t="str">
        <f t="shared" si="29"/>
        <v>CHACARITA</v>
      </c>
      <c r="L601">
        <v>3</v>
      </c>
      <c r="M601">
        <v>1</v>
      </c>
      <c r="N601">
        <v>0</v>
      </c>
      <c r="O601">
        <v>2</v>
      </c>
    </row>
    <row r="602" spans="1:15" x14ac:dyDescent="0.25">
      <c r="A602" t="s">
        <v>13</v>
      </c>
      <c r="B602" t="s">
        <v>90</v>
      </c>
      <c r="C602" t="s">
        <v>406</v>
      </c>
      <c r="D602">
        <v>1</v>
      </c>
      <c r="E602">
        <v>0</v>
      </c>
      <c r="F602">
        <v>0</v>
      </c>
      <c r="G602">
        <v>1</v>
      </c>
      <c r="I602" t="str">
        <f t="shared" si="27"/>
        <v>PUNTARENAS</v>
      </c>
      <c r="J602" t="str">
        <f t="shared" si="28"/>
        <v>PUNTARENAS</v>
      </c>
      <c r="K602" t="str">
        <f t="shared" si="29"/>
        <v>CHIRA</v>
      </c>
      <c r="L602">
        <v>1</v>
      </c>
      <c r="M602">
        <v>0</v>
      </c>
      <c r="N602">
        <v>0</v>
      </c>
      <c r="O602">
        <v>1</v>
      </c>
    </row>
    <row r="603" spans="1:15" x14ac:dyDescent="0.25">
      <c r="A603" t="s">
        <v>13</v>
      </c>
      <c r="B603" t="s">
        <v>90</v>
      </c>
      <c r="C603" t="s">
        <v>407</v>
      </c>
      <c r="D603">
        <v>3</v>
      </c>
      <c r="E603">
        <v>2</v>
      </c>
      <c r="F603">
        <v>0</v>
      </c>
      <c r="G603">
        <v>1</v>
      </c>
      <c r="I603" t="str">
        <f t="shared" si="27"/>
        <v>PUNTARENAS</v>
      </c>
      <c r="J603" t="str">
        <f t="shared" si="28"/>
        <v>PUNTARENAS</v>
      </c>
      <c r="K603" t="str">
        <f t="shared" si="29"/>
        <v>CHOMES</v>
      </c>
      <c r="L603">
        <v>3</v>
      </c>
      <c r="M603">
        <v>2</v>
      </c>
      <c r="N603">
        <v>0</v>
      </c>
      <c r="O603">
        <v>1</v>
      </c>
    </row>
    <row r="604" spans="1:15" x14ac:dyDescent="0.25">
      <c r="A604" t="s">
        <v>13</v>
      </c>
      <c r="B604" t="s">
        <v>90</v>
      </c>
      <c r="C604" t="s">
        <v>408</v>
      </c>
      <c r="D604">
        <v>1</v>
      </c>
      <c r="E604">
        <v>1</v>
      </c>
      <c r="F604">
        <v>0</v>
      </c>
      <c r="G604">
        <v>0</v>
      </c>
      <c r="I604" t="str">
        <f t="shared" si="27"/>
        <v>PUNTARENAS</v>
      </c>
      <c r="J604" t="str">
        <f t="shared" si="28"/>
        <v>PUNTARENAS</v>
      </c>
      <c r="K604" t="str">
        <f t="shared" si="29"/>
        <v>COBANO</v>
      </c>
      <c r="L604">
        <v>1</v>
      </c>
      <c r="M604">
        <v>1</v>
      </c>
      <c r="N604">
        <v>0</v>
      </c>
      <c r="O604">
        <v>0</v>
      </c>
    </row>
    <row r="605" spans="1:15" x14ac:dyDescent="0.25">
      <c r="A605" t="s">
        <v>13</v>
      </c>
      <c r="B605" t="s">
        <v>90</v>
      </c>
      <c r="C605" t="s">
        <v>409</v>
      </c>
      <c r="D605">
        <v>7</v>
      </c>
      <c r="E605">
        <v>3</v>
      </c>
      <c r="F605">
        <v>0</v>
      </c>
      <c r="G605">
        <v>4</v>
      </c>
      <c r="I605" t="str">
        <f t="shared" si="27"/>
        <v>PUNTARENAS</v>
      </c>
      <c r="J605" t="str">
        <f t="shared" si="28"/>
        <v>PUNTARENAS</v>
      </c>
      <c r="K605" t="str">
        <f t="shared" si="29"/>
        <v>EL ROBLE</v>
      </c>
      <c r="L605">
        <v>7</v>
      </c>
      <c r="M605">
        <v>3</v>
      </c>
      <c r="N605">
        <v>0</v>
      </c>
      <c r="O605">
        <v>4</v>
      </c>
    </row>
    <row r="606" spans="1:15" x14ac:dyDescent="0.25">
      <c r="A606" t="s">
        <v>13</v>
      </c>
      <c r="B606" t="s">
        <v>90</v>
      </c>
      <c r="C606" t="s">
        <v>410</v>
      </c>
      <c r="D606">
        <v>9</v>
      </c>
      <c r="E606">
        <v>1</v>
      </c>
      <c r="F606">
        <v>0</v>
      </c>
      <c r="G606">
        <v>8</v>
      </c>
      <c r="I606" t="str">
        <f t="shared" si="27"/>
        <v>PUNTARENAS</v>
      </c>
      <c r="J606" t="str">
        <f t="shared" si="28"/>
        <v>PUNTARENAS</v>
      </c>
      <c r="K606" t="str">
        <f t="shared" si="29"/>
        <v>GUACIMAL</v>
      </c>
      <c r="L606">
        <v>9</v>
      </c>
      <c r="M606">
        <v>1</v>
      </c>
      <c r="N606">
        <v>0</v>
      </c>
      <c r="O606">
        <v>8</v>
      </c>
    </row>
    <row r="607" spans="1:15" x14ac:dyDescent="0.25">
      <c r="A607" t="s">
        <v>13</v>
      </c>
      <c r="B607" t="s">
        <v>90</v>
      </c>
      <c r="C607" t="s">
        <v>411</v>
      </c>
      <c r="D607">
        <v>0</v>
      </c>
      <c r="E607">
        <v>0</v>
      </c>
      <c r="F607">
        <v>0</v>
      </c>
      <c r="G607">
        <v>0</v>
      </c>
      <c r="I607" t="str">
        <f t="shared" si="27"/>
        <v>PUNTARENAS</v>
      </c>
      <c r="J607" t="str">
        <f t="shared" si="28"/>
        <v>PUNTARENAS</v>
      </c>
      <c r="K607" t="str">
        <f t="shared" si="29"/>
        <v>ISLA DEL COCO</v>
      </c>
      <c r="L607">
        <v>0</v>
      </c>
      <c r="M607">
        <v>0</v>
      </c>
      <c r="N607">
        <v>0</v>
      </c>
      <c r="O607">
        <v>0</v>
      </c>
    </row>
    <row r="608" spans="1:15" x14ac:dyDescent="0.25">
      <c r="A608" t="s">
        <v>13</v>
      </c>
      <c r="B608" t="s">
        <v>90</v>
      </c>
      <c r="C608" t="s">
        <v>412</v>
      </c>
      <c r="D608">
        <v>3</v>
      </c>
      <c r="E608">
        <v>0</v>
      </c>
      <c r="F608">
        <v>0</v>
      </c>
      <c r="G608">
        <v>3</v>
      </c>
      <c r="I608" t="str">
        <f t="shared" si="27"/>
        <v>PUNTARENAS</v>
      </c>
      <c r="J608" t="str">
        <f t="shared" si="28"/>
        <v>PUNTARENAS</v>
      </c>
      <c r="K608" t="str">
        <f t="shared" si="29"/>
        <v>LEPANTO</v>
      </c>
      <c r="L608">
        <v>3</v>
      </c>
      <c r="M608">
        <v>0</v>
      </c>
      <c r="N608">
        <v>0</v>
      </c>
      <c r="O608">
        <v>3</v>
      </c>
    </row>
    <row r="609" spans="1:15" x14ac:dyDescent="0.25">
      <c r="A609" t="s">
        <v>13</v>
      </c>
      <c r="B609" t="s">
        <v>90</v>
      </c>
      <c r="C609" t="s">
        <v>413</v>
      </c>
      <c r="D609">
        <v>2</v>
      </c>
      <c r="E609">
        <v>1</v>
      </c>
      <c r="F609">
        <v>0</v>
      </c>
      <c r="G609">
        <v>1</v>
      </c>
      <c r="I609" t="str">
        <f t="shared" si="27"/>
        <v>PUNTARENAS</v>
      </c>
      <c r="J609" t="str">
        <f t="shared" si="28"/>
        <v>PUNTARENAS</v>
      </c>
      <c r="K609" t="str">
        <f t="shared" si="29"/>
        <v>MANZANILLO</v>
      </c>
      <c r="L609">
        <v>2</v>
      </c>
      <c r="M609">
        <v>1</v>
      </c>
      <c r="N609">
        <v>0</v>
      </c>
      <c r="O609">
        <v>1</v>
      </c>
    </row>
    <row r="610" spans="1:15" x14ac:dyDescent="0.25">
      <c r="A610" t="s">
        <v>13</v>
      </c>
      <c r="B610" t="s">
        <v>90</v>
      </c>
      <c r="C610" t="s">
        <v>414</v>
      </c>
      <c r="D610">
        <v>3</v>
      </c>
      <c r="E610">
        <v>0</v>
      </c>
      <c r="F610">
        <v>0</v>
      </c>
      <c r="G610">
        <v>3</v>
      </c>
      <c r="I610" t="str">
        <f t="shared" si="27"/>
        <v>PUNTARENAS</v>
      </c>
      <c r="J610" t="str">
        <f t="shared" si="28"/>
        <v>PUNTARENAS</v>
      </c>
      <c r="K610" t="str">
        <f t="shared" si="29"/>
        <v>MONTE VERDE</v>
      </c>
      <c r="L610">
        <v>3</v>
      </c>
      <c r="M610">
        <v>0</v>
      </c>
      <c r="N610">
        <v>0</v>
      </c>
      <c r="O610">
        <v>3</v>
      </c>
    </row>
    <row r="611" spans="1:15" x14ac:dyDescent="0.25">
      <c r="A611" t="s">
        <v>13</v>
      </c>
      <c r="B611" t="s">
        <v>90</v>
      </c>
      <c r="C611" t="s">
        <v>415</v>
      </c>
      <c r="D611">
        <v>33</v>
      </c>
      <c r="E611">
        <v>24</v>
      </c>
      <c r="F611">
        <v>0</v>
      </c>
      <c r="G611">
        <v>9</v>
      </c>
      <c r="I611" t="str">
        <f t="shared" si="27"/>
        <v>PUNTARENAS</v>
      </c>
      <c r="J611" t="str">
        <f t="shared" si="28"/>
        <v>PUNTARENAS</v>
      </c>
      <c r="K611" t="str">
        <f t="shared" si="29"/>
        <v>PAQUERA</v>
      </c>
      <c r="L611">
        <v>33</v>
      </c>
      <c r="M611">
        <v>24</v>
      </c>
      <c r="N611">
        <v>0</v>
      </c>
      <c r="O611">
        <v>9</v>
      </c>
    </row>
    <row r="612" spans="1:15" x14ac:dyDescent="0.25">
      <c r="A612" t="s">
        <v>13</v>
      </c>
      <c r="B612" t="s">
        <v>90</v>
      </c>
      <c r="C612" t="s">
        <v>416</v>
      </c>
      <c r="D612">
        <v>2</v>
      </c>
      <c r="E612">
        <v>0</v>
      </c>
      <c r="F612">
        <v>0</v>
      </c>
      <c r="G612">
        <v>2</v>
      </c>
      <c r="I612" t="str">
        <f t="shared" si="27"/>
        <v>PUNTARENAS</v>
      </c>
      <c r="J612" t="str">
        <f t="shared" si="28"/>
        <v>PUNTARENAS</v>
      </c>
      <c r="K612" t="str">
        <f t="shared" si="29"/>
        <v>PITAHAYA</v>
      </c>
      <c r="L612">
        <v>2</v>
      </c>
      <c r="M612">
        <v>0</v>
      </c>
      <c r="N612">
        <v>0</v>
      </c>
      <c r="O612">
        <v>2</v>
      </c>
    </row>
    <row r="613" spans="1:15" x14ac:dyDescent="0.25">
      <c r="A613" t="s">
        <v>13</v>
      </c>
      <c r="B613" t="s">
        <v>90</v>
      </c>
      <c r="C613" t="s">
        <v>90</v>
      </c>
      <c r="D613">
        <v>5</v>
      </c>
      <c r="E613">
        <v>0</v>
      </c>
      <c r="F613">
        <v>0</v>
      </c>
      <c r="G613">
        <v>5</v>
      </c>
      <c r="I613" t="str">
        <f t="shared" si="27"/>
        <v>PUNTARENAS</v>
      </c>
      <c r="J613" t="str">
        <f t="shared" si="28"/>
        <v>PUNTARENAS</v>
      </c>
      <c r="K613" t="str">
        <f t="shared" si="29"/>
        <v>PUNTARENAS</v>
      </c>
      <c r="L613">
        <v>5</v>
      </c>
      <c r="M613">
        <v>0</v>
      </c>
      <c r="N613">
        <v>0</v>
      </c>
      <c r="O613">
        <v>5</v>
      </c>
    </row>
    <row r="614" spans="1:15" x14ac:dyDescent="0.25">
      <c r="A614" t="s">
        <v>13</v>
      </c>
      <c r="B614" t="s">
        <v>90</v>
      </c>
      <c r="C614" t="s">
        <v>103</v>
      </c>
      <c r="D614">
        <v>0</v>
      </c>
      <c r="E614">
        <v>0</v>
      </c>
      <c r="F614">
        <v>0</v>
      </c>
      <c r="G614">
        <v>0</v>
      </c>
      <c r="I614" t="str">
        <f t="shared" si="27"/>
        <v>PUNTARENAS</v>
      </c>
      <c r="J614" t="str">
        <f t="shared" si="28"/>
        <v>PUNTARENAS</v>
      </c>
      <c r="K614" t="str">
        <f t="shared" si="29"/>
        <v>SIN INFORMACION DE DISTRITO</v>
      </c>
      <c r="L614">
        <v>0</v>
      </c>
      <c r="M614">
        <v>0</v>
      </c>
      <c r="N614">
        <v>0</v>
      </c>
      <c r="O614">
        <v>0</v>
      </c>
    </row>
    <row r="615" spans="1:15" x14ac:dyDescent="0.25">
      <c r="A615" t="s">
        <v>13</v>
      </c>
      <c r="B615" t="s">
        <v>91</v>
      </c>
      <c r="C615" t="s">
        <v>36</v>
      </c>
      <c r="D615">
        <v>13</v>
      </c>
      <c r="E615">
        <v>6</v>
      </c>
      <c r="F615">
        <v>0</v>
      </c>
      <c r="G615">
        <v>7</v>
      </c>
      <c r="I615" t="str">
        <f t="shared" si="27"/>
        <v>PUNTARENAS</v>
      </c>
      <c r="J615" t="str">
        <f t="shared" si="28"/>
        <v>QUEPOS</v>
      </c>
      <c r="K615" t="str">
        <f t="shared" si="29"/>
        <v/>
      </c>
      <c r="L615">
        <v>13</v>
      </c>
      <c r="M615">
        <v>6</v>
      </c>
      <c r="N615">
        <v>0</v>
      </c>
      <c r="O615">
        <v>7</v>
      </c>
    </row>
    <row r="616" spans="1:15" x14ac:dyDescent="0.25">
      <c r="A616" t="s">
        <v>13</v>
      </c>
      <c r="B616" t="s">
        <v>91</v>
      </c>
      <c r="C616" t="s">
        <v>417</v>
      </c>
      <c r="D616">
        <v>2</v>
      </c>
      <c r="E616">
        <v>0</v>
      </c>
      <c r="F616">
        <v>0</v>
      </c>
      <c r="G616">
        <v>2</v>
      </c>
      <c r="I616" t="str">
        <f t="shared" si="27"/>
        <v>PUNTARENAS</v>
      </c>
      <c r="J616" t="str">
        <f t="shared" si="28"/>
        <v>QUEPOS</v>
      </c>
      <c r="K616" t="str">
        <f t="shared" si="29"/>
        <v>NARANJITO</v>
      </c>
      <c r="L616">
        <v>2</v>
      </c>
      <c r="M616">
        <v>0</v>
      </c>
      <c r="N616">
        <v>0</v>
      </c>
      <c r="O616">
        <v>2</v>
      </c>
    </row>
    <row r="617" spans="1:15" x14ac:dyDescent="0.25">
      <c r="A617" t="s">
        <v>13</v>
      </c>
      <c r="B617" t="s">
        <v>91</v>
      </c>
      <c r="C617" t="s">
        <v>91</v>
      </c>
      <c r="D617">
        <v>11</v>
      </c>
      <c r="E617">
        <v>6</v>
      </c>
      <c r="F617">
        <v>0</v>
      </c>
      <c r="G617">
        <v>5</v>
      </c>
      <c r="I617" t="str">
        <f t="shared" si="27"/>
        <v>PUNTARENAS</v>
      </c>
      <c r="J617" t="str">
        <f t="shared" si="28"/>
        <v>QUEPOS</v>
      </c>
      <c r="K617" t="str">
        <f t="shared" si="29"/>
        <v>QUEPOS</v>
      </c>
      <c r="L617">
        <v>11</v>
      </c>
      <c r="M617">
        <v>6</v>
      </c>
      <c r="N617">
        <v>0</v>
      </c>
      <c r="O617">
        <v>5</v>
      </c>
    </row>
    <row r="618" spans="1:15" x14ac:dyDescent="0.25">
      <c r="A618" t="s">
        <v>13</v>
      </c>
      <c r="B618" t="s">
        <v>91</v>
      </c>
      <c r="C618" t="s">
        <v>418</v>
      </c>
      <c r="D618">
        <v>0</v>
      </c>
      <c r="E618">
        <v>0</v>
      </c>
      <c r="F618">
        <v>0</v>
      </c>
      <c r="G618">
        <v>0</v>
      </c>
      <c r="I618" t="str">
        <f t="shared" si="27"/>
        <v>PUNTARENAS</v>
      </c>
      <c r="J618" t="str">
        <f t="shared" si="28"/>
        <v>QUEPOS</v>
      </c>
      <c r="K618" t="str">
        <f t="shared" si="29"/>
        <v>SAVEGRE</v>
      </c>
      <c r="L618">
        <v>0</v>
      </c>
      <c r="M618">
        <v>0</v>
      </c>
      <c r="N618">
        <v>0</v>
      </c>
      <c r="O618">
        <v>0</v>
      </c>
    </row>
    <row r="619" spans="1:15" x14ac:dyDescent="0.25">
      <c r="A619" t="s">
        <v>13</v>
      </c>
      <c r="B619" t="s">
        <v>91</v>
      </c>
      <c r="C619" t="s">
        <v>103</v>
      </c>
      <c r="D619">
        <v>0</v>
      </c>
      <c r="E619">
        <v>0</v>
      </c>
      <c r="F619">
        <v>0</v>
      </c>
      <c r="G619">
        <v>0</v>
      </c>
      <c r="I619" t="str">
        <f t="shared" si="27"/>
        <v>PUNTARENAS</v>
      </c>
      <c r="J619" t="str">
        <f t="shared" si="28"/>
        <v>QUEPOS</v>
      </c>
      <c r="K619" t="str">
        <f t="shared" si="29"/>
        <v>SIN INFORMACION DE DISTRITO</v>
      </c>
      <c r="L619">
        <v>0</v>
      </c>
      <c r="M619">
        <v>0</v>
      </c>
      <c r="N619">
        <v>0</v>
      </c>
      <c r="O619">
        <v>0</v>
      </c>
    </row>
    <row r="620" spans="1:15" x14ac:dyDescent="0.25">
      <c r="A620" t="s">
        <v>13</v>
      </c>
      <c r="B620" t="s">
        <v>35</v>
      </c>
      <c r="C620" t="s">
        <v>36</v>
      </c>
      <c r="D620">
        <v>0</v>
      </c>
      <c r="E620">
        <v>0</v>
      </c>
      <c r="F620">
        <v>0</v>
      </c>
      <c r="G620">
        <v>0</v>
      </c>
      <c r="I620" t="str">
        <f t="shared" si="27"/>
        <v>PUNTARENAS</v>
      </c>
      <c r="J620" t="str">
        <f t="shared" si="28"/>
        <v>SIN INFORMACION DE CANTON</v>
      </c>
      <c r="K620" t="str">
        <f t="shared" si="29"/>
        <v/>
      </c>
      <c r="L620">
        <v>0</v>
      </c>
      <c r="M620">
        <v>0</v>
      </c>
      <c r="N620">
        <v>0</v>
      </c>
      <c r="O620">
        <v>0</v>
      </c>
    </row>
    <row r="621" spans="1:15" x14ac:dyDescent="0.25">
      <c r="A621" t="s">
        <v>14</v>
      </c>
      <c r="B621" t="s">
        <v>36</v>
      </c>
      <c r="C621" t="s">
        <v>36</v>
      </c>
      <c r="D621">
        <v>223</v>
      </c>
      <c r="E621">
        <v>106</v>
      </c>
      <c r="F621">
        <v>1</v>
      </c>
      <c r="G621">
        <v>116</v>
      </c>
      <c r="I621" t="str">
        <f t="shared" si="27"/>
        <v>LIMON</v>
      </c>
      <c r="J621" t="str">
        <f t="shared" si="28"/>
        <v/>
      </c>
      <c r="K621" t="str">
        <f t="shared" si="29"/>
        <v/>
      </c>
      <c r="L621">
        <v>223</v>
      </c>
      <c r="M621">
        <v>106</v>
      </c>
      <c r="N621">
        <v>1</v>
      </c>
      <c r="O621">
        <v>116</v>
      </c>
    </row>
    <row r="622" spans="1:15" x14ac:dyDescent="0.25">
      <c r="A622" t="s">
        <v>14</v>
      </c>
      <c r="B622" t="s">
        <v>92</v>
      </c>
      <c r="C622" t="s">
        <v>36</v>
      </c>
      <c r="D622">
        <v>21</v>
      </c>
      <c r="E622">
        <v>3</v>
      </c>
      <c r="F622">
        <v>0</v>
      </c>
      <c r="G622">
        <v>18</v>
      </c>
      <c r="I622" t="str">
        <f t="shared" si="27"/>
        <v>LIMON</v>
      </c>
      <c r="J622" t="str">
        <f t="shared" si="28"/>
        <v>GUACIMO</v>
      </c>
      <c r="K622" t="str">
        <f t="shared" si="29"/>
        <v/>
      </c>
      <c r="L622">
        <v>21</v>
      </c>
      <c r="M622">
        <v>3</v>
      </c>
      <c r="N622">
        <v>0</v>
      </c>
      <c r="O622">
        <v>18</v>
      </c>
    </row>
    <row r="623" spans="1:15" x14ac:dyDescent="0.25">
      <c r="A623" t="s">
        <v>14</v>
      </c>
      <c r="B623" t="s">
        <v>92</v>
      </c>
      <c r="C623" t="s">
        <v>419</v>
      </c>
      <c r="D623">
        <v>0</v>
      </c>
      <c r="E623">
        <v>0</v>
      </c>
      <c r="F623">
        <v>0</v>
      </c>
      <c r="G623">
        <v>0</v>
      </c>
      <c r="I623" t="str">
        <f t="shared" si="27"/>
        <v>LIMON</v>
      </c>
      <c r="J623" t="str">
        <f t="shared" si="28"/>
        <v>GUACIMO</v>
      </c>
      <c r="K623" t="str">
        <f t="shared" si="29"/>
        <v>DUACARI</v>
      </c>
      <c r="L623">
        <v>0</v>
      </c>
      <c r="M623">
        <v>0</v>
      </c>
      <c r="N623">
        <v>0</v>
      </c>
      <c r="O623">
        <v>0</v>
      </c>
    </row>
    <row r="624" spans="1:15" x14ac:dyDescent="0.25">
      <c r="A624" t="s">
        <v>14</v>
      </c>
      <c r="B624" t="s">
        <v>92</v>
      </c>
      <c r="C624" t="s">
        <v>92</v>
      </c>
      <c r="D624">
        <v>16</v>
      </c>
      <c r="E624">
        <v>2</v>
      </c>
      <c r="F624">
        <v>0</v>
      </c>
      <c r="G624">
        <v>14</v>
      </c>
      <c r="I624" t="str">
        <f t="shared" si="27"/>
        <v>LIMON</v>
      </c>
      <c r="J624" t="str">
        <f t="shared" si="28"/>
        <v>GUACIMO</v>
      </c>
      <c r="K624" t="str">
        <f t="shared" si="29"/>
        <v>GUACIMO</v>
      </c>
      <c r="L624">
        <v>16</v>
      </c>
      <c r="M624">
        <v>2</v>
      </c>
      <c r="N624">
        <v>0</v>
      </c>
      <c r="O624">
        <v>14</v>
      </c>
    </row>
    <row r="625" spans="1:15" x14ac:dyDescent="0.25">
      <c r="A625" t="s">
        <v>14</v>
      </c>
      <c r="B625" t="s">
        <v>92</v>
      </c>
      <c r="C625" t="s">
        <v>140</v>
      </c>
      <c r="D625">
        <v>0</v>
      </c>
      <c r="E625">
        <v>0</v>
      </c>
      <c r="F625">
        <v>0</v>
      </c>
      <c r="G625">
        <v>0</v>
      </c>
      <c r="I625" t="str">
        <f t="shared" si="27"/>
        <v>LIMON</v>
      </c>
      <c r="J625" t="str">
        <f t="shared" si="28"/>
        <v>GUACIMO</v>
      </c>
      <c r="K625" t="str">
        <f t="shared" si="29"/>
        <v>MERCEDES</v>
      </c>
      <c r="L625">
        <v>0</v>
      </c>
      <c r="M625">
        <v>0</v>
      </c>
      <c r="N625">
        <v>0</v>
      </c>
      <c r="O625">
        <v>0</v>
      </c>
    </row>
    <row r="626" spans="1:15" x14ac:dyDescent="0.25">
      <c r="A626" t="s">
        <v>14</v>
      </c>
      <c r="B626" t="s">
        <v>92</v>
      </c>
      <c r="C626" t="s">
        <v>420</v>
      </c>
      <c r="D626">
        <v>2</v>
      </c>
      <c r="E626">
        <v>1</v>
      </c>
      <c r="F626">
        <v>0</v>
      </c>
      <c r="G626">
        <v>1</v>
      </c>
      <c r="I626" t="str">
        <f t="shared" si="27"/>
        <v>LIMON</v>
      </c>
      <c r="J626" t="str">
        <f t="shared" si="28"/>
        <v>GUACIMO</v>
      </c>
      <c r="K626" t="str">
        <f t="shared" si="29"/>
        <v>POCORA</v>
      </c>
      <c r="L626">
        <v>2</v>
      </c>
      <c r="M626">
        <v>1</v>
      </c>
      <c r="N626">
        <v>0</v>
      </c>
      <c r="O626">
        <v>1</v>
      </c>
    </row>
    <row r="627" spans="1:15" x14ac:dyDescent="0.25">
      <c r="A627" t="s">
        <v>14</v>
      </c>
      <c r="B627" t="s">
        <v>92</v>
      </c>
      <c r="C627" t="s">
        <v>421</v>
      </c>
      <c r="D627">
        <v>3</v>
      </c>
      <c r="E627">
        <v>0</v>
      </c>
      <c r="F627">
        <v>0</v>
      </c>
      <c r="G627">
        <v>3</v>
      </c>
      <c r="I627" t="str">
        <f t="shared" si="27"/>
        <v>LIMON</v>
      </c>
      <c r="J627" t="str">
        <f t="shared" si="28"/>
        <v>GUACIMO</v>
      </c>
      <c r="K627" t="str">
        <f t="shared" si="29"/>
        <v>RIO JIMENEZ</v>
      </c>
      <c r="L627">
        <v>3</v>
      </c>
      <c r="M627">
        <v>0</v>
      </c>
      <c r="N627">
        <v>0</v>
      </c>
      <c r="O627">
        <v>3</v>
      </c>
    </row>
    <row r="628" spans="1:15" x14ac:dyDescent="0.25">
      <c r="A628" t="s">
        <v>14</v>
      </c>
      <c r="B628" t="s">
        <v>92</v>
      </c>
      <c r="C628" t="s">
        <v>103</v>
      </c>
      <c r="D628">
        <v>0</v>
      </c>
      <c r="E628">
        <v>0</v>
      </c>
      <c r="F628">
        <v>0</v>
      </c>
      <c r="G628">
        <v>0</v>
      </c>
      <c r="I628" t="str">
        <f t="shared" si="27"/>
        <v>LIMON</v>
      </c>
      <c r="J628" t="str">
        <f t="shared" si="28"/>
        <v>GUACIMO</v>
      </c>
      <c r="K628" t="str">
        <f t="shared" si="29"/>
        <v>SIN INFORMACION DE DISTRITO</v>
      </c>
      <c r="L628">
        <v>0</v>
      </c>
      <c r="M628">
        <v>0</v>
      </c>
      <c r="N628">
        <v>0</v>
      </c>
      <c r="O628">
        <v>0</v>
      </c>
    </row>
    <row r="629" spans="1:15" x14ac:dyDescent="0.25">
      <c r="A629" t="s">
        <v>14</v>
      </c>
      <c r="B629" t="s">
        <v>93</v>
      </c>
      <c r="C629" t="s">
        <v>36</v>
      </c>
      <c r="D629">
        <v>47</v>
      </c>
      <c r="E629">
        <v>32</v>
      </c>
      <c r="F629">
        <v>0</v>
      </c>
      <c r="G629">
        <v>15</v>
      </c>
      <c r="I629" t="str">
        <f t="shared" si="27"/>
        <v>LIMON</v>
      </c>
      <c r="J629" t="str">
        <f t="shared" si="28"/>
        <v>LIMON</v>
      </c>
      <c r="K629" t="str">
        <f t="shared" si="29"/>
        <v/>
      </c>
      <c r="L629">
        <v>47</v>
      </c>
      <c r="M629">
        <v>32</v>
      </c>
      <c r="N629">
        <v>0</v>
      </c>
      <c r="O629">
        <v>15</v>
      </c>
    </row>
    <row r="630" spans="1:15" x14ac:dyDescent="0.25">
      <c r="A630" t="s">
        <v>14</v>
      </c>
      <c r="B630" t="s">
        <v>93</v>
      </c>
      <c r="C630" t="s">
        <v>93</v>
      </c>
      <c r="D630">
        <v>28</v>
      </c>
      <c r="E630">
        <v>21</v>
      </c>
      <c r="F630">
        <v>0</v>
      </c>
      <c r="G630">
        <v>7</v>
      </c>
      <c r="I630" t="str">
        <f t="shared" si="27"/>
        <v>LIMON</v>
      </c>
      <c r="J630" t="str">
        <f t="shared" si="28"/>
        <v>LIMON</v>
      </c>
      <c r="K630" t="str">
        <f t="shared" si="29"/>
        <v>LIMON</v>
      </c>
      <c r="L630">
        <v>28</v>
      </c>
      <c r="M630">
        <v>21</v>
      </c>
      <c r="N630">
        <v>0</v>
      </c>
      <c r="O630">
        <v>7</v>
      </c>
    </row>
    <row r="631" spans="1:15" x14ac:dyDescent="0.25">
      <c r="A631" t="s">
        <v>14</v>
      </c>
      <c r="B631" t="s">
        <v>93</v>
      </c>
      <c r="C631" t="s">
        <v>422</v>
      </c>
      <c r="D631">
        <v>2</v>
      </c>
      <c r="E631">
        <v>2</v>
      </c>
      <c r="F631">
        <v>0</v>
      </c>
      <c r="G631">
        <v>0</v>
      </c>
      <c r="I631" t="str">
        <f t="shared" si="27"/>
        <v>LIMON</v>
      </c>
      <c r="J631" t="str">
        <f t="shared" si="28"/>
        <v>LIMON</v>
      </c>
      <c r="K631" t="str">
        <f t="shared" si="29"/>
        <v>MATAMA</v>
      </c>
      <c r="L631">
        <v>2</v>
      </c>
      <c r="M631">
        <v>2</v>
      </c>
      <c r="N631">
        <v>0</v>
      </c>
      <c r="O631">
        <v>0</v>
      </c>
    </row>
    <row r="632" spans="1:15" x14ac:dyDescent="0.25">
      <c r="A632" t="s">
        <v>14</v>
      </c>
      <c r="B632" t="s">
        <v>93</v>
      </c>
      <c r="C632" t="s">
        <v>423</v>
      </c>
      <c r="D632">
        <v>0</v>
      </c>
      <c r="E632">
        <v>0</v>
      </c>
      <c r="F632">
        <v>0</v>
      </c>
      <c r="G632">
        <v>0</v>
      </c>
      <c r="I632" t="str">
        <f t="shared" si="27"/>
        <v>LIMON</v>
      </c>
      <c r="J632" t="str">
        <f t="shared" si="28"/>
        <v>LIMON</v>
      </c>
      <c r="K632" t="str">
        <f t="shared" si="29"/>
        <v>RIO BLANCO</v>
      </c>
      <c r="L632">
        <v>0</v>
      </c>
      <c r="M632">
        <v>0</v>
      </c>
      <c r="N632">
        <v>0</v>
      </c>
      <c r="O632">
        <v>0</v>
      </c>
    </row>
    <row r="633" spans="1:15" x14ac:dyDescent="0.25">
      <c r="A633" t="s">
        <v>14</v>
      </c>
      <c r="B633" t="s">
        <v>93</v>
      </c>
      <c r="C633" t="s">
        <v>424</v>
      </c>
      <c r="D633">
        <v>16</v>
      </c>
      <c r="E633">
        <v>8</v>
      </c>
      <c r="F633">
        <v>0</v>
      </c>
      <c r="G633">
        <v>8</v>
      </c>
      <c r="I633" t="str">
        <f t="shared" si="27"/>
        <v>LIMON</v>
      </c>
      <c r="J633" t="str">
        <f t="shared" si="28"/>
        <v>LIMON</v>
      </c>
      <c r="K633" t="str">
        <f t="shared" si="29"/>
        <v>VALLE DE LA ESTRELLA</v>
      </c>
      <c r="L633">
        <v>16</v>
      </c>
      <c r="M633">
        <v>8</v>
      </c>
      <c r="N633">
        <v>0</v>
      </c>
      <c r="O633">
        <v>8</v>
      </c>
    </row>
    <row r="634" spans="1:15" x14ac:dyDescent="0.25">
      <c r="A634" t="s">
        <v>14</v>
      </c>
      <c r="B634" t="s">
        <v>93</v>
      </c>
      <c r="C634" t="s">
        <v>103</v>
      </c>
      <c r="D634">
        <v>1</v>
      </c>
      <c r="E634">
        <v>1</v>
      </c>
      <c r="F634">
        <v>0</v>
      </c>
      <c r="G634">
        <v>0</v>
      </c>
      <c r="I634" t="str">
        <f t="shared" si="27"/>
        <v>LIMON</v>
      </c>
      <c r="J634" t="str">
        <f t="shared" si="28"/>
        <v>LIMON</v>
      </c>
      <c r="K634" t="str">
        <f t="shared" si="29"/>
        <v>SIN INFORMACION DE DISTRITO</v>
      </c>
      <c r="L634">
        <v>1</v>
      </c>
      <c r="M634">
        <v>1</v>
      </c>
      <c r="N634">
        <v>0</v>
      </c>
      <c r="O634">
        <v>0</v>
      </c>
    </row>
    <row r="635" spans="1:15" x14ac:dyDescent="0.25">
      <c r="A635" t="s">
        <v>14</v>
      </c>
      <c r="B635" t="s">
        <v>94</v>
      </c>
      <c r="C635" t="s">
        <v>36</v>
      </c>
      <c r="D635">
        <v>9</v>
      </c>
      <c r="E635">
        <v>3</v>
      </c>
      <c r="F635">
        <v>1</v>
      </c>
      <c r="G635">
        <v>5</v>
      </c>
      <c r="I635" t="str">
        <f t="shared" si="27"/>
        <v>LIMON</v>
      </c>
      <c r="J635" t="str">
        <f t="shared" si="28"/>
        <v>MATINA</v>
      </c>
      <c r="K635" t="str">
        <f t="shared" si="29"/>
        <v/>
      </c>
      <c r="L635">
        <v>9</v>
      </c>
      <c r="M635">
        <v>3</v>
      </c>
      <c r="N635">
        <v>1</v>
      </c>
      <c r="O635">
        <v>5</v>
      </c>
    </row>
    <row r="636" spans="1:15" x14ac:dyDescent="0.25">
      <c r="A636" t="s">
        <v>14</v>
      </c>
      <c r="B636" t="s">
        <v>94</v>
      </c>
      <c r="C636" t="s">
        <v>425</v>
      </c>
      <c r="D636">
        <v>6</v>
      </c>
      <c r="E636">
        <v>3</v>
      </c>
      <c r="F636">
        <v>1</v>
      </c>
      <c r="G636">
        <v>2</v>
      </c>
      <c r="I636" t="str">
        <f t="shared" si="27"/>
        <v>LIMON</v>
      </c>
      <c r="J636" t="str">
        <f t="shared" si="28"/>
        <v>MATINA</v>
      </c>
      <c r="K636" t="str">
        <f t="shared" si="29"/>
        <v>BATAN</v>
      </c>
      <c r="L636">
        <v>6</v>
      </c>
      <c r="M636">
        <v>3</v>
      </c>
      <c r="N636">
        <v>1</v>
      </c>
      <c r="O636">
        <v>2</v>
      </c>
    </row>
    <row r="637" spans="1:15" x14ac:dyDescent="0.25">
      <c r="A637" t="s">
        <v>14</v>
      </c>
      <c r="B637" t="s">
        <v>94</v>
      </c>
      <c r="C637" t="s">
        <v>426</v>
      </c>
      <c r="D637">
        <v>0</v>
      </c>
      <c r="E637">
        <v>0</v>
      </c>
      <c r="F637">
        <v>0</v>
      </c>
      <c r="G637">
        <v>0</v>
      </c>
      <c r="I637" t="str">
        <f t="shared" si="27"/>
        <v>LIMON</v>
      </c>
      <c r="J637" t="str">
        <f t="shared" si="28"/>
        <v>MATINA</v>
      </c>
      <c r="K637" t="str">
        <f t="shared" si="29"/>
        <v>CARRANDI</v>
      </c>
      <c r="L637">
        <v>0</v>
      </c>
      <c r="M637">
        <v>0</v>
      </c>
      <c r="N637">
        <v>0</v>
      </c>
      <c r="O637">
        <v>0</v>
      </c>
    </row>
    <row r="638" spans="1:15" x14ac:dyDescent="0.25">
      <c r="A638" t="s">
        <v>14</v>
      </c>
      <c r="B638" t="s">
        <v>94</v>
      </c>
      <c r="C638" t="s">
        <v>94</v>
      </c>
      <c r="D638">
        <v>3</v>
      </c>
      <c r="E638">
        <v>0</v>
      </c>
      <c r="F638">
        <v>0</v>
      </c>
      <c r="G638">
        <v>3</v>
      </c>
      <c r="I638" t="str">
        <f t="shared" si="27"/>
        <v>LIMON</v>
      </c>
      <c r="J638" t="str">
        <f t="shared" si="28"/>
        <v>MATINA</v>
      </c>
      <c r="K638" t="str">
        <f t="shared" si="29"/>
        <v>MATINA</v>
      </c>
      <c r="L638">
        <v>3</v>
      </c>
      <c r="M638">
        <v>0</v>
      </c>
      <c r="N638">
        <v>0</v>
      </c>
      <c r="O638">
        <v>3</v>
      </c>
    </row>
    <row r="639" spans="1:15" x14ac:dyDescent="0.25">
      <c r="A639" t="s">
        <v>14</v>
      </c>
      <c r="B639" t="s">
        <v>94</v>
      </c>
      <c r="C639" t="s">
        <v>103</v>
      </c>
      <c r="D639">
        <v>0</v>
      </c>
      <c r="E639">
        <v>0</v>
      </c>
      <c r="F639">
        <v>0</v>
      </c>
      <c r="G639">
        <v>0</v>
      </c>
      <c r="I639" t="str">
        <f t="shared" si="27"/>
        <v>LIMON</v>
      </c>
      <c r="J639" t="str">
        <f t="shared" si="28"/>
        <v>MATINA</v>
      </c>
      <c r="K639" t="str">
        <f t="shared" si="29"/>
        <v>SIN INFORMACION DE DISTRITO</v>
      </c>
      <c r="L639">
        <v>0</v>
      </c>
      <c r="M639">
        <v>0</v>
      </c>
      <c r="N639">
        <v>0</v>
      </c>
      <c r="O639">
        <v>0</v>
      </c>
    </row>
    <row r="640" spans="1:15" x14ac:dyDescent="0.25">
      <c r="A640" t="s">
        <v>14</v>
      </c>
      <c r="B640" t="s">
        <v>95</v>
      </c>
      <c r="C640" t="s">
        <v>36</v>
      </c>
      <c r="D640">
        <v>113</v>
      </c>
      <c r="E640">
        <v>60</v>
      </c>
      <c r="F640">
        <v>0</v>
      </c>
      <c r="G640">
        <v>53</v>
      </c>
      <c r="I640" t="str">
        <f t="shared" si="27"/>
        <v>LIMON</v>
      </c>
      <c r="J640" t="str">
        <f t="shared" si="28"/>
        <v>POCOCI</v>
      </c>
      <c r="K640" t="str">
        <f t="shared" si="29"/>
        <v/>
      </c>
      <c r="L640">
        <v>113</v>
      </c>
      <c r="M640">
        <v>60</v>
      </c>
      <c r="N640">
        <v>0</v>
      </c>
      <c r="O640">
        <v>53</v>
      </c>
    </row>
    <row r="641" spans="1:15" x14ac:dyDescent="0.25">
      <c r="A641" t="s">
        <v>14</v>
      </c>
      <c r="B641" t="s">
        <v>95</v>
      </c>
      <c r="C641" t="s">
        <v>427</v>
      </c>
      <c r="D641">
        <v>51</v>
      </c>
      <c r="E641">
        <v>39</v>
      </c>
      <c r="F641">
        <v>0</v>
      </c>
      <c r="G641">
        <v>12</v>
      </c>
      <c r="I641" t="str">
        <f t="shared" si="27"/>
        <v>LIMON</v>
      </c>
      <c r="J641" t="str">
        <f t="shared" si="28"/>
        <v>POCOCI</v>
      </c>
      <c r="K641" t="str">
        <f t="shared" si="29"/>
        <v>CARIARI</v>
      </c>
      <c r="L641">
        <v>51</v>
      </c>
      <c r="M641">
        <v>39</v>
      </c>
      <c r="N641">
        <v>0</v>
      </c>
      <c r="O641">
        <v>12</v>
      </c>
    </row>
    <row r="642" spans="1:15" x14ac:dyDescent="0.25">
      <c r="A642" t="s">
        <v>14</v>
      </c>
      <c r="B642" t="s">
        <v>95</v>
      </c>
      <c r="C642" t="s">
        <v>327</v>
      </c>
      <c r="D642">
        <v>0</v>
      </c>
      <c r="E642">
        <v>0</v>
      </c>
      <c r="F642">
        <v>0</v>
      </c>
      <c r="G642">
        <v>0</v>
      </c>
      <c r="I642" t="str">
        <f t="shared" ref="I642:I666" si="30">UPPER(A642)</f>
        <v>LIMON</v>
      </c>
      <c r="J642" t="str">
        <f t="shared" ref="J642:J666" si="31">UPPER(B642)</f>
        <v>POCOCI</v>
      </c>
      <c r="K642" t="str">
        <f t="shared" ref="K642:K666" si="32">UPPER(C642)</f>
        <v>COLORADO</v>
      </c>
      <c r="L642">
        <v>0</v>
      </c>
      <c r="M642">
        <v>0</v>
      </c>
      <c r="N642">
        <v>0</v>
      </c>
      <c r="O642">
        <v>0</v>
      </c>
    </row>
    <row r="643" spans="1:15" x14ac:dyDescent="0.25">
      <c r="A643" t="s">
        <v>14</v>
      </c>
      <c r="B643" t="s">
        <v>95</v>
      </c>
      <c r="C643" t="s">
        <v>428</v>
      </c>
      <c r="D643">
        <v>37</v>
      </c>
      <c r="E643">
        <v>9</v>
      </c>
      <c r="F643">
        <v>0</v>
      </c>
      <c r="G643">
        <v>28</v>
      </c>
      <c r="I643" t="str">
        <f t="shared" si="30"/>
        <v>LIMON</v>
      </c>
      <c r="J643" t="str">
        <f t="shared" si="31"/>
        <v>POCOCI</v>
      </c>
      <c r="K643" t="str">
        <f t="shared" si="32"/>
        <v>GUAPILES</v>
      </c>
      <c r="L643">
        <v>37</v>
      </c>
      <c r="M643">
        <v>9</v>
      </c>
      <c r="N643">
        <v>0</v>
      </c>
      <c r="O643">
        <v>28</v>
      </c>
    </row>
    <row r="644" spans="1:15" x14ac:dyDescent="0.25">
      <c r="A644" t="s">
        <v>14</v>
      </c>
      <c r="B644" t="s">
        <v>95</v>
      </c>
      <c r="C644" t="s">
        <v>55</v>
      </c>
      <c r="D644">
        <v>4</v>
      </c>
      <c r="E644">
        <v>2</v>
      </c>
      <c r="F644">
        <v>0</v>
      </c>
      <c r="G644">
        <v>2</v>
      </c>
      <c r="I644" t="str">
        <f t="shared" si="30"/>
        <v>LIMON</v>
      </c>
      <c r="J644" t="str">
        <f t="shared" si="31"/>
        <v>POCOCI</v>
      </c>
      <c r="K644" t="str">
        <f t="shared" si="32"/>
        <v>JIMENEZ</v>
      </c>
      <c r="L644">
        <v>4</v>
      </c>
      <c r="M644">
        <v>2</v>
      </c>
      <c r="N644">
        <v>0</v>
      </c>
      <c r="O644">
        <v>2</v>
      </c>
    </row>
    <row r="645" spans="1:15" x14ac:dyDescent="0.25">
      <c r="A645" t="s">
        <v>14</v>
      </c>
      <c r="B645" t="s">
        <v>95</v>
      </c>
      <c r="C645" t="s">
        <v>429</v>
      </c>
      <c r="D645">
        <v>0</v>
      </c>
      <c r="E645">
        <v>0</v>
      </c>
      <c r="F645">
        <v>0</v>
      </c>
      <c r="G645">
        <v>0</v>
      </c>
      <c r="I645" t="str">
        <f t="shared" si="30"/>
        <v>LIMON</v>
      </c>
      <c r="J645" t="str">
        <f t="shared" si="31"/>
        <v>POCOCI</v>
      </c>
      <c r="K645" t="str">
        <f t="shared" si="32"/>
        <v>LA COLONIA</v>
      </c>
      <c r="L645">
        <v>0</v>
      </c>
      <c r="M645">
        <v>0</v>
      </c>
      <c r="N645">
        <v>0</v>
      </c>
      <c r="O645">
        <v>0</v>
      </c>
    </row>
    <row r="646" spans="1:15" x14ac:dyDescent="0.25">
      <c r="A646" t="s">
        <v>14</v>
      </c>
      <c r="B646" t="s">
        <v>95</v>
      </c>
      <c r="C646" t="s">
        <v>430</v>
      </c>
      <c r="D646">
        <v>7</v>
      </c>
      <c r="E646">
        <v>2</v>
      </c>
      <c r="F646">
        <v>0</v>
      </c>
      <c r="G646">
        <v>5</v>
      </c>
      <c r="I646" t="str">
        <f t="shared" si="30"/>
        <v>LIMON</v>
      </c>
      <c r="J646" t="str">
        <f t="shared" si="31"/>
        <v>POCOCI</v>
      </c>
      <c r="K646" t="str">
        <f t="shared" si="32"/>
        <v>RITA</v>
      </c>
      <c r="L646">
        <v>7</v>
      </c>
      <c r="M646">
        <v>2</v>
      </c>
      <c r="N646">
        <v>0</v>
      </c>
      <c r="O646">
        <v>5</v>
      </c>
    </row>
    <row r="647" spans="1:15" x14ac:dyDescent="0.25">
      <c r="A647" t="s">
        <v>14</v>
      </c>
      <c r="B647" t="s">
        <v>95</v>
      </c>
      <c r="C647" t="s">
        <v>431</v>
      </c>
      <c r="D647">
        <v>13</v>
      </c>
      <c r="E647">
        <v>7</v>
      </c>
      <c r="F647">
        <v>0</v>
      </c>
      <c r="G647">
        <v>6</v>
      </c>
      <c r="I647" t="str">
        <f t="shared" si="30"/>
        <v>LIMON</v>
      </c>
      <c r="J647" t="str">
        <f t="shared" si="31"/>
        <v>POCOCI</v>
      </c>
      <c r="K647" t="str">
        <f t="shared" si="32"/>
        <v>ROXANA</v>
      </c>
      <c r="L647">
        <v>13</v>
      </c>
      <c r="M647">
        <v>7</v>
      </c>
      <c r="N647">
        <v>0</v>
      </c>
      <c r="O647">
        <v>6</v>
      </c>
    </row>
    <row r="648" spans="1:15" x14ac:dyDescent="0.25">
      <c r="A648" t="s">
        <v>14</v>
      </c>
      <c r="B648" t="s">
        <v>95</v>
      </c>
      <c r="C648" t="s">
        <v>103</v>
      </c>
      <c r="D648">
        <v>1</v>
      </c>
      <c r="E648">
        <v>1</v>
      </c>
      <c r="F648">
        <v>0</v>
      </c>
      <c r="G648">
        <v>0</v>
      </c>
      <c r="I648" t="str">
        <f t="shared" si="30"/>
        <v>LIMON</v>
      </c>
      <c r="J648" t="str">
        <f t="shared" si="31"/>
        <v>POCOCI</v>
      </c>
      <c r="K648" t="str">
        <f t="shared" si="32"/>
        <v>SIN INFORMACION DE DISTRITO</v>
      </c>
      <c r="L648">
        <v>1</v>
      </c>
      <c r="M648">
        <v>1</v>
      </c>
      <c r="N648">
        <v>0</v>
      </c>
      <c r="O648">
        <v>0</v>
      </c>
    </row>
    <row r="649" spans="1:15" x14ac:dyDescent="0.25">
      <c r="A649" t="s">
        <v>14</v>
      </c>
      <c r="B649" t="s">
        <v>96</v>
      </c>
      <c r="C649" t="s">
        <v>36</v>
      </c>
      <c r="D649">
        <v>14</v>
      </c>
      <c r="E649">
        <v>7</v>
      </c>
      <c r="F649">
        <v>0</v>
      </c>
      <c r="G649">
        <v>7</v>
      </c>
      <c r="I649" t="str">
        <f t="shared" si="30"/>
        <v>LIMON</v>
      </c>
      <c r="J649" t="str">
        <f t="shared" si="31"/>
        <v>SIQUIRRES</v>
      </c>
      <c r="K649" t="str">
        <f t="shared" si="32"/>
        <v/>
      </c>
      <c r="L649">
        <v>14</v>
      </c>
      <c r="M649">
        <v>7</v>
      </c>
      <c r="N649">
        <v>0</v>
      </c>
      <c r="O649">
        <v>7</v>
      </c>
    </row>
    <row r="650" spans="1:15" x14ac:dyDescent="0.25">
      <c r="A650" t="s">
        <v>14</v>
      </c>
      <c r="B650" t="s">
        <v>96</v>
      </c>
      <c r="C650" t="s">
        <v>432</v>
      </c>
      <c r="D650">
        <v>2</v>
      </c>
      <c r="E650">
        <v>0</v>
      </c>
      <c r="F650">
        <v>0</v>
      </c>
      <c r="G650">
        <v>2</v>
      </c>
      <c r="I650" t="str">
        <f t="shared" si="30"/>
        <v>LIMON</v>
      </c>
      <c r="J650" t="str">
        <f t="shared" si="31"/>
        <v>SIQUIRRES</v>
      </c>
      <c r="K650" t="str">
        <f t="shared" si="32"/>
        <v>EL CAIRO</v>
      </c>
      <c r="L650">
        <v>2</v>
      </c>
      <c r="M650">
        <v>0</v>
      </c>
      <c r="N650">
        <v>0</v>
      </c>
      <c r="O650">
        <v>2</v>
      </c>
    </row>
    <row r="651" spans="1:15" x14ac:dyDescent="0.25">
      <c r="A651" t="s">
        <v>14</v>
      </c>
      <c r="B651" t="s">
        <v>96</v>
      </c>
      <c r="C651" t="s">
        <v>433</v>
      </c>
      <c r="D651">
        <v>1</v>
      </c>
      <c r="E651">
        <v>0</v>
      </c>
      <c r="F651">
        <v>0</v>
      </c>
      <c r="G651">
        <v>1</v>
      </c>
      <c r="I651" t="str">
        <f t="shared" si="30"/>
        <v>LIMON</v>
      </c>
      <c r="J651" t="str">
        <f t="shared" si="31"/>
        <v>SIQUIRRES</v>
      </c>
      <c r="K651" t="str">
        <f t="shared" si="32"/>
        <v>FLORIDA</v>
      </c>
      <c r="L651">
        <v>1</v>
      </c>
      <c r="M651">
        <v>0</v>
      </c>
      <c r="N651">
        <v>0</v>
      </c>
      <c r="O651">
        <v>1</v>
      </c>
    </row>
    <row r="652" spans="1:15" x14ac:dyDescent="0.25">
      <c r="A652" t="s">
        <v>14</v>
      </c>
      <c r="B652" t="s">
        <v>96</v>
      </c>
      <c r="C652" t="s">
        <v>434</v>
      </c>
      <c r="D652">
        <v>2</v>
      </c>
      <c r="E652">
        <v>2</v>
      </c>
      <c r="F652">
        <v>0</v>
      </c>
      <c r="G652">
        <v>0</v>
      </c>
      <c r="I652" t="str">
        <f t="shared" si="30"/>
        <v>LIMON</v>
      </c>
      <c r="J652" t="str">
        <f t="shared" si="31"/>
        <v>SIQUIRRES</v>
      </c>
      <c r="K652" t="str">
        <f t="shared" si="32"/>
        <v>GERMANIA</v>
      </c>
      <c r="L652">
        <v>2</v>
      </c>
      <c r="M652">
        <v>2</v>
      </c>
      <c r="N652">
        <v>0</v>
      </c>
      <c r="O652">
        <v>0</v>
      </c>
    </row>
    <row r="653" spans="1:15" x14ac:dyDescent="0.25">
      <c r="A653" t="s">
        <v>14</v>
      </c>
      <c r="B653" t="s">
        <v>96</v>
      </c>
      <c r="C653" t="s">
        <v>435</v>
      </c>
      <c r="D653">
        <v>0</v>
      </c>
      <c r="E653">
        <v>0</v>
      </c>
      <c r="F653">
        <v>0</v>
      </c>
      <c r="G653">
        <v>0</v>
      </c>
      <c r="I653" t="str">
        <f t="shared" si="30"/>
        <v>LIMON</v>
      </c>
      <c r="J653" t="str">
        <f t="shared" si="31"/>
        <v>SIQUIRRES</v>
      </c>
      <c r="K653" t="str">
        <f t="shared" si="32"/>
        <v>LA ALEGRIA</v>
      </c>
      <c r="L653">
        <v>0</v>
      </c>
      <c r="M653">
        <v>0</v>
      </c>
      <c r="N653">
        <v>0</v>
      </c>
      <c r="O653">
        <v>0</v>
      </c>
    </row>
    <row r="654" spans="1:15" x14ac:dyDescent="0.25">
      <c r="A654" t="s">
        <v>14</v>
      </c>
      <c r="B654" t="s">
        <v>96</v>
      </c>
      <c r="C654" t="s">
        <v>436</v>
      </c>
      <c r="D654">
        <v>1</v>
      </c>
      <c r="E654">
        <v>1</v>
      </c>
      <c r="F654">
        <v>0</v>
      </c>
      <c r="G654">
        <v>0</v>
      </c>
      <c r="I654" t="str">
        <f t="shared" si="30"/>
        <v>LIMON</v>
      </c>
      <c r="J654" t="str">
        <f t="shared" si="31"/>
        <v>SIQUIRRES</v>
      </c>
      <c r="K654" t="str">
        <f t="shared" si="32"/>
        <v>PACUARITO</v>
      </c>
      <c r="L654">
        <v>1</v>
      </c>
      <c r="M654">
        <v>1</v>
      </c>
      <c r="N654">
        <v>0</v>
      </c>
      <c r="O654">
        <v>0</v>
      </c>
    </row>
    <row r="655" spans="1:15" x14ac:dyDescent="0.25">
      <c r="A655" t="s">
        <v>14</v>
      </c>
      <c r="B655" t="s">
        <v>96</v>
      </c>
      <c r="C655" t="s">
        <v>437</v>
      </c>
      <c r="D655">
        <v>0</v>
      </c>
      <c r="E655">
        <v>0</v>
      </c>
      <c r="F655">
        <v>0</v>
      </c>
      <c r="G655">
        <v>0</v>
      </c>
      <c r="I655" t="str">
        <f t="shared" si="30"/>
        <v>LIMON</v>
      </c>
      <c r="J655" t="str">
        <f t="shared" si="31"/>
        <v>SIQUIRRES</v>
      </c>
      <c r="K655" t="str">
        <f t="shared" si="32"/>
        <v>REVENTAZON</v>
      </c>
      <c r="L655">
        <v>0</v>
      </c>
      <c r="M655">
        <v>0</v>
      </c>
      <c r="N655">
        <v>0</v>
      </c>
      <c r="O655">
        <v>0</v>
      </c>
    </row>
    <row r="656" spans="1:15" x14ac:dyDescent="0.25">
      <c r="A656" t="s">
        <v>14</v>
      </c>
      <c r="B656" t="s">
        <v>96</v>
      </c>
      <c r="C656" t="s">
        <v>96</v>
      </c>
      <c r="D656">
        <v>8</v>
      </c>
      <c r="E656">
        <v>4</v>
      </c>
      <c r="F656">
        <v>0</v>
      </c>
      <c r="G656">
        <v>4</v>
      </c>
      <c r="I656" t="str">
        <f t="shared" si="30"/>
        <v>LIMON</v>
      </c>
      <c r="J656" t="str">
        <f t="shared" si="31"/>
        <v>SIQUIRRES</v>
      </c>
      <c r="K656" t="str">
        <f t="shared" si="32"/>
        <v>SIQUIRRES</v>
      </c>
      <c r="L656">
        <v>8</v>
      </c>
      <c r="M656">
        <v>4</v>
      </c>
      <c r="N656">
        <v>0</v>
      </c>
      <c r="O656">
        <v>4</v>
      </c>
    </row>
    <row r="657" spans="1:15" x14ac:dyDescent="0.25">
      <c r="A657" t="s">
        <v>14</v>
      </c>
      <c r="B657" t="s">
        <v>96</v>
      </c>
      <c r="C657" t="s">
        <v>103</v>
      </c>
      <c r="D657">
        <v>0</v>
      </c>
      <c r="E657">
        <v>0</v>
      </c>
      <c r="F657">
        <v>0</v>
      </c>
      <c r="G657">
        <v>0</v>
      </c>
      <c r="I657" t="str">
        <f t="shared" si="30"/>
        <v>LIMON</v>
      </c>
      <c r="J657" t="str">
        <f t="shared" si="31"/>
        <v>SIQUIRRES</v>
      </c>
      <c r="K657" t="str">
        <f t="shared" si="32"/>
        <v>SIN INFORMACION DE DISTRITO</v>
      </c>
      <c r="L657">
        <v>0</v>
      </c>
      <c r="M657">
        <v>0</v>
      </c>
      <c r="N657">
        <v>0</v>
      </c>
      <c r="O657">
        <v>0</v>
      </c>
    </row>
    <row r="658" spans="1:15" x14ac:dyDescent="0.25">
      <c r="A658" t="s">
        <v>14</v>
      </c>
      <c r="B658" t="s">
        <v>97</v>
      </c>
      <c r="C658" t="s">
        <v>36</v>
      </c>
      <c r="D658">
        <v>19</v>
      </c>
      <c r="E658">
        <v>1</v>
      </c>
      <c r="F658">
        <v>0</v>
      </c>
      <c r="G658">
        <v>18</v>
      </c>
      <c r="I658" t="str">
        <f t="shared" si="30"/>
        <v>LIMON</v>
      </c>
      <c r="J658" t="str">
        <f t="shared" si="31"/>
        <v>TALAMANCA</v>
      </c>
      <c r="K658" t="str">
        <f t="shared" si="32"/>
        <v/>
      </c>
      <c r="L658">
        <v>19</v>
      </c>
      <c r="M658">
        <v>1</v>
      </c>
      <c r="N658">
        <v>0</v>
      </c>
      <c r="O658">
        <v>18</v>
      </c>
    </row>
    <row r="659" spans="1:15" x14ac:dyDescent="0.25">
      <c r="A659" t="s">
        <v>14</v>
      </c>
      <c r="B659" t="s">
        <v>97</v>
      </c>
      <c r="C659" t="s">
        <v>438</v>
      </c>
      <c r="D659">
        <v>1</v>
      </c>
      <c r="E659">
        <v>0</v>
      </c>
      <c r="F659">
        <v>0</v>
      </c>
      <c r="G659">
        <v>1</v>
      </c>
      <c r="I659" t="str">
        <f t="shared" si="30"/>
        <v>LIMON</v>
      </c>
      <c r="J659" t="str">
        <f t="shared" si="31"/>
        <v>TALAMANCA</v>
      </c>
      <c r="K659" t="str">
        <f t="shared" si="32"/>
        <v>BRATSI</v>
      </c>
      <c r="L659">
        <v>1</v>
      </c>
      <c r="M659">
        <v>0</v>
      </c>
      <c r="N659">
        <v>0</v>
      </c>
      <c r="O659">
        <v>1</v>
      </c>
    </row>
    <row r="660" spans="1:15" x14ac:dyDescent="0.25">
      <c r="A660" t="s">
        <v>14</v>
      </c>
      <c r="B660" t="s">
        <v>97</v>
      </c>
      <c r="C660" t="s">
        <v>439</v>
      </c>
      <c r="D660">
        <v>18</v>
      </c>
      <c r="E660">
        <v>1</v>
      </c>
      <c r="F660">
        <v>0</v>
      </c>
      <c r="G660">
        <v>17</v>
      </c>
      <c r="I660" t="str">
        <f t="shared" si="30"/>
        <v>LIMON</v>
      </c>
      <c r="J660" t="str">
        <f t="shared" si="31"/>
        <v>TALAMANCA</v>
      </c>
      <c r="K660" t="str">
        <f t="shared" si="32"/>
        <v>CAHUITA</v>
      </c>
      <c r="L660">
        <v>18</v>
      </c>
      <c r="M660">
        <v>1</v>
      </c>
      <c r="N660">
        <v>0</v>
      </c>
      <c r="O660">
        <v>17</v>
      </c>
    </row>
    <row r="661" spans="1:15" x14ac:dyDescent="0.25">
      <c r="A661" t="s">
        <v>14</v>
      </c>
      <c r="B661" t="s">
        <v>97</v>
      </c>
      <c r="C661" t="s">
        <v>440</v>
      </c>
      <c r="D661">
        <v>0</v>
      </c>
      <c r="E661">
        <v>0</v>
      </c>
      <c r="F661">
        <v>0</v>
      </c>
      <c r="G661">
        <v>0</v>
      </c>
      <c r="I661" t="str">
        <f t="shared" si="30"/>
        <v>LIMON</v>
      </c>
      <c r="J661" t="str">
        <f t="shared" si="31"/>
        <v>TALAMANCA</v>
      </c>
      <c r="K661" t="str">
        <f t="shared" si="32"/>
        <v>SIXAOLA</v>
      </c>
      <c r="L661">
        <v>0</v>
      </c>
      <c r="M661">
        <v>0</v>
      </c>
      <c r="N661">
        <v>0</v>
      </c>
      <c r="O661">
        <v>0</v>
      </c>
    </row>
    <row r="662" spans="1:15" x14ac:dyDescent="0.25">
      <c r="A662" t="s">
        <v>14</v>
      </c>
      <c r="B662" t="s">
        <v>97</v>
      </c>
      <c r="C662" t="s">
        <v>441</v>
      </c>
      <c r="D662">
        <v>0</v>
      </c>
      <c r="E662">
        <v>0</v>
      </c>
      <c r="F662">
        <v>0</v>
      </c>
      <c r="G662">
        <v>0</v>
      </c>
      <c r="I662" t="str">
        <f t="shared" si="30"/>
        <v>LIMON</v>
      </c>
      <c r="J662" t="str">
        <f t="shared" si="31"/>
        <v>TALAMANCA</v>
      </c>
      <c r="K662" t="str">
        <f t="shared" si="32"/>
        <v>TELIRE</v>
      </c>
      <c r="L662">
        <v>0</v>
      </c>
      <c r="M662">
        <v>0</v>
      </c>
      <c r="N662">
        <v>0</v>
      </c>
      <c r="O662">
        <v>0</v>
      </c>
    </row>
    <row r="663" spans="1:15" x14ac:dyDescent="0.25">
      <c r="A663" t="s">
        <v>14</v>
      </c>
      <c r="B663" t="s">
        <v>97</v>
      </c>
      <c r="C663" t="s">
        <v>103</v>
      </c>
      <c r="D663">
        <v>0</v>
      </c>
      <c r="E663">
        <v>0</v>
      </c>
      <c r="F663">
        <v>0</v>
      </c>
      <c r="G663">
        <v>0</v>
      </c>
      <c r="I663" t="str">
        <f t="shared" si="30"/>
        <v>LIMON</v>
      </c>
      <c r="J663" t="str">
        <f t="shared" si="31"/>
        <v>TALAMANCA</v>
      </c>
      <c r="K663" t="str">
        <f t="shared" si="32"/>
        <v>SIN INFORMACION DE DISTRITO</v>
      </c>
      <c r="L663">
        <v>0</v>
      </c>
      <c r="M663">
        <v>0</v>
      </c>
      <c r="N663">
        <v>0</v>
      </c>
      <c r="O663">
        <v>0</v>
      </c>
    </row>
    <row r="664" spans="1:15" x14ac:dyDescent="0.25">
      <c r="A664" t="s">
        <v>14</v>
      </c>
      <c r="B664" t="s">
        <v>35</v>
      </c>
      <c r="D664">
        <v>0</v>
      </c>
      <c r="E664">
        <v>0</v>
      </c>
      <c r="F664">
        <v>0</v>
      </c>
      <c r="G664">
        <v>0</v>
      </c>
      <c r="I664" t="str">
        <f t="shared" si="30"/>
        <v>LIMON</v>
      </c>
      <c r="J664" t="str">
        <f t="shared" si="31"/>
        <v>SIN INFORMACION DE CANTON</v>
      </c>
      <c r="K664" t="str">
        <f t="shared" si="32"/>
        <v/>
      </c>
      <c r="L664">
        <v>0</v>
      </c>
      <c r="M664">
        <v>0</v>
      </c>
      <c r="N664">
        <v>0</v>
      </c>
      <c r="O664">
        <v>0</v>
      </c>
    </row>
    <row r="665" spans="1:15" x14ac:dyDescent="0.25">
      <c r="A665" t="s">
        <v>15</v>
      </c>
      <c r="D665">
        <v>178</v>
      </c>
      <c r="E665">
        <v>16</v>
      </c>
      <c r="F665">
        <v>0</v>
      </c>
      <c r="G665">
        <v>162</v>
      </c>
      <c r="I665" t="str">
        <f t="shared" si="30"/>
        <v>OTROS2</v>
      </c>
      <c r="J665" t="str">
        <f t="shared" si="31"/>
        <v/>
      </c>
      <c r="K665" t="str">
        <f t="shared" si="32"/>
        <v/>
      </c>
      <c r="L665">
        <v>178</v>
      </c>
      <c r="M665">
        <v>16</v>
      </c>
      <c r="N665">
        <v>0</v>
      </c>
      <c r="O665">
        <v>162</v>
      </c>
    </row>
    <row r="666" spans="1:15" x14ac:dyDescent="0.25">
      <c r="A666" t="s">
        <v>16</v>
      </c>
      <c r="D666">
        <v>8036</v>
      </c>
      <c r="E666">
        <v>2304</v>
      </c>
      <c r="F666">
        <v>31</v>
      </c>
      <c r="G666">
        <v>5701</v>
      </c>
      <c r="I666" t="str">
        <f t="shared" si="30"/>
        <v>TOTAL</v>
      </c>
      <c r="J666" t="str">
        <f t="shared" si="31"/>
        <v/>
      </c>
      <c r="K666" t="str">
        <f t="shared" si="32"/>
        <v/>
      </c>
      <c r="L666">
        <v>8036</v>
      </c>
      <c r="M666">
        <v>2304</v>
      </c>
      <c r="N666">
        <v>31</v>
      </c>
      <c r="O666">
        <v>5701</v>
      </c>
    </row>
  </sheetData>
  <autoFilter ref="A1:G666" xr:uid="{00000000-0009-0000-0000-000000000000}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56910-B13A-49D9-ABA1-F24958E79DFD}">
  <dimension ref="A1:R684"/>
  <sheetViews>
    <sheetView topLeftCell="I666" workbookViewId="0">
      <selection activeCell="O1" sqref="O1:R683"/>
    </sheetView>
  </sheetViews>
  <sheetFormatPr baseColWidth="10" defaultRowHeight="15" x14ac:dyDescent="0.25"/>
  <cols>
    <col min="6" max="6" width="28.85546875" bestFit="1" customWidth="1"/>
    <col min="7" max="7" width="31.5703125" bestFit="1" customWidth="1"/>
    <col min="8" max="8" width="60.28515625" bestFit="1" customWidth="1"/>
    <col min="10" max="10" width="7.7109375" customWidth="1"/>
    <col min="14" max="14" width="42.42578125" customWidth="1"/>
    <col min="15" max="15" width="13.5703125" bestFit="1" customWidth="1"/>
    <col min="16" max="16" width="13.85546875" bestFit="1" customWidth="1"/>
  </cols>
  <sheetData>
    <row r="1" spans="1:18" x14ac:dyDescent="0.25">
      <c r="A1" s="6" t="s">
        <v>447</v>
      </c>
      <c r="B1" s="6" t="s">
        <v>448</v>
      </c>
      <c r="C1" s="6" t="s">
        <v>449</v>
      </c>
      <c r="O1" t="s">
        <v>959</v>
      </c>
      <c r="P1" t="s">
        <v>960</v>
      </c>
      <c r="Q1" t="s">
        <v>961</v>
      </c>
      <c r="R1" t="s">
        <v>962</v>
      </c>
    </row>
    <row r="2" spans="1:18" x14ac:dyDescent="0.25">
      <c r="A2" s="7" t="s">
        <v>90</v>
      </c>
      <c r="B2" s="7" t="s">
        <v>90</v>
      </c>
      <c r="C2" s="7" t="s">
        <v>411</v>
      </c>
      <c r="E2" t="s">
        <v>7</v>
      </c>
      <c r="F2" t="s">
        <v>8</v>
      </c>
      <c r="G2" t="s">
        <v>98</v>
      </c>
      <c r="H2" t="str">
        <f xml:space="preserve"> E2 &amp; F2 &amp; G2</f>
        <v>SAN JOSEACOSTACANGREJAL</v>
      </c>
      <c r="I2" s="2">
        <v>1</v>
      </c>
      <c r="J2" s="2">
        <v>1</v>
      </c>
      <c r="K2" s="2">
        <v>0</v>
      </c>
      <c r="L2" s="3">
        <v>0</v>
      </c>
      <c r="N2" s="1" t="str">
        <f xml:space="preserve"> A2 &amp; B2 &amp; C2</f>
        <v>PUNTARENASPUNTARENASISLA DEL COCO</v>
      </c>
      <c r="O2">
        <f>VLOOKUP(N2,$H$2:$L$666,2,FALSE)</f>
        <v>0</v>
      </c>
      <c r="P2">
        <f>VLOOKUP(N2,$H$2:$L$666,3,FALSE)</f>
        <v>0</v>
      </c>
      <c r="Q2">
        <f>VLOOKUP(N2,$H$2:$L$666,4,FALSE)</f>
        <v>0</v>
      </c>
      <c r="R2">
        <f>VLOOKUP(N2,$H$2:$L$666,5,FALSE)</f>
        <v>0</v>
      </c>
    </row>
    <row r="3" spans="1:18" x14ac:dyDescent="0.25">
      <c r="A3" s="8" t="s">
        <v>90</v>
      </c>
      <c r="B3" s="8" t="s">
        <v>90</v>
      </c>
      <c r="C3" s="8" t="s">
        <v>411</v>
      </c>
      <c r="E3" t="s">
        <v>7</v>
      </c>
      <c r="F3" t="s">
        <v>8</v>
      </c>
      <c r="G3" t="s">
        <v>99</v>
      </c>
      <c r="H3" t="str">
        <f t="shared" ref="H3:H66" si="0" xml:space="preserve"> E3 &amp; F3 &amp; G3</f>
        <v>SAN JOSEACOSTAGUAITIL</v>
      </c>
      <c r="I3" s="4">
        <v>2</v>
      </c>
      <c r="J3" s="4">
        <v>0</v>
      </c>
      <c r="K3" s="4">
        <v>0</v>
      </c>
      <c r="L3" s="5">
        <v>2</v>
      </c>
      <c r="N3" s="1" t="str">
        <f xml:space="preserve"> A3 &amp; B3 &amp; C3</f>
        <v>PUNTARENASPUNTARENASISLA DEL COCO</v>
      </c>
      <c r="O3">
        <f>VLOOKUP(N3,$H$2:$L$666,2,FALSE)</f>
        <v>0</v>
      </c>
      <c r="P3">
        <f t="shared" ref="P3:P66" si="1">VLOOKUP(N3,$H$2:$L$666,3,FALSE)</f>
        <v>0</v>
      </c>
      <c r="Q3">
        <f t="shared" ref="Q3:Q66" si="2">VLOOKUP(N3,$H$2:$L$666,4,FALSE)</f>
        <v>0</v>
      </c>
      <c r="R3">
        <f t="shared" ref="R3:R66" si="3">VLOOKUP(N3,$H$2:$L$666,5,FALSE)</f>
        <v>0</v>
      </c>
    </row>
    <row r="4" spans="1:18" x14ac:dyDescent="0.25">
      <c r="A4" s="7" t="s">
        <v>90</v>
      </c>
      <c r="B4" s="7" t="s">
        <v>90</v>
      </c>
      <c r="C4" s="7" t="s">
        <v>411</v>
      </c>
      <c r="E4" t="s">
        <v>7</v>
      </c>
      <c r="F4" t="s">
        <v>8</v>
      </c>
      <c r="G4" t="s">
        <v>100</v>
      </c>
      <c r="H4" t="str">
        <f t="shared" si="0"/>
        <v>SAN JOSEACOSTAPALMICHAL</v>
      </c>
      <c r="I4" s="2">
        <v>5</v>
      </c>
      <c r="J4" s="2">
        <v>0</v>
      </c>
      <c r="K4" s="2">
        <v>0</v>
      </c>
      <c r="L4" s="3">
        <v>5</v>
      </c>
      <c r="N4" s="1" t="str">
        <f xml:space="preserve"> A4 &amp; B4 &amp; C4</f>
        <v>PUNTARENASPUNTARENASISLA DEL COCO</v>
      </c>
      <c r="O4">
        <f t="shared" ref="O4:O67" si="4">VLOOKUP(N4,$H$2:$L$666,2,FALSE)</f>
        <v>0</v>
      </c>
      <c r="P4">
        <f t="shared" si="1"/>
        <v>0</v>
      </c>
      <c r="Q4">
        <f t="shared" si="2"/>
        <v>0</v>
      </c>
      <c r="R4">
        <f t="shared" si="3"/>
        <v>0</v>
      </c>
    </row>
    <row r="5" spans="1:18" x14ac:dyDescent="0.25">
      <c r="A5" s="8" t="s">
        <v>90</v>
      </c>
      <c r="B5" s="8" t="s">
        <v>90</v>
      </c>
      <c r="C5" s="8" t="s">
        <v>411</v>
      </c>
      <c r="E5" t="s">
        <v>7</v>
      </c>
      <c r="F5" t="s">
        <v>8</v>
      </c>
      <c r="G5" t="s">
        <v>101</v>
      </c>
      <c r="H5" t="str">
        <f t="shared" si="0"/>
        <v>SAN JOSEACOSTASABANILLAS</v>
      </c>
      <c r="I5" s="4">
        <v>1</v>
      </c>
      <c r="J5" s="4">
        <v>0</v>
      </c>
      <c r="K5" s="4">
        <v>0</v>
      </c>
      <c r="L5" s="5">
        <v>1</v>
      </c>
      <c r="N5" s="1" t="str">
        <f xml:space="preserve"> A5 &amp; B5 &amp; C5</f>
        <v>PUNTARENASPUNTARENASISLA DEL COCO</v>
      </c>
      <c r="O5">
        <f t="shared" si="4"/>
        <v>0</v>
      </c>
      <c r="P5">
        <f t="shared" si="1"/>
        <v>0</v>
      </c>
      <c r="Q5">
        <f t="shared" si="2"/>
        <v>0</v>
      </c>
      <c r="R5">
        <f t="shared" si="3"/>
        <v>0</v>
      </c>
    </row>
    <row r="6" spans="1:18" x14ac:dyDescent="0.25">
      <c r="A6" s="7" t="s">
        <v>90</v>
      </c>
      <c r="B6" s="7" t="s">
        <v>90</v>
      </c>
      <c r="C6" s="7" t="s">
        <v>411</v>
      </c>
      <c r="E6" t="s">
        <v>7</v>
      </c>
      <c r="F6" t="s">
        <v>8</v>
      </c>
      <c r="G6" t="s">
        <v>102</v>
      </c>
      <c r="H6" t="str">
        <f t="shared" si="0"/>
        <v>SAN JOSEACOSTASAN IGNACIO</v>
      </c>
      <c r="I6" s="2">
        <v>17</v>
      </c>
      <c r="J6" s="2">
        <v>0</v>
      </c>
      <c r="K6" s="2">
        <v>0</v>
      </c>
      <c r="L6" s="3">
        <v>17</v>
      </c>
      <c r="N6" s="1" t="str">
        <f xml:space="preserve"> A6 &amp; B6 &amp; C6</f>
        <v>PUNTARENASPUNTARENASISLA DEL COCO</v>
      </c>
      <c r="O6">
        <f t="shared" si="4"/>
        <v>0</v>
      </c>
      <c r="P6">
        <f t="shared" si="1"/>
        <v>0</v>
      </c>
      <c r="Q6">
        <f t="shared" si="2"/>
        <v>0</v>
      </c>
      <c r="R6">
        <f t="shared" si="3"/>
        <v>0</v>
      </c>
    </row>
    <row r="7" spans="1:18" x14ac:dyDescent="0.25">
      <c r="A7" s="8" t="s">
        <v>90</v>
      </c>
      <c r="B7" s="8" t="s">
        <v>90</v>
      </c>
      <c r="C7" s="8" t="s">
        <v>411</v>
      </c>
      <c r="E7" t="s">
        <v>7</v>
      </c>
      <c r="F7" t="s">
        <v>8</v>
      </c>
      <c r="G7" t="s">
        <v>103</v>
      </c>
      <c r="H7" t="str">
        <f t="shared" si="0"/>
        <v>SAN JOSEACOSTASIN INFORMACION DE DISTRITO</v>
      </c>
      <c r="I7" s="4">
        <v>1</v>
      </c>
      <c r="J7" s="4">
        <v>0</v>
      </c>
      <c r="K7" s="4">
        <v>0</v>
      </c>
      <c r="L7" s="5">
        <v>1</v>
      </c>
      <c r="N7" s="1" t="str">
        <f xml:space="preserve"> A7 &amp; B7 &amp; C7</f>
        <v>PUNTARENASPUNTARENASISLA DEL COCO</v>
      </c>
      <c r="O7">
        <f t="shared" si="4"/>
        <v>0</v>
      </c>
      <c r="P7">
        <f t="shared" si="1"/>
        <v>0</v>
      </c>
      <c r="Q7">
        <f t="shared" si="2"/>
        <v>0</v>
      </c>
      <c r="R7">
        <f t="shared" si="3"/>
        <v>0</v>
      </c>
    </row>
    <row r="8" spans="1:18" x14ac:dyDescent="0.25">
      <c r="A8" s="7" t="s">
        <v>90</v>
      </c>
      <c r="B8" s="7" t="s">
        <v>90</v>
      </c>
      <c r="C8" s="7" t="s">
        <v>411</v>
      </c>
      <c r="E8" t="s">
        <v>7</v>
      </c>
      <c r="F8" t="s">
        <v>17</v>
      </c>
      <c r="G8" t="s">
        <v>36</v>
      </c>
      <c r="H8" t="str">
        <f t="shared" si="0"/>
        <v>SAN JOSEALAJUELITA</v>
      </c>
      <c r="I8" s="2">
        <v>477</v>
      </c>
      <c r="J8" s="2">
        <v>77</v>
      </c>
      <c r="K8" s="2">
        <v>2</v>
      </c>
      <c r="L8" s="3">
        <v>398</v>
      </c>
      <c r="N8" s="1" t="str">
        <f xml:space="preserve"> A8 &amp; B8 &amp; C8</f>
        <v>PUNTARENASPUNTARENASISLA DEL COCO</v>
      </c>
      <c r="O8">
        <f t="shared" si="4"/>
        <v>0</v>
      </c>
      <c r="P8">
        <f t="shared" si="1"/>
        <v>0</v>
      </c>
      <c r="Q8">
        <f t="shared" si="2"/>
        <v>0</v>
      </c>
      <c r="R8">
        <f t="shared" si="3"/>
        <v>0</v>
      </c>
    </row>
    <row r="9" spans="1:18" x14ac:dyDescent="0.25">
      <c r="A9" s="8" t="s">
        <v>90</v>
      </c>
      <c r="B9" s="8" t="s">
        <v>90</v>
      </c>
      <c r="C9" s="8" t="s">
        <v>411</v>
      </c>
      <c r="E9" t="s">
        <v>7</v>
      </c>
      <c r="F9" t="s">
        <v>17</v>
      </c>
      <c r="G9" t="s">
        <v>17</v>
      </c>
      <c r="H9" t="str">
        <f t="shared" si="0"/>
        <v>SAN JOSEALAJUELITAALAJUELITA</v>
      </c>
      <c r="I9" s="4">
        <v>91</v>
      </c>
      <c r="J9" s="4">
        <v>26</v>
      </c>
      <c r="K9" s="4">
        <v>1</v>
      </c>
      <c r="L9" s="5">
        <v>64</v>
      </c>
      <c r="N9" s="1" t="str">
        <f xml:space="preserve"> A9 &amp; B9 &amp; C9</f>
        <v>PUNTARENASPUNTARENASISLA DEL COCO</v>
      </c>
      <c r="O9">
        <f t="shared" si="4"/>
        <v>0</v>
      </c>
      <c r="P9">
        <f t="shared" si="1"/>
        <v>0</v>
      </c>
      <c r="Q9">
        <f t="shared" si="2"/>
        <v>0</v>
      </c>
      <c r="R9">
        <f t="shared" si="3"/>
        <v>0</v>
      </c>
    </row>
    <row r="10" spans="1:18" x14ac:dyDescent="0.25">
      <c r="A10" s="7" t="s">
        <v>90</v>
      </c>
      <c r="B10" s="7" t="s">
        <v>90</v>
      </c>
      <c r="C10" s="7" t="s">
        <v>411</v>
      </c>
      <c r="E10" t="s">
        <v>7</v>
      </c>
      <c r="F10" t="s">
        <v>17</v>
      </c>
      <c r="G10" t="s">
        <v>104</v>
      </c>
      <c r="H10" t="str">
        <f t="shared" si="0"/>
        <v>SAN JOSEALAJUELITACONCEPCION</v>
      </c>
      <c r="I10" s="2">
        <v>109</v>
      </c>
      <c r="J10" s="2">
        <v>14</v>
      </c>
      <c r="K10" s="2">
        <v>0</v>
      </c>
      <c r="L10" s="3">
        <v>95</v>
      </c>
      <c r="N10" s="1" t="str">
        <f xml:space="preserve"> A10 &amp; B10 &amp; C10</f>
        <v>PUNTARENASPUNTARENASISLA DEL COCO</v>
      </c>
      <c r="O10">
        <f t="shared" si="4"/>
        <v>0</v>
      </c>
      <c r="P10">
        <f t="shared" si="1"/>
        <v>0</v>
      </c>
      <c r="Q10">
        <f t="shared" si="2"/>
        <v>0</v>
      </c>
      <c r="R10">
        <f t="shared" si="3"/>
        <v>0</v>
      </c>
    </row>
    <row r="11" spans="1:18" x14ac:dyDescent="0.25">
      <c r="A11" s="8" t="s">
        <v>90</v>
      </c>
      <c r="B11" s="8" t="s">
        <v>90</v>
      </c>
      <c r="C11" s="8" t="s">
        <v>411</v>
      </c>
      <c r="E11" t="s">
        <v>7</v>
      </c>
      <c r="F11" t="s">
        <v>17</v>
      </c>
      <c r="G11" t="s">
        <v>105</v>
      </c>
      <c r="H11" t="str">
        <f t="shared" si="0"/>
        <v>SAN JOSEALAJUELITASAN ANTONIO</v>
      </c>
      <c r="I11" s="4">
        <v>26</v>
      </c>
      <c r="J11" s="4">
        <v>2</v>
      </c>
      <c r="K11" s="4">
        <v>0</v>
      </c>
      <c r="L11" s="5">
        <v>24</v>
      </c>
      <c r="N11" s="1" t="str">
        <f xml:space="preserve"> A11 &amp; B11 &amp; C11</f>
        <v>PUNTARENASPUNTARENASISLA DEL COCO</v>
      </c>
      <c r="O11">
        <f t="shared" si="4"/>
        <v>0</v>
      </c>
      <c r="P11">
        <f t="shared" si="1"/>
        <v>0</v>
      </c>
      <c r="Q11">
        <f t="shared" si="2"/>
        <v>0</v>
      </c>
      <c r="R11">
        <f t="shared" si="3"/>
        <v>0</v>
      </c>
    </row>
    <row r="12" spans="1:18" x14ac:dyDescent="0.25">
      <c r="A12" s="7" t="s">
        <v>90</v>
      </c>
      <c r="B12" s="7" t="s">
        <v>90</v>
      </c>
      <c r="C12" s="7" t="s">
        <v>411</v>
      </c>
      <c r="E12" t="s">
        <v>7</v>
      </c>
      <c r="F12" t="s">
        <v>17</v>
      </c>
      <c r="G12" t="s">
        <v>106</v>
      </c>
      <c r="H12" t="str">
        <f t="shared" si="0"/>
        <v>SAN JOSEALAJUELITASAN FELIPE</v>
      </c>
      <c r="I12" s="2">
        <v>190</v>
      </c>
      <c r="J12" s="2">
        <v>23</v>
      </c>
      <c r="K12" s="2">
        <v>1</v>
      </c>
      <c r="L12" s="3">
        <v>166</v>
      </c>
      <c r="N12" s="1" t="str">
        <f xml:space="preserve"> A12 &amp; B12 &amp; C12</f>
        <v>PUNTARENASPUNTARENASISLA DEL COCO</v>
      </c>
      <c r="O12">
        <f t="shared" si="4"/>
        <v>0</v>
      </c>
      <c r="P12">
        <f t="shared" si="1"/>
        <v>0</v>
      </c>
      <c r="Q12">
        <f t="shared" si="2"/>
        <v>0</v>
      </c>
      <c r="R12">
        <f t="shared" si="3"/>
        <v>0</v>
      </c>
    </row>
    <row r="13" spans="1:18" x14ac:dyDescent="0.25">
      <c r="A13" s="8" t="s">
        <v>90</v>
      </c>
      <c r="B13" s="8" t="s">
        <v>90</v>
      </c>
      <c r="C13" s="8" t="s">
        <v>411</v>
      </c>
      <c r="E13" t="s">
        <v>7</v>
      </c>
      <c r="F13" t="s">
        <v>17</v>
      </c>
      <c r="G13" t="s">
        <v>107</v>
      </c>
      <c r="H13" t="str">
        <f t="shared" si="0"/>
        <v>SAN JOSEALAJUELITASAN JOSECITO</v>
      </c>
      <c r="I13" s="4">
        <v>55</v>
      </c>
      <c r="J13" s="4">
        <v>10</v>
      </c>
      <c r="K13" s="4">
        <v>0</v>
      </c>
      <c r="L13" s="5">
        <v>45</v>
      </c>
      <c r="N13" s="1" t="str">
        <f xml:space="preserve"> A13 &amp; B13 &amp; C13</f>
        <v>PUNTARENASPUNTARENASISLA DEL COCO</v>
      </c>
      <c r="O13">
        <f t="shared" si="4"/>
        <v>0</v>
      </c>
      <c r="P13">
        <f t="shared" si="1"/>
        <v>0</v>
      </c>
      <c r="Q13">
        <f t="shared" si="2"/>
        <v>0</v>
      </c>
      <c r="R13">
        <f t="shared" si="3"/>
        <v>0</v>
      </c>
    </row>
    <row r="14" spans="1:18" x14ac:dyDescent="0.25">
      <c r="A14" s="7" t="s">
        <v>90</v>
      </c>
      <c r="B14" s="7" t="s">
        <v>90</v>
      </c>
      <c r="C14" s="7" t="s">
        <v>411</v>
      </c>
      <c r="E14" t="s">
        <v>7</v>
      </c>
      <c r="F14" t="s">
        <v>17</v>
      </c>
      <c r="G14" t="s">
        <v>103</v>
      </c>
      <c r="H14" t="str">
        <f t="shared" si="0"/>
        <v>SAN JOSEALAJUELITASIN INFORMACION DE DISTRITO</v>
      </c>
      <c r="I14" s="2">
        <v>6</v>
      </c>
      <c r="J14" s="2">
        <v>2</v>
      </c>
      <c r="K14" s="2">
        <v>0</v>
      </c>
      <c r="L14" s="3">
        <v>4</v>
      </c>
      <c r="N14" s="1" t="str">
        <f xml:space="preserve"> A14 &amp; B14 &amp; C14</f>
        <v>PUNTARENASPUNTARENASISLA DEL COCO</v>
      </c>
      <c r="O14">
        <f t="shared" si="4"/>
        <v>0</v>
      </c>
      <c r="P14">
        <f t="shared" si="1"/>
        <v>0</v>
      </c>
      <c r="Q14">
        <f t="shared" si="2"/>
        <v>0</v>
      </c>
      <c r="R14">
        <f t="shared" si="3"/>
        <v>0</v>
      </c>
    </row>
    <row r="15" spans="1:18" x14ac:dyDescent="0.25">
      <c r="A15" s="8" t="s">
        <v>90</v>
      </c>
      <c r="B15" s="8" t="s">
        <v>90</v>
      </c>
      <c r="C15" s="8" t="s">
        <v>411</v>
      </c>
      <c r="E15" t="s">
        <v>7</v>
      </c>
      <c r="F15" t="s">
        <v>18</v>
      </c>
      <c r="G15" t="s">
        <v>36</v>
      </c>
      <c r="H15" t="str">
        <f t="shared" si="0"/>
        <v>SAN JOSEASERRI</v>
      </c>
      <c r="I15" s="4">
        <v>101</v>
      </c>
      <c r="J15" s="4">
        <v>34</v>
      </c>
      <c r="K15" s="4">
        <v>0</v>
      </c>
      <c r="L15" s="5">
        <v>67</v>
      </c>
      <c r="N15" s="1" t="str">
        <f xml:space="preserve"> A15 &amp; B15 &amp; C15</f>
        <v>PUNTARENASPUNTARENASISLA DEL COCO</v>
      </c>
      <c r="O15">
        <f t="shared" si="4"/>
        <v>0</v>
      </c>
      <c r="P15">
        <f t="shared" si="1"/>
        <v>0</v>
      </c>
      <c r="Q15">
        <f t="shared" si="2"/>
        <v>0</v>
      </c>
      <c r="R15">
        <f t="shared" si="3"/>
        <v>0</v>
      </c>
    </row>
    <row r="16" spans="1:18" x14ac:dyDescent="0.25">
      <c r="A16" s="7" t="s">
        <v>90</v>
      </c>
      <c r="B16" s="7" t="s">
        <v>90</v>
      </c>
      <c r="C16" s="7" t="s">
        <v>411</v>
      </c>
      <c r="E16" t="s">
        <v>7</v>
      </c>
      <c r="F16" t="s">
        <v>18</v>
      </c>
      <c r="G16" t="s">
        <v>18</v>
      </c>
      <c r="H16" t="str">
        <f t="shared" si="0"/>
        <v>SAN JOSEASERRIASERRI</v>
      </c>
      <c r="I16" s="2">
        <v>69</v>
      </c>
      <c r="J16" s="2">
        <v>27</v>
      </c>
      <c r="K16" s="2">
        <v>0</v>
      </c>
      <c r="L16" s="3">
        <v>42</v>
      </c>
      <c r="N16" s="1" t="str">
        <f xml:space="preserve"> A16 &amp; B16 &amp; C16</f>
        <v>PUNTARENASPUNTARENASISLA DEL COCO</v>
      </c>
      <c r="O16">
        <f t="shared" si="4"/>
        <v>0</v>
      </c>
      <c r="P16">
        <f t="shared" si="1"/>
        <v>0</v>
      </c>
      <c r="Q16">
        <f t="shared" si="2"/>
        <v>0</v>
      </c>
      <c r="R16">
        <f t="shared" si="3"/>
        <v>0</v>
      </c>
    </row>
    <row r="17" spans="1:18" x14ac:dyDescent="0.25">
      <c r="A17" s="8" t="s">
        <v>90</v>
      </c>
      <c r="B17" s="8" t="s">
        <v>90</v>
      </c>
      <c r="C17" s="8" t="s">
        <v>411</v>
      </c>
      <c r="E17" t="s">
        <v>7</v>
      </c>
      <c r="F17" t="s">
        <v>18</v>
      </c>
      <c r="G17" t="s">
        <v>108</v>
      </c>
      <c r="H17" t="str">
        <f t="shared" si="0"/>
        <v>SAN JOSEASERRILEGUA</v>
      </c>
      <c r="I17" s="4">
        <v>0</v>
      </c>
      <c r="J17" s="4">
        <v>0</v>
      </c>
      <c r="K17" s="4">
        <v>0</v>
      </c>
      <c r="L17" s="5">
        <v>0</v>
      </c>
      <c r="N17" s="1" t="str">
        <f xml:space="preserve"> A17 &amp; B17 &amp; C17</f>
        <v>PUNTARENASPUNTARENASISLA DEL COCO</v>
      </c>
      <c r="O17">
        <f t="shared" si="4"/>
        <v>0</v>
      </c>
      <c r="P17">
        <f t="shared" si="1"/>
        <v>0</v>
      </c>
      <c r="Q17">
        <f t="shared" si="2"/>
        <v>0</v>
      </c>
      <c r="R17">
        <f t="shared" si="3"/>
        <v>0</v>
      </c>
    </row>
    <row r="18" spans="1:18" x14ac:dyDescent="0.25">
      <c r="A18" s="7" t="s">
        <v>90</v>
      </c>
      <c r="B18" s="7" t="s">
        <v>90</v>
      </c>
      <c r="C18" s="7" t="s">
        <v>411</v>
      </c>
      <c r="E18" t="s">
        <v>7</v>
      </c>
      <c r="F18" t="s">
        <v>18</v>
      </c>
      <c r="G18" t="s">
        <v>109</v>
      </c>
      <c r="H18" t="str">
        <f t="shared" si="0"/>
        <v>SAN JOSEASERRIMONTERREY</v>
      </c>
      <c r="I18" s="2">
        <v>1</v>
      </c>
      <c r="J18" s="2">
        <v>0</v>
      </c>
      <c r="K18" s="2">
        <v>0</v>
      </c>
      <c r="L18" s="3">
        <v>1</v>
      </c>
      <c r="N18" s="1" t="str">
        <f xml:space="preserve"> A18 &amp; B18 &amp; C18</f>
        <v>PUNTARENASPUNTARENASISLA DEL COCO</v>
      </c>
      <c r="O18">
        <f t="shared" si="4"/>
        <v>0</v>
      </c>
      <c r="P18">
        <f t="shared" si="1"/>
        <v>0</v>
      </c>
      <c r="Q18">
        <f t="shared" si="2"/>
        <v>0</v>
      </c>
      <c r="R18">
        <f t="shared" si="3"/>
        <v>0</v>
      </c>
    </row>
    <row r="19" spans="1:18" x14ac:dyDescent="0.25">
      <c r="A19" s="8" t="s">
        <v>90</v>
      </c>
      <c r="B19" s="8" t="s">
        <v>90</v>
      </c>
      <c r="C19" s="8" t="s">
        <v>411</v>
      </c>
      <c r="E19" t="s">
        <v>7</v>
      </c>
      <c r="F19" t="s">
        <v>18</v>
      </c>
      <c r="G19" t="s">
        <v>110</v>
      </c>
      <c r="H19" t="str">
        <f t="shared" si="0"/>
        <v>SAN JOSEASERRISALITRILLOS</v>
      </c>
      <c r="I19" s="4">
        <v>12</v>
      </c>
      <c r="J19" s="4">
        <v>1</v>
      </c>
      <c r="K19" s="4">
        <v>0</v>
      </c>
      <c r="L19" s="5">
        <v>11</v>
      </c>
      <c r="N19" s="1" t="str">
        <f xml:space="preserve"> A19 &amp; B19 &amp; C19</f>
        <v>PUNTARENASPUNTARENASISLA DEL COCO</v>
      </c>
      <c r="O19">
        <f t="shared" si="4"/>
        <v>0</v>
      </c>
      <c r="P19">
        <f t="shared" si="1"/>
        <v>0</v>
      </c>
      <c r="Q19">
        <f t="shared" si="2"/>
        <v>0</v>
      </c>
      <c r="R19">
        <f t="shared" si="3"/>
        <v>0</v>
      </c>
    </row>
    <row r="20" spans="1:18" x14ac:dyDescent="0.25">
      <c r="A20" s="7" t="s">
        <v>90</v>
      </c>
      <c r="B20" s="7" t="s">
        <v>90</v>
      </c>
      <c r="C20" s="7" t="s">
        <v>411</v>
      </c>
      <c r="E20" t="s">
        <v>7</v>
      </c>
      <c r="F20" t="s">
        <v>18</v>
      </c>
      <c r="G20" t="s">
        <v>111</v>
      </c>
      <c r="H20" t="str">
        <f t="shared" si="0"/>
        <v>SAN JOSEASERRISAN GABRIEL</v>
      </c>
      <c r="I20" s="2">
        <v>3</v>
      </c>
      <c r="J20" s="2">
        <v>0</v>
      </c>
      <c r="K20" s="2">
        <v>0</v>
      </c>
      <c r="L20" s="3">
        <v>3</v>
      </c>
      <c r="N20" s="1" t="str">
        <f xml:space="preserve"> A20 &amp; B20 &amp; C20</f>
        <v>PUNTARENASPUNTARENASISLA DEL COCO</v>
      </c>
      <c r="O20">
        <f t="shared" si="4"/>
        <v>0</v>
      </c>
      <c r="P20">
        <f t="shared" si="1"/>
        <v>0</v>
      </c>
      <c r="Q20">
        <f t="shared" si="2"/>
        <v>0</v>
      </c>
      <c r="R20">
        <f t="shared" si="3"/>
        <v>0</v>
      </c>
    </row>
    <row r="21" spans="1:18" x14ac:dyDescent="0.25">
      <c r="A21" s="8" t="s">
        <v>90</v>
      </c>
      <c r="B21" s="8" t="s">
        <v>90</v>
      </c>
      <c r="C21" s="8" t="s">
        <v>411</v>
      </c>
      <c r="E21" t="s">
        <v>7</v>
      </c>
      <c r="F21" t="s">
        <v>18</v>
      </c>
      <c r="G21" t="s">
        <v>112</v>
      </c>
      <c r="H21" t="str">
        <f t="shared" si="0"/>
        <v>SAN JOSEASERRITARBACA</v>
      </c>
      <c r="I21" s="4">
        <v>2</v>
      </c>
      <c r="J21" s="4">
        <v>0</v>
      </c>
      <c r="K21" s="4">
        <v>0</v>
      </c>
      <c r="L21" s="5">
        <v>2</v>
      </c>
      <c r="N21" s="1" t="str">
        <f xml:space="preserve"> A21 &amp; B21 &amp; C21</f>
        <v>PUNTARENASPUNTARENASISLA DEL COCO</v>
      </c>
      <c r="O21">
        <f t="shared" si="4"/>
        <v>0</v>
      </c>
      <c r="P21">
        <f t="shared" si="1"/>
        <v>0</v>
      </c>
      <c r="Q21">
        <f t="shared" si="2"/>
        <v>0</v>
      </c>
      <c r="R21">
        <f t="shared" si="3"/>
        <v>0</v>
      </c>
    </row>
    <row r="22" spans="1:18" x14ac:dyDescent="0.25">
      <c r="A22" s="7" t="s">
        <v>90</v>
      </c>
      <c r="B22" s="7" t="s">
        <v>90</v>
      </c>
      <c r="C22" s="7" t="s">
        <v>411</v>
      </c>
      <c r="E22" t="s">
        <v>7</v>
      </c>
      <c r="F22" t="s">
        <v>18</v>
      </c>
      <c r="G22" t="s">
        <v>113</v>
      </c>
      <c r="H22" t="str">
        <f t="shared" si="0"/>
        <v>SAN JOSEASERRIVUELTA DE JORCO</v>
      </c>
      <c r="I22" s="2">
        <v>6</v>
      </c>
      <c r="J22" s="2">
        <v>0</v>
      </c>
      <c r="K22" s="2">
        <v>0</v>
      </c>
      <c r="L22" s="3">
        <v>6</v>
      </c>
      <c r="N22" s="1" t="str">
        <f xml:space="preserve"> A22 &amp; B22 &amp; C22</f>
        <v>PUNTARENASPUNTARENASISLA DEL COCO</v>
      </c>
      <c r="O22">
        <f t="shared" si="4"/>
        <v>0</v>
      </c>
      <c r="P22">
        <f t="shared" si="1"/>
        <v>0</v>
      </c>
      <c r="Q22">
        <f t="shared" si="2"/>
        <v>0</v>
      </c>
      <c r="R22">
        <f t="shared" si="3"/>
        <v>0</v>
      </c>
    </row>
    <row r="23" spans="1:18" x14ac:dyDescent="0.25">
      <c r="A23" s="8" t="s">
        <v>90</v>
      </c>
      <c r="B23" s="8" t="s">
        <v>90</v>
      </c>
      <c r="C23" s="8" t="s">
        <v>411</v>
      </c>
      <c r="E23" t="s">
        <v>7</v>
      </c>
      <c r="F23" t="s">
        <v>18</v>
      </c>
      <c r="G23" t="s">
        <v>103</v>
      </c>
      <c r="H23" t="str">
        <f t="shared" si="0"/>
        <v>SAN JOSEASERRISIN INFORMACION DE DISTRITO</v>
      </c>
      <c r="I23" s="4">
        <v>8</v>
      </c>
      <c r="J23" s="4">
        <v>6</v>
      </c>
      <c r="K23" s="4">
        <v>0</v>
      </c>
      <c r="L23" s="5">
        <v>2</v>
      </c>
      <c r="N23" s="1" t="str">
        <f xml:space="preserve"> A23 &amp; B23 &amp; C23</f>
        <v>PUNTARENASPUNTARENASISLA DEL COCO</v>
      </c>
      <c r="O23">
        <f t="shared" si="4"/>
        <v>0</v>
      </c>
      <c r="P23">
        <f t="shared" si="1"/>
        <v>0</v>
      </c>
      <c r="Q23">
        <f t="shared" si="2"/>
        <v>0</v>
      </c>
      <c r="R23">
        <f t="shared" si="3"/>
        <v>0</v>
      </c>
    </row>
    <row r="24" spans="1:18" x14ac:dyDescent="0.25">
      <c r="A24" s="7" t="s">
        <v>90</v>
      </c>
      <c r="B24" s="7" t="s">
        <v>90</v>
      </c>
      <c r="C24" s="7" t="s">
        <v>411</v>
      </c>
      <c r="E24" t="s">
        <v>7</v>
      </c>
      <c r="F24" t="s">
        <v>19</v>
      </c>
      <c r="G24" t="s">
        <v>36</v>
      </c>
      <c r="H24" t="str">
        <f t="shared" si="0"/>
        <v>SAN JOSECURRIDABAT</v>
      </c>
      <c r="I24" s="2">
        <v>157</v>
      </c>
      <c r="J24" s="2">
        <v>44</v>
      </c>
      <c r="K24" s="2">
        <v>0</v>
      </c>
      <c r="L24" s="3">
        <v>113</v>
      </c>
      <c r="N24" s="1" t="str">
        <f xml:space="preserve"> A24 &amp; B24 &amp; C24</f>
        <v>PUNTARENASPUNTARENASISLA DEL COCO</v>
      </c>
      <c r="O24">
        <f t="shared" si="4"/>
        <v>0</v>
      </c>
      <c r="P24">
        <f t="shared" si="1"/>
        <v>0</v>
      </c>
      <c r="Q24">
        <f t="shared" si="2"/>
        <v>0</v>
      </c>
      <c r="R24">
        <f t="shared" si="3"/>
        <v>0</v>
      </c>
    </row>
    <row r="25" spans="1:18" x14ac:dyDescent="0.25">
      <c r="A25" s="8" t="s">
        <v>90</v>
      </c>
      <c r="B25" s="8" t="s">
        <v>90</v>
      </c>
      <c r="C25" s="8" t="s">
        <v>411</v>
      </c>
      <c r="E25" t="s">
        <v>7</v>
      </c>
      <c r="F25" t="s">
        <v>19</v>
      </c>
      <c r="G25" t="s">
        <v>19</v>
      </c>
      <c r="H25" t="str">
        <f t="shared" si="0"/>
        <v>SAN JOSECURRIDABATCURRIDABAT</v>
      </c>
      <c r="I25" s="4">
        <v>70</v>
      </c>
      <c r="J25" s="4">
        <v>19</v>
      </c>
      <c r="K25" s="4">
        <v>0</v>
      </c>
      <c r="L25" s="5">
        <v>51</v>
      </c>
      <c r="N25" s="1" t="str">
        <f xml:space="preserve"> A25 &amp; B25 &amp; C25</f>
        <v>PUNTARENASPUNTARENASISLA DEL COCO</v>
      </c>
      <c r="O25">
        <f t="shared" si="4"/>
        <v>0</v>
      </c>
      <c r="P25">
        <f t="shared" si="1"/>
        <v>0</v>
      </c>
      <c r="Q25">
        <f t="shared" si="2"/>
        <v>0</v>
      </c>
      <c r="R25">
        <f t="shared" si="3"/>
        <v>0</v>
      </c>
    </row>
    <row r="26" spans="1:18" x14ac:dyDescent="0.25">
      <c r="A26" s="7" t="s">
        <v>90</v>
      </c>
      <c r="B26" s="7" t="s">
        <v>90</v>
      </c>
      <c r="C26" s="7" t="s">
        <v>411</v>
      </c>
      <c r="E26" t="s">
        <v>7</v>
      </c>
      <c r="F26" t="s">
        <v>19</v>
      </c>
      <c r="G26" t="s">
        <v>114</v>
      </c>
      <c r="H26" t="str">
        <f t="shared" si="0"/>
        <v>SAN JOSECURRIDABATGRANADILLA</v>
      </c>
      <c r="I26" s="2">
        <v>35</v>
      </c>
      <c r="J26" s="2">
        <v>13</v>
      </c>
      <c r="K26" s="2">
        <v>0</v>
      </c>
      <c r="L26" s="3">
        <v>22</v>
      </c>
      <c r="N26" s="1" t="str">
        <f xml:space="preserve"> A26 &amp; B26 &amp; C26</f>
        <v>PUNTARENASPUNTARENASISLA DEL COCO</v>
      </c>
      <c r="O26">
        <f t="shared" si="4"/>
        <v>0</v>
      </c>
      <c r="P26">
        <f t="shared" si="1"/>
        <v>0</v>
      </c>
      <c r="Q26">
        <f t="shared" si="2"/>
        <v>0</v>
      </c>
      <c r="R26">
        <f t="shared" si="3"/>
        <v>0</v>
      </c>
    </row>
    <row r="27" spans="1:18" x14ac:dyDescent="0.25">
      <c r="A27" s="8" t="s">
        <v>90</v>
      </c>
      <c r="B27" s="8" t="s">
        <v>90</v>
      </c>
      <c r="C27" s="8" t="s">
        <v>411</v>
      </c>
      <c r="E27" t="s">
        <v>7</v>
      </c>
      <c r="F27" t="s">
        <v>19</v>
      </c>
      <c r="G27" t="s">
        <v>115</v>
      </c>
      <c r="H27" t="str">
        <f t="shared" si="0"/>
        <v>SAN JOSECURRIDABATSANCHEZ</v>
      </c>
      <c r="I27" s="4">
        <v>5</v>
      </c>
      <c r="J27" s="4">
        <v>3</v>
      </c>
      <c r="K27" s="4">
        <v>0</v>
      </c>
      <c r="L27" s="5">
        <v>2</v>
      </c>
      <c r="N27" s="1" t="str">
        <f xml:space="preserve"> A27 &amp; B27 &amp; C27</f>
        <v>PUNTARENASPUNTARENASISLA DEL COCO</v>
      </c>
      <c r="O27">
        <f t="shared" si="4"/>
        <v>0</v>
      </c>
      <c r="P27">
        <f t="shared" si="1"/>
        <v>0</v>
      </c>
      <c r="Q27">
        <f t="shared" si="2"/>
        <v>0</v>
      </c>
      <c r="R27">
        <f t="shared" si="3"/>
        <v>0</v>
      </c>
    </row>
    <row r="28" spans="1:18" x14ac:dyDescent="0.25">
      <c r="A28" s="7" t="s">
        <v>90</v>
      </c>
      <c r="B28" s="7" t="s">
        <v>90</v>
      </c>
      <c r="C28" s="7" t="s">
        <v>411</v>
      </c>
      <c r="E28" t="s">
        <v>7</v>
      </c>
      <c r="F28" t="s">
        <v>19</v>
      </c>
      <c r="G28" t="s">
        <v>116</v>
      </c>
      <c r="H28" t="str">
        <f t="shared" si="0"/>
        <v>SAN JOSECURRIDABATTIRRASES</v>
      </c>
      <c r="I28" s="2">
        <v>46</v>
      </c>
      <c r="J28" s="2">
        <v>9</v>
      </c>
      <c r="K28" s="2">
        <v>0</v>
      </c>
      <c r="L28" s="3">
        <v>37</v>
      </c>
      <c r="N28" s="1" t="str">
        <f xml:space="preserve"> A28 &amp; B28 &amp; C28</f>
        <v>PUNTARENASPUNTARENASISLA DEL COCO</v>
      </c>
      <c r="O28">
        <f t="shared" si="4"/>
        <v>0</v>
      </c>
      <c r="P28">
        <f t="shared" si="1"/>
        <v>0</v>
      </c>
      <c r="Q28">
        <f t="shared" si="2"/>
        <v>0</v>
      </c>
      <c r="R28">
        <f t="shared" si="3"/>
        <v>0</v>
      </c>
    </row>
    <row r="29" spans="1:18" x14ac:dyDescent="0.25">
      <c r="A29" s="8" t="s">
        <v>90</v>
      </c>
      <c r="B29" s="8" t="s">
        <v>90</v>
      </c>
      <c r="C29" s="8" t="s">
        <v>411</v>
      </c>
      <c r="E29" t="s">
        <v>7</v>
      </c>
      <c r="F29" t="s">
        <v>19</v>
      </c>
      <c r="G29" t="s">
        <v>103</v>
      </c>
      <c r="H29" t="str">
        <f t="shared" si="0"/>
        <v>SAN JOSECURRIDABATSIN INFORMACION DE DISTRITO</v>
      </c>
      <c r="I29" s="4">
        <v>1</v>
      </c>
      <c r="J29" s="4">
        <v>0</v>
      </c>
      <c r="K29" s="4">
        <v>0</v>
      </c>
      <c r="L29" s="5">
        <v>1</v>
      </c>
      <c r="N29" s="1" t="str">
        <f xml:space="preserve"> A29 &amp; B29 &amp; C29</f>
        <v>PUNTARENASPUNTARENASISLA DEL COCO</v>
      </c>
      <c r="O29">
        <f t="shared" si="4"/>
        <v>0</v>
      </c>
      <c r="P29">
        <f t="shared" si="1"/>
        <v>0</v>
      </c>
      <c r="Q29">
        <f t="shared" si="2"/>
        <v>0</v>
      </c>
      <c r="R29">
        <f t="shared" si="3"/>
        <v>0</v>
      </c>
    </row>
    <row r="30" spans="1:18" x14ac:dyDescent="0.25">
      <c r="A30" s="7" t="s">
        <v>90</v>
      </c>
      <c r="B30" s="7" t="s">
        <v>90</v>
      </c>
      <c r="C30" s="7" t="s">
        <v>411</v>
      </c>
      <c r="E30" t="s">
        <v>7</v>
      </c>
      <c r="F30" t="s">
        <v>20</v>
      </c>
      <c r="G30" t="s">
        <v>36</v>
      </c>
      <c r="H30" t="str">
        <f t="shared" si="0"/>
        <v>SAN JOSEDESAMPARADOS</v>
      </c>
      <c r="I30" s="2">
        <v>576</v>
      </c>
      <c r="J30" s="2">
        <v>118</v>
      </c>
      <c r="K30" s="2">
        <v>3</v>
      </c>
      <c r="L30" s="3">
        <v>455</v>
      </c>
      <c r="N30" s="1" t="str">
        <f xml:space="preserve"> A30 &amp; B30 &amp; C30</f>
        <v>PUNTARENASPUNTARENASISLA DEL COCO</v>
      </c>
      <c r="O30">
        <f t="shared" si="4"/>
        <v>0</v>
      </c>
      <c r="P30">
        <f t="shared" si="1"/>
        <v>0</v>
      </c>
      <c r="Q30">
        <f t="shared" si="2"/>
        <v>0</v>
      </c>
      <c r="R30">
        <f t="shared" si="3"/>
        <v>0</v>
      </c>
    </row>
    <row r="31" spans="1:18" x14ac:dyDescent="0.25">
      <c r="A31" s="8" t="s">
        <v>93</v>
      </c>
      <c r="B31" s="8" t="s">
        <v>93</v>
      </c>
      <c r="C31" s="8" t="s">
        <v>93</v>
      </c>
      <c r="E31" t="s">
        <v>7</v>
      </c>
      <c r="F31" t="s">
        <v>20</v>
      </c>
      <c r="G31" t="s">
        <v>117</v>
      </c>
      <c r="H31" t="str">
        <f t="shared" si="0"/>
        <v>SAN JOSEDESAMPARADOSDAMAS</v>
      </c>
      <c r="I31" s="4">
        <v>23</v>
      </c>
      <c r="J31" s="4">
        <v>4</v>
      </c>
      <c r="K31" s="4">
        <v>1</v>
      </c>
      <c r="L31" s="5">
        <v>18</v>
      </c>
      <c r="N31" s="1" t="str">
        <f xml:space="preserve"> A31 &amp; B31 &amp; C31</f>
        <v>LIMONLIMONLIMON</v>
      </c>
      <c r="O31">
        <f t="shared" si="4"/>
        <v>28</v>
      </c>
      <c r="P31">
        <f t="shared" si="1"/>
        <v>21</v>
      </c>
      <c r="Q31">
        <f t="shared" si="2"/>
        <v>0</v>
      </c>
      <c r="R31">
        <f t="shared" si="3"/>
        <v>7</v>
      </c>
    </row>
    <row r="32" spans="1:18" x14ac:dyDescent="0.25">
      <c r="A32" s="7" t="s">
        <v>93</v>
      </c>
      <c r="B32" s="7" t="s">
        <v>97</v>
      </c>
      <c r="C32" s="7" t="s">
        <v>439</v>
      </c>
      <c r="E32" t="s">
        <v>7</v>
      </c>
      <c r="F32" t="s">
        <v>20</v>
      </c>
      <c r="G32" t="s">
        <v>20</v>
      </c>
      <c r="H32" t="str">
        <f t="shared" si="0"/>
        <v>SAN JOSEDESAMPARADOSDESAMPARADOS</v>
      </c>
      <c r="I32" s="2">
        <v>121</v>
      </c>
      <c r="J32" s="2">
        <v>29</v>
      </c>
      <c r="K32" s="2">
        <v>0</v>
      </c>
      <c r="L32" s="3">
        <v>92</v>
      </c>
      <c r="N32" s="1" t="str">
        <f xml:space="preserve"> A32 &amp; B32 &amp; C32</f>
        <v>LIMONTALAMANCACAHUITA</v>
      </c>
      <c r="O32">
        <f t="shared" si="4"/>
        <v>18</v>
      </c>
      <c r="P32">
        <f t="shared" si="1"/>
        <v>1</v>
      </c>
      <c r="Q32">
        <f t="shared" si="2"/>
        <v>0</v>
      </c>
      <c r="R32">
        <f t="shared" si="3"/>
        <v>17</v>
      </c>
    </row>
    <row r="33" spans="1:18" x14ac:dyDescent="0.25">
      <c r="A33" s="8" t="s">
        <v>93</v>
      </c>
      <c r="B33" s="8" t="s">
        <v>97</v>
      </c>
      <c r="C33" s="8" t="s">
        <v>440</v>
      </c>
      <c r="E33" t="s">
        <v>7</v>
      </c>
      <c r="F33" t="s">
        <v>20</v>
      </c>
      <c r="G33" t="s">
        <v>118</v>
      </c>
      <c r="H33" t="str">
        <f t="shared" si="0"/>
        <v>SAN JOSEDESAMPARADOSFRAILES</v>
      </c>
      <c r="I33" s="4">
        <v>2</v>
      </c>
      <c r="J33" s="4">
        <v>0</v>
      </c>
      <c r="K33" s="4">
        <v>0</v>
      </c>
      <c r="L33" s="5">
        <v>2</v>
      </c>
      <c r="N33" s="1" t="str">
        <f xml:space="preserve"> A33 &amp; B33 &amp; C33</f>
        <v>LIMONTALAMANCASIXAOLA</v>
      </c>
      <c r="O33">
        <f t="shared" si="4"/>
        <v>0</v>
      </c>
      <c r="P33">
        <f t="shared" si="1"/>
        <v>0</v>
      </c>
      <c r="Q33">
        <f t="shared" si="2"/>
        <v>0</v>
      </c>
      <c r="R33">
        <f t="shared" si="3"/>
        <v>0</v>
      </c>
    </row>
    <row r="34" spans="1:18" x14ac:dyDescent="0.25">
      <c r="A34" s="7" t="s">
        <v>93</v>
      </c>
      <c r="B34" s="7" t="s">
        <v>97</v>
      </c>
      <c r="C34" s="7" t="s">
        <v>441</v>
      </c>
      <c r="E34" t="s">
        <v>7</v>
      </c>
      <c r="F34" t="s">
        <v>20</v>
      </c>
      <c r="G34" t="s">
        <v>119</v>
      </c>
      <c r="H34" t="str">
        <f t="shared" si="0"/>
        <v>SAN JOSEDESAMPARADOSGRAVILIAS</v>
      </c>
      <c r="I34" s="2">
        <v>32</v>
      </c>
      <c r="J34" s="2">
        <v>6</v>
      </c>
      <c r="K34" s="2">
        <v>0</v>
      </c>
      <c r="L34" s="3">
        <v>26</v>
      </c>
      <c r="N34" s="1" t="str">
        <f xml:space="preserve"> A34 &amp; B34 &amp; C34</f>
        <v>LIMONTALAMANCATELIRE</v>
      </c>
      <c r="O34">
        <f t="shared" si="4"/>
        <v>0</v>
      </c>
      <c r="P34">
        <f t="shared" si="1"/>
        <v>0</v>
      </c>
      <c r="Q34">
        <f t="shared" si="2"/>
        <v>0</v>
      </c>
      <c r="R34">
        <f t="shared" si="3"/>
        <v>0</v>
      </c>
    </row>
    <row r="35" spans="1:18" x14ac:dyDescent="0.25">
      <c r="A35" s="8" t="s">
        <v>93</v>
      </c>
      <c r="B35" s="8" t="s">
        <v>93</v>
      </c>
      <c r="C35" s="8" t="s">
        <v>424</v>
      </c>
      <c r="E35" t="s">
        <v>7</v>
      </c>
      <c r="F35" t="s">
        <v>20</v>
      </c>
      <c r="G35" t="s">
        <v>120</v>
      </c>
      <c r="H35" t="str">
        <f t="shared" si="0"/>
        <v>SAN JOSEDESAMPARADOSLOS GUIDO</v>
      </c>
      <c r="I35" s="4">
        <v>76</v>
      </c>
      <c r="J35" s="4">
        <v>8</v>
      </c>
      <c r="K35" s="4">
        <v>0</v>
      </c>
      <c r="L35" s="5">
        <v>68</v>
      </c>
      <c r="N35" s="1" t="str">
        <f xml:space="preserve"> A35 &amp; B35 &amp; C35</f>
        <v>LIMONLIMONVALLE DE LA ESTRELLA</v>
      </c>
      <c r="O35">
        <f t="shared" si="4"/>
        <v>16</v>
      </c>
      <c r="P35">
        <f t="shared" si="1"/>
        <v>8</v>
      </c>
      <c r="Q35">
        <f t="shared" si="2"/>
        <v>0</v>
      </c>
      <c r="R35">
        <f t="shared" si="3"/>
        <v>8</v>
      </c>
    </row>
    <row r="36" spans="1:18" x14ac:dyDescent="0.25">
      <c r="A36" s="7" t="s">
        <v>93</v>
      </c>
      <c r="B36" s="7" t="s">
        <v>93</v>
      </c>
      <c r="C36" s="7" t="s">
        <v>424</v>
      </c>
      <c r="E36" t="s">
        <v>7</v>
      </c>
      <c r="F36" t="s">
        <v>20</v>
      </c>
      <c r="G36" t="s">
        <v>121</v>
      </c>
      <c r="H36" t="str">
        <f t="shared" si="0"/>
        <v>SAN JOSEDESAMPARADOSPATARRA</v>
      </c>
      <c r="I36" s="2">
        <v>33</v>
      </c>
      <c r="J36" s="2">
        <v>13</v>
      </c>
      <c r="K36" s="2">
        <v>0</v>
      </c>
      <c r="L36" s="3">
        <v>20</v>
      </c>
      <c r="N36" s="1" t="str">
        <f xml:space="preserve"> A36 &amp; B36 &amp; C36</f>
        <v>LIMONLIMONVALLE DE LA ESTRELLA</v>
      </c>
      <c r="O36">
        <f t="shared" si="4"/>
        <v>16</v>
      </c>
      <c r="P36">
        <f t="shared" si="1"/>
        <v>8</v>
      </c>
      <c r="Q36">
        <f t="shared" si="2"/>
        <v>0</v>
      </c>
      <c r="R36">
        <f t="shared" si="3"/>
        <v>8</v>
      </c>
    </row>
    <row r="37" spans="1:18" x14ac:dyDescent="0.25">
      <c r="A37" s="8" t="s">
        <v>93</v>
      </c>
      <c r="B37" s="8" t="s">
        <v>93</v>
      </c>
      <c r="C37" s="8" t="s">
        <v>424</v>
      </c>
      <c r="E37" t="s">
        <v>7</v>
      </c>
      <c r="F37" t="s">
        <v>20</v>
      </c>
      <c r="G37" t="s">
        <v>122</v>
      </c>
      <c r="H37" t="str">
        <f t="shared" si="0"/>
        <v>SAN JOSEDESAMPARADOSROSARIO</v>
      </c>
      <c r="I37" s="4">
        <v>3</v>
      </c>
      <c r="J37" s="4">
        <v>0</v>
      </c>
      <c r="K37" s="4">
        <v>0</v>
      </c>
      <c r="L37" s="5">
        <v>3</v>
      </c>
      <c r="N37" s="1" t="str">
        <f xml:space="preserve"> A37 &amp; B37 &amp; C37</f>
        <v>LIMONLIMONVALLE DE LA ESTRELLA</v>
      </c>
      <c r="O37">
        <f t="shared" si="4"/>
        <v>16</v>
      </c>
      <c r="P37">
        <f t="shared" si="1"/>
        <v>8</v>
      </c>
      <c r="Q37">
        <f t="shared" si="2"/>
        <v>0</v>
      </c>
      <c r="R37">
        <f t="shared" si="3"/>
        <v>8</v>
      </c>
    </row>
    <row r="38" spans="1:18" x14ac:dyDescent="0.25">
      <c r="A38" s="7" t="s">
        <v>93</v>
      </c>
      <c r="B38" s="7" t="s">
        <v>97</v>
      </c>
      <c r="C38" s="7" t="s">
        <v>438</v>
      </c>
      <c r="E38" t="s">
        <v>7</v>
      </c>
      <c r="F38" t="s">
        <v>20</v>
      </c>
      <c r="G38" t="s">
        <v>105</v>
      </c>
      <c r="H38" t="str">
        <f t="shared" si="0"/>
        <v>SAN JOSEDESAMPARADOSSAN ANTONIO</v>
      </c>
      <c r="I38" s="2">
        <v>10</v>
      </c>
      <c r="J38" s="2">
        <v>4</v>
      </c>
      <c r="K38" s="2">
        <v>0</v>
      </c>
      <c r="L38" s="3">
        <v>6</v>
      </c>
      <c r="N38" s="1" t="str">
        <f xml:space="preserve"> A38 &amp; B38 &amp; C38</f>
        <v>LIMONTALAMANCABRATSI</v>
      </c>
      <c r="O38">
        <f t="shared" si="4"/>
        <v>1</v>
      </c>
      <c r="P38">
        <f t="shared" si="1"/>
        <v>0</v>
      </c>
      <c r="Q38">
        <f t="shared" si="2"/>
        <v>0</v>
      </c>
      <c r="R38">
        <f t="shared" si="3"/>
        <v>1</v>
      </c>
    </row>
    <row r="39" spans="1:18" x14ac:dyDescent="0.25">
      <c r="A39" s="8" t="s">
        <v>93</v>
      </c>
      <c r="B39" s="8" t="s">
        <v>94</v>
      </c>
      <c r="C39" s="8" t="s">
        <v>425</v>
      </c>
      <c r="E39" t="s">
        <v>7</v>
      </c>
      <c r="F39" t="s">
        <v>20</v>
      </c>
      <c r="G39" t="s">
        <v>123</v>
      </c>
      <c r="H39" t="str">
        <f t="shared" si="0"/>
        <v>SAN JOSEDESAMPARADOSSAN CRISTOBAL</v>
      </c>
      <c r="I39" s="4">
        <v>0</v>
      </c>
      <c r="J39" s="4">
        <v>0</v>
      </c>
      <c r="K39" s="4">
        <v>0</v>
      </c>
      <c r="L39" s="5">
        <v>0</v>
      </c>
      <c r="N39" s="1" t="str">
        <f xml:space="preserve"> A39 &amp; B39 &amp; C39</f>
        <v>LIMONMATINABATAN</v>
      </c>
      <c r="O39">
        <f t="shared" si="4"/>
        <v>6</v>
      </c>
      <c r="P39">
        <f t="shared" si="1"/>
        <v>3</v>
      </c>
      <c r="Q39">
        <f t="shared" si="2"/>
        <v>1</v>
      </c>
      <c r="R39">
        <f t="shared" si="3"/>
        <v>2</v>
      </c>
    </row>
    <row r="40" spans="1:18" x14ac:dyDescent="0.25">
      <c r="A40" s="7" t="s">
        <v>93</v>
      </c>
      <c r="B40" s="7" t="s">
        <v>93</v>
      </c>
      <c r="C40" s="7" t="s">
        <v>93</v>
      </c>
      <c r="E40" t="s">
        <v>7</v>
      </c>
      <c r="F40" t="s">
        <v>20</v>
      </c>
      <c r="G40" t="s">
        <v>124</v>
      </c>
      <c r="H40" t="str">
        <f t="shared" si="0"/>
        <v>SAN JOSEDESAMPARADOSSAN JUAN DE DIOS</v>
      </c>
      <c r="I40" s="2">
        <v>55</v>
      </c>
      <c r="J40" s="2">
        <v>15</v>
      </c>
      <c r="K40" s="2">
        <v>0</v>
      </c>
      <c r="L40" s="3">
        <v>40</v>
      </c>
      <c r="N40" s="1" t="str">
        <f xml:space="preserve"> A40 &amp; B40 &amp; C40</f>
        <v>LIMONLIMONLIMON</v>
      </c>
      <c r="O40">
        <f t="shared" si="4"/>
        <v>28</v>
      </c>
      <c r="P40">
        <f t="shared" si="1"/>
        <v>21</v>
      </c>
      <c r="Q40">
        <f t="shared" si="2"/>
        <v>0</v>
      </c>
      <c r="R40">
        <f t="shared" si="3"/>
        <v>7</v>
      </c>
    </row>
    <row r="41" spans="1:18" x14ac:dyDescent="0.25">
      <c r="A41" s="8" t="s">
        <v>90</v>
      </c>
      <c r="B41" s="8" t="s">
        <v>86</v>
      </c>
      <c r="C41" s="8" t="s">
        <v>86</v>
      </c>
      <c r="E41" t="s">
        <v>7</v>
      </c>
      <c r="F41" t="s">
        <v>20</v>
      </c>
      <c r="G41" t="s">
        <v>125</v>
      </c>
      <c r="H41" t="str">
        <f t="shared" si="0"/>
        <v>SAN JOSEDESAMPARADOSSAN MIGUEL</v>
      </c>
      <c r="I41" s="4">
        <v>61</v>
      </c>
      <c r="J41" s="4">
        <v>9</v>
      </c>
      <c r="K41" s="4">
        <v>1</v>
      </c>
      <c r="L41" s="5">
        <v>51</v>
      </c>
      <c r="N41" s="1" t="str">
        <f xml:space="preserve"> A41 &amp; B41 &amp; C41</f>
        <v>PUNTARENASGOLFITOGOLFITO</v>
      </c>
      <c r="O41">
        <f t="shared" si="4"/>
        <v>5</v>
      </c>
      <c r="P41">
        <f t="shared" si="1"/>
        <v>2</v>
      </c>
      <c r="Q41">
        <f t="shared" si="2"/>
        <v>0</v>
      </c>
      <c r="R41">
        <f t="shared" si="3"/>
        <v>3</v>
      </c>
    </row>
    <row r="42" spans="1:18" x14ac:dyDescent="0.25">
      <c r="A42" s="7" t="s">
        <v>90</v>
      </c>
      <c r="B42" s="7" t="s">
        <v>86</v>
      </c>
      <c r="C42" s="7" t="s">
        <v>86</v>
      </c>
      <c r="E42" t="s">
        <v>7</v>
      </c>
      <c r="F42" t="s">
        <v>20</v>
      </c>
      <c r="G42" t="s">
        <v>126</v>
      </c>
      <c r="H42" t="str">
        <f t="shared" si="0"/>
        <v>SAN JOSEDESAMPARADOSSAN RAFAEL ABAJO</v>
      </c>
      <c r="I42" s="2">
        <v>116</v>
      </c>
      <c r="J42" s="2">
        <v>18</v>
      </c>
      <c r="K42" s="2">
        <v>1</v>
      </c>
      <c r="L42" s="3">
        <v>97</v>
      </c>
      <c r="N42" s="1" t="str">
        <f xml:space="preserve"> A42 &amp; B42 &amp; C42</f>
        <v>PUNTARENASGOLFITOGOLFITO</v>
      </c>
      <c r="O42">
        <f t="shared" si="4"/>
        <v>5</v>
      </c>
      <c r="P42">
        <f t="shared" si="1"/>
        <v>2</v>
      </c>
      <c r="Q42">
        <f t="shared" si="2"/>
        <v>0</v>
      </c>
      <c r="R42">
        <f t="shared" si="3"/>
        <v>3</v>
      </c>
    </row>
    <row r="43" spans="1:18" x14ac:dyDescent="0.25">
      <c r="A43" s="8" t="s">
        <v>90</v>
      </c>
      <c r="B43" s="8" t="s">
        <v>86</v>
      </c>
      <c r="C43" s="8" t="s">
        <v>86</v>
      </c>
      <c r="E43" t="s">
        <v>7</v>
      </c>
      <c r="F43" t="s">
        <v>20</v>
      </c>
      <c r="G43" t="s">
        <v>127</v>
      </c>
      <c r="H43" t="str">
        <f t="shared" si="0"/>
        <v>SAN JOSEDESAMPARADOSSAN RAFAEL ARRIBA</v>
      </c>
      <c r="I43" s="4">
        <v>28</v>
      </c>
      <c r="J43" s="4">
        <v>7</v>
      </c>
      <c r="K43" s="4">
        <v>0</v>
      </c>
      <c r="L43" s="5">
        <v>21</v>
      </c>
      <c r="N43" s="1" t="str">
        <f xml:space="preserve"> A43 &amp; B43 &amp; C43</f>
        <v>PUNTARENASGOLFITOGOLFITO</v>
      </c>
      <c r="O43">
        <f t="shared" si="4"/>
        <v>5</v>
      </c>
      <c r="P43">
        <f t="shared" si="1"/>
        <v>2</v>
      </c>
      <c r="Q43">
        <f t="shared" si="2"/>
        <v>0</v>
      </c>
      <c r="R43">
        <f t="shared" si="3"/>
        <v>3</v>
      </c>
    </row>
    <row r="44" spans="1:18" x14ac:dyDescent="0.25">
      <c r="A44" s="7" t="s">
        <v>90</v>
      </c>
      <c r="B44" s="7" t="s">
        <v>86</v>
      </c>
      <c r="C44" s="7" t="s">
        <v>392</v>
      </c>
      <c r="E44" t="s">
        <v>7</v>
      </c>
      <c r="F44" t="s">
        <v>20</v>
      </c>
      <c r="G44" t="s">
        <v>103</v>
      </c>
      <c r="H44" t="str">
        <f t="shared" si="0"/>
        <v>SAN JOSEDESAMPARADOSSIN INFORMACION DE DISTRITO</v>
      </c>
      <c r="I44" s="2">
        <v>16</v>
      </c>
      <c r="J44" s="2">
        <v>5</v>
      </c>
      <c r="K44" s="2">
        <v>0</v>
      </c>
      <c r="L44" s="3">
        <v>11</v>
      </c>
      <c r="N44" s="1" t="str">
        <f xml:space="preserve"> A44 &amp; B44 &amp; C44</f>
        <v>PUNTARENASGOLFITOGUAYCARA</v>
      </c>
      <c r="O44">
        <f t="shared" si="4"/>
        <v>7</v>
      </c>
      <c r="P44">
        <f t="shared" si="1"/>
        <v>2</v>
      </c>
      <c r="Q44">
        <f t="shared" si="2"/>
        <v>0</v>
      </c>
      <c r="R44">
        <f t="shared" si="3"/>
        <v>5</v>
      </c>
    </row>
    <row r="45" spans="1:18" x14ac:dyDescent="0.25">
      <c r="A45" s="8" t="s">
        <v>93</v>
      </c>
      <c r="B45" s="8" t="s">
        <v>94</v>
      </c>
      <c r="C45" s="8" t="s">
        <v>94</v>
      </c>
      <c r="E45" t="s">
        <v>7</v>
      </c>
      <c r="F45" t="s">
        <v>21</v>
      </c>
      <c r="G45" t="s">
        <v>36</v>
      </c>
      <c r="H45" t="str">
        <f t="shared" si="0"/>
        <v>SAN JOSEDOTA</v>
      </c>
      <c r="I45" s="4">
        <v>0</v>
      </c>
      <c r="J45" s="4">
        <v>0</v>
      </c>
      <c r="K45" s="4">
        <v>0</v>
      </c>
      <c r="L45" s="5">
        <v>0</v>
      </c>
      <c r="N45" s="1" t="str">
        <f xml:space="preserve"> A45 &amp; B45 &amp; C45</f>
        <v>LIMONMATINAMATINA</v>
      </c>
      <c r="O45">
        <f t="shared" si="4"/>
        <v>3</v>
      </c>
      <c r="P45">
        <f t="shared" si="1"/>
        <v>0</v>
      </c>
      <c r="Q45">
        <f t="shared" si="2"/>
        <v>0</v>
      </c>
      <c r="R45">
        <f t="shared" si="3"/>
        <v>3</v>
      </c>
    </row>
    <row r="46" spans="1:18" x14ac:dyDescent="0.25">
      <c r="A46" s="7" t="s">
        <v>53</v>
      </c>
      <c r="B46" s="7" t="s">
        <v>59</v>
      </c>
      <c r="C46" s="7" t="s">
        <v>298</v>
      </c>
      <c r="E46" t="s">
        <v>7</v>
      </c>
      <c r="F46" t="s">
        <v>21</v>
      </c>
      <c r="G46" t="s">
        <v>128</v>
      </c>
      <c r="H46" t="str">
        <f t="shared" si="0"/>
        <v>SAN JOSEDOTACOPEY</v>
      </c>
      <c r="I46" s="2">
        <v>0</v>
      </c>
      <c r="J46" s="2">
        <v>0</v>
      </c>
      <c r="K46" s="2">
        <v>0</v>
      </c>
      <c r="L46" s="3">
        <v>0</v>
      </c>
      <c r="N46" s="1" t="str">
        <f xml:space="preserve"> A46 &amp; B46 &amp; C46</f>
        <v>CARTAGOTURRIALBACHIRRIPO</v>
      </c>
      <c r="O46">
        <f t="shared" si="4"/>
        <v>1</v>
      </c>
      <c r="P46">
        <f t="shared" si="1"/>
        <v>0</v>
      </c>
      <c r="Q46">
        <f t="shared" si="2"/>
        <v>0</v>
      </c>
      <c r="R46">
        <f t="shared" si="3"/>
        <v>1</v>
      </c>
    </row>
    <row r="47" spans="1:18" x14ac:dyDescent="0.25">
      <c r="A47" s="8" t="s">
        <v>93</v>
      </c>
      <c r="B47" s="8" t="s">
        <v>93</v>
      </c>
      <c r="C47" s="8" t="s">
        <v>423</v>
      </c>
      <c r="E47" t="s">
        <v>7</v>
      </c>
      <c r="F47" t="s">
        <v>21</v>
      </c>
      <c r="G47" t="s">
        <v>129</v>
      </c>
      <c r="H47" t="str">
        <f t="shared" si="0"/>
        <v>SAN JOSEDOTAJARDIN</v>
      </c>
      <c r="I47" s="4">
        <v>0</v>
      </c>
      <c r="J47" s="4">
        <v>0</v>
      </c>
      <c r="K47" s="4">
        <v>0</v>
      </c>
      <c r="L47" s="5">
        <v>0</v>
      </c>
      <c r="N47" s="1" t="str">
        <f xml:space="preserve"> A47 &amp; B47 &amp; C47</f>
        <v>LIMONLIMONRIO BLANCO</v>
      </c>
      <c r="O47">
        <f t="shared" si="4"/>
        <v>0</v>
      </c>
      <c r="P47">
        <f t="shared" si="1"/>
        <v>0</v>
      </c>
      <c r="Q47">
        <f t="shared" si="2"/>
        <v>0</v>
      </c>
      <c r="R47">
        <f t="shared" si="3"/>
        <v>0</v>
      </c>
    </row>
    <row r="48" spans="1:18" x14ac:dyDescent="0.25">
      <c r="A48" s="7" t="s">
        <v>93</v>
      </c>
      <c r="B48" s="7" t="s">
        <v>93</v>
      </c>
      <c r="C48" s="7" t="s">
        <v>422</v>
      </c>
      <c r="E48" t="s">
        <v>7</v>
      </c>
      <c r="F48" t="s">
        <v>21</v>
      </c>
      <c r="G48" t="s">
        <v>130</v>
      </c>
      <c r="H48" t="str">
        <f t="shared" si="0"/>
        <v>SAN JOSEDOTASANTA MARIA</v>
      </c>
      <c r="I48" s="2">
        <v>0</v>
      </c>
      <c r="J48" s="2">
        <v>0</v>
      </c>
      <c r="K48" s="2">
        <v>0</v>
      </c>
      <c r="L48" s="3">
        <v>0</v>
      </c>
      <c r="N48" s="1" t="str">
        <f xml:space="preserve"> A48 &amp; B48 &amp; C48</f>
        <v>LIMONLIMONMATAMA</v>
      </c>
      <c r="O48">
        <f t="shared" si="4"/>
        <v>2</v>
      </c>
      <c r="P48">
        <f t="shared" si="1"/>
        <v>2</v>
      </c>
      <c r="Q48">
        <f t="shared" si="2"/>
        <v>0</v>
      </c>
      <c r="R48">
        <f t="shared" si="3"/>
        <v>0</v>
      </c>
    </row>
    <row r="49" spans="1:18" x14ac:dyDescent="0.25">
      <c r="A49" s="8" t="s">
        <v>93</v>
      </c>
      <c r="B49" s="8" t="s">
        <v>94</v>
      </c>
      <c r="C49" s="8" t="s">
        <v>426</v>
      </c>
      <c r="E49" t="s">
        <v>7</v>
      </c>
      <c r="F49" t="s">
        <v>21</v>
      </c>
      <c r="G49" t="s">
        <v>103</v>
      </c>
      <c r="H49" t="str">
        <f t="shared" si="0"/>
        <v>SAN JOSEDOTASIN INFORMACION DE DISTRITO</v>
      </c>
      <c r="I49" s="4">
        <v>0</v>
      </c>
      <c r="J49" s="4">
        <v>0</v>
      </c>
      <c r="K49" s="4">
        <v>0</v>
      </c>
      <c r="L49" s="5">
        <v>0</v>
      </c>
      <c r="N49" s="1" t="str">
        <f xml:space="preserve"> A49 &amp; B49 &amp; C49</f>
        <v>LIMONMATINACARRANDI</v>
      </c>
      <c r="O49">
        <f t="shared" si="4"/>
        <v>0</v>
      </c>
      <c r="P49">
        <f t="shared" si="1"/>
        <v>0</v>
      </c>
      <c r="Q49">
        <f t="shared" si="2"/>
        <v>0</v>
      </c>
      <c r="R49">
        <f t="shared" si="3"/>
        <v>0</v>
      </c>
    </row>
    <row r="50" spans="1:18" x14ac:dyDescent="0.25">
      <c r="A50" s="7" t="s">
        <v>93</v>
      </c>
      <c r="B50" s="7" t="s">
        <v>96</v>
      </c>
      <c r="C50" s="7" t="s">
        <v>436</v>
      </c>
      <c r="E50" t="s">
        <v>7</v>
      </c>
      <c r="F50" t="s">
        <v>22</v>
      </c>
      <c r="G50" t="s">
        <v>36</v>
      </c>
      <c r="H50" t="str">
        <f t="shared" si="0"/>
        <v>SAN JOSEESCAZU</v>
      </c>
      <c r="I50" s="2">
        <v>163</v>
      </c>
      <c r="J50" s="2">
        <v>51</v>
      </c>
      <c r="K50" s="2">
        <v>1</v>
      </c>
      <c r="L50" s="3">
        <v>111</v>
      </c>
      <c r="N50" s="1" t="str">
        <f xml:space="preserve"> A50 &amp; B50 &amp; C50</f>
        <v>LIMONSIQUIRRESPACUARITO</v>
      </c>
      <c r="O50">
        <f t="shared" si="4"/>
        <v>1</v>
      </c>
      <c r="P50">
        <f t="shared" si="1"/>
        <v>1</v>
      </c>
      <c r="Q50">
        <f t="shared" si="2"/>
        <v>0</v>
      </c>
      <c r="R50">
        <f t="shared" si="3"/>
        <v>0</v>
      </c>
    </row>
    <row r="51" spans="1:18" x14ac:dyDescent="0.25">
      <c r="A51" s="8" t="s">
        <v>93</v>
      </c>
      <c r="B51" s="8" t="s">
        <v>95</v>
      </c>
      <c r="C51" s="8" t="s">
        <v>327</v>
      </c>
      <c r="E51" t="s">
        <v>7</v>
      </c>
      <c r="F51" t="s">
        <v>22</v>
      </c>
      <c r="G51" t="s">
        <v>22</v>
      </c>
      <c r="H51" t="str">
        <f t="shared" si="0"/>
        <v>SAN JOSEESCAZUESCAZU</v>
      </c>
      <c r="I51" s="4">
        <v>50</v>
      </c>
      <c r="J51" s="4">
        <v>13</v>
      </c>
      <c r="K51" s="4">
        <v>1</v>
      </c>
      <c r="L51" s="5">
        <v>36</v>
      </c>
      <c r="N51" s="1" t="str">
        <f xml:space="preserve"> A51 &amp; B51 &amp; C51</f>
        <v>LIMONPOCOCICOLORADO</v>
      </c>
      <c r="O51">
        <f t="shared" si="4"/>
        <v>0</v>
      </c>
      <c r="P51">
        <f t="shared" si="1"/>
        <v>0</v>
      </c>
      <c r="Q51">
        <f t="shared" si="2"/>
        <v>0</v>
      </c>
      <c r="R51">
        <f t="shared" si="3"/>
        <v>0</v>
      </c>
    </row>
    <row r="52" spans="1:18" x14ac:dyDescent="0.25">
      <c r="A52" s="7" t="s">
        <v>93</v>
      </c>
      <c r="B52" s="7" t="s">
        <v>96</v>
      </c>
      <c r="C52" s="7" t="s">
        <v>96</v>
      </c>
      <c r="E52" t="s">
        <v>7</v>
      </c>
      <c r="F52" t="s">
        <v>22</v>
      </c>
      <c r="G52" t="s">
        <v>105</v>
      </c>
      <c r="H52" t="str">
        <f t="shared" si="0"/>
        <v>SAN JOSEESCAZUSAN ANTONIO</v>
      </c>
      <c r="I52" s="2">
        <v>32</v>
      </c>
      <c r="J52" s="2">
        <v>4</v>
      </c>
      <c r="K52" s="2">
        <v>0</v>
      </c>
      <c r="L52" s="3">
        <v>28</v>
      </c>
      <c r="N52" s="1" t="str">
        <f xml:space="preserve"> A52 &amp; B52 &amp; C52</f>
        <v>LIMONSIQUIRRESSIQUIRRES</v>
      </c>
      <c r="O52">
        <f t="shared" si="4"/>
        <v>8</v>
      </c>
      <c r="P52">
        <f t="shared" si="1"/>
        <v>4</v>
      </c>
      <c r="Q52">
        <f t="shared" si="2"/>
        <v>0</v>
      </c>
      <c r="R52">
        <f t="shared" si="3"/>
        <v>4</v>
      </c>
    </row>
    <row r="53" spans="1:18" x14ac:dyDescent="0.25">
      <c r="A53" s="8" t="s">
        <v>90</v>
      </c>
      <c r="B53" s="8" t="s">
        <v>81</v>
      </c>
      <c r="C53" s="8" t="s">
        <v>368</v>
      </c>
      <c r="E53" t="s">
        <v>7</v>
      </c>
      <c r="F53" t="s">
        <v>22</v>
      </c>
      <c r="G53" t="s">
        <v>66</v>
      </c>
      <c r="H53" t="str">
        <f t="shared" si="0"/>
        <v>SAN JOSEESCAZUSAN RAFAEL</v>
      </c>
      <c r="I53" s="4">
        <v>79</v>
      </c>
      <c r="J53" s="4">
        <v>33</v>
      </c>
      <c r="K53" s="4">
        <v>0</v>
      </c>
      <c r="L53" s="5">
        <v>46</v>
      </c>
      <c r="N53" s="1" t="str">
        <f xml:space="preserve"> A53 &amp; B53 &amp; C53</f>
        <v>PUNTARENASBUENOS AIRESBIOLLEY</v>
      </c>
      <c r="O53">
        <f t="shared" si="4"/>
        <v>0</v>
      </c>
      <c r="P53">
        <f t="shared" si="1"/>
        <v>0</v>
      </c>
      <c r="Q53">
        <f t="shared" si="2"/>
        <v>0</v>
      </c>
      <c r="R53">
        <f t="shared" si="3"/>
        <v>0</v>
      </c>
    </row>
    <row r="54" spans="1:18" x14ac:dyDescent="0.25">
      <c r="A54" s="7" t="s">
        <v>90</v>
      </c>
      <c r="B54" s="7" t="s">
        <v>83</v>
      </c>
      <c r="C54" s="7" t="s">
        <v>383</v>
      </c>
      <c r="E54" t="s">
        <v>7</v>
      </c>
      <c r="F54" t="s">
        <v>22</v>
      </c>
      <c r="G54" t="s">
        <v>103</v>
      </c>
      <c r="H54" t="str">
        <f t="shared" si="0"/>
        <v>SAN JOSEESCAZUSIN INFORMACION DE DISTRITO</v>
      </c>
      <c r="I54" s="2">
        <v>2</v>
      </c>
      <c r="J54" s="2">
        <v>1</v>
      </c>
      <c r="K54" s="2">
        <v>0</v>
      </c>
      <c r="L54" s="3">
        <v>1</v>
      </c>
      <c r="N54" s="1" t="str">
        <f xml:space="preserve"> A54 &amp; B54 &amp; C54</f>
        <v>PUNTARENASCOTO BRUSPITTIER</v>
      </c>
      <c r="O54">
        <f t="shared" si="4"/>
        <v>0</v>
      </c>
      <c r="P54">
        <f t="shared" si="1"/>
        <v>0</v>
      </c>
      <c r="Q54">
        <f t="shared" si="2"/>
        <v>0</v>
      </c>
      <c r="R54">
        <f t="shared" si="3"/>
        <v>0</v>
      </c>
    </row>
    <row r="55" spans="1:18" x14ac:dyDescent="0.25">
      <c r="A55" s="8" t="s">
        <v>90</v>
      </c>
      <c r="B55" s="8" t="s">
        <v>83</v>
      </c>
      <c r="C55" s="8" t="s">
        <v>380</v>
      </c>
      <c r="E55" t="s">
        <v>7</v>
      </c>
      <c r="F55" t="s">
        <v>23</v>
      </c>
      <c r="G55" t="s">
        <v>36</v>
      </c>
      <c r="H55" t="str">
        <f t="shared" si="0"/>
        <v>SAN JOSEGOICOECHEA</v>
      </c>
      <c r="I55" s="4">
        <v>225</v>
      </c>
      <c r="J55" s="4">
        <v>62</v>
      </c>
      <c r="K55" s="4">
        <v>0</v>
      </c>
      <c r="L55" s="5">
        <v>163</v>
      </c>
      <c r="N55" s="1" t="str">
        <f xml:space="preserve"> A55 &amp; B55 &amp; C55</f>
        <v>PUNTARENASCOTO BRUSAGUABUENA</v>
      </c>
      <c r="O55">
        <f t="shared" si="4"/>
        <v>1</v>
      </c>
      <c r="P55">
        <f t="shared" si="1"/>
        <v>0</v>
      </c>
      <c r="Q55">
        <f t="shared" si="2"/>
        <v>0</v>
      </c>
      <c r="R55">
        <f t="shared" si="3"/>
        <v>1</v>
      </c>
    </row>
    <row r="56" spans="1:18" x14ac:dyDescent="0.25">
      <c r="A56" s="7" t="s">
        <v>90</v>
      </c>
      <c r="B56" s="7" t="s">
        <v>82</v>
      </c>
      <c r="C56" s="7" t="s">
        <v>378</v>
      </c>
      <c r="E56" t="s">
        <v>7</v>
      </c>
      <c r="F56" t="s">
        <v>23</v>
      </c>
      <c r="G56" t="s">
        <v>131</v>
      </c>
      <c r="H56" t="str">
        <f t="shared" si="0"/>
        <v>SAN JOSEGOICOECHEACALLE BLANCOS</v>
      </c>
      <c r="I56" s="2">
        <v>32</v>
      </c>
      <c r="J56" s="2">
        <v>5</v>
      </c>
      <c r="K56" s="2">
        <v>0</v>
      </c>
      <c r="L56" s="3">
        <v>27</v>
      </c>
      <c r="N56" s="1" t="str">
        <f xml:space="preserve"> A56 &amp; B56 &amp; C56</f>
        <v>PUNTARENASCORREDORESLA CUESTA</v>
      </c>
      <c r="O56">
        <f t="shared" si="4"/>
        <v>28</v>
      </c>
      <c r="P56">
        <f t="shared" si="1"/>
        <v>13</v>
      </c>
      <c r="Q56">
        <f t="shared" si="2"/>
        <v>0</v>
      </c>
      <c r="R56">
        <f t="shared" si="3"/>
        <v>15</v>
      </c>
    </row>
    <row r="57" spans="1:18" x14ac:dyDescent="0.25">
      <c r="A57" s="8" t="s">
        <v>90</v>
      </c>
      <c r="B57" s="8" t="s">
        <v>86</v>
      </c>
      <c r="C57" s="8" t="s">
        <v>393</v>
      </c>
      <c r="E57" t="s">
        <v>7</v>
      </c>
      <c r="F57" t="s">
        <v>23</v>
      </c>
      <c r="G57" t="s">
        <v>132</v>
      </c>
      <c r="H57" t="str">
        <f t="shared" si="0"/>
        <v>SAN JOSEGOICOECHEAGUADALUPE</v>
      </c>
      <c r="I57" s="4">
        <v>37</v>
      </c>
      <c r="J57" s="4">
        <v>11</v>
      </c>
      <c r="K57" s="4">
        <v>0</v>
      </c>
      <c r="L57" s="5">
        <v>26</v>
      </c>
      <c r="N57" s="1" t="str">
        <f xml:space="preserve"> A57 &amp; B57 &amp; C57</f>
        <v>PUNTARENASGOLFITOPAVON</v>
      </c>
      <c r="O57">
        <f t="shared" si="4"/>
        <v>25</v>
      </c>
      <c r="P57">
        <f t="shared" si="1"/>
        <v>0</v>
      </c>
      <c r="Q57">
        <f t="shared" si="2"/>
        <v>0</v>
      </c>
      <c r="R57">
        <f t="shared" si="3"/>
        <v>25</v>
      </c>
    </row>
    <row r="58" spans="1:18" x14ac:dyDescent="0.25">
      <c r="A58" s="7" t="s">
        <v>90</v>
      </c>
      <c r="B58" s="7" t="s">
        <v>82</v>
      </c>
      <c r="C58" s="7" t="s">
        <v>376</v>
      </c>
      <c r="E58" t="s">
        <v>7</v>
      </c>
      <c r="F58" t="s">
        <v>23</v>
      </c>
      <c r="G58" t="s">
        <v>133</v>
      </c>
      <c r="H58" t="str">
        <f t="shared" si="0"/>
        <v>SAN JOSEGOICOECHEAIPIS</v>
      </c>
      <c r="I58" s="2">
        <v>39</v>
      </c>
      <c r="J58" s="2">
        <v>21</v>
      </c>
      <c r="K58" s="2">
        <v>0</v>
      </c>
      <c r="L58" s="3">
        <v>18</v>
      </c>
      <c r="N58" s="1" t="str">
        <f xml:space="preserve"> A58 &amp; B58 &amp; C58</f>
        <v>PUNTARENASCORREDORESCANOAS</v>
      </c>
      <c r="O58">
        <f t="shared" si="4"/>
        <v>55</v>
      </c>
      <c r="P58">
        <f t="shared" si="1"/>
        <v>8</v>
      </c>
      <c r="Q58">
        <f t="shared" si="2"/>
        <v>0</v>
      </c>
      <c r="R58">
        <f t="shared" si="3"/>
        <v>47</v>
      </c>
    </row>
    <row r="59" spans="1:18" x14ac:dyDescent="0.25">
      <c r="A59" s="8" t="s">
        <v>90</v>
      </c>
      <c r="B59" s="8" t="s">
        <v>82</v>
      </c>
      <c r="C59" s="8" t="s">
        <v>379</v>
      </c>
      <c r="E59" t="s">
        <v>7</v>
      </c>
      <c r="F59" t="s">
        <v>23</v>
      </c>
      <c r="G59" t="s">
        <v>134</v>
      </c>
      <c r="H59" t="str">
        <f t="shared" si="0"/>
        <v>SAN JOSEGOICOECHEAMATA DE PLATANO</v>
      </c>
      <c r="I59" s="4">
        <v>25</v>
      </c>
      <c r="J59" s="4">
        <v>2</v>
      </c>
      <c r="K59" s="4">
        <v>0</v>
      </c>
      <c r="L59" s="5">
        <v>23</v>
      </c>
      <c r="N59" s="1" t="str">
        <f xml:space="preserve"> A59 &amp; B59 &amp; C59</f>
        <v>PUNTARENASCORREDORESLAUREL</v>
      </c>
      <c r="O59">
        <f t="shared" si="4"/>
        <v>5</v>
      </c>
      <c r="P59">
        <f t="shared" si="1"/>
        <v>0</v>
      </c>
      <c r="Q59">
        <f t="shared" si="2"/>
        <v>0</v>
      </c>
      <c r="R59">
        <f t="shared" si="3"/>
        <v>5</v>
      </c>
    </row>
    <row r="60" spans="1:18" x14ac:dyDescent="0.25">
      <c r="A60" s="7" t="s">
        <v>90</v>
      </c>
      <c r="B60" s="7" t="s">
        <v>88</v>
      </c>
      <c r="C60" s="7" t="s">
        <v>401</v>
      </c>
      <c r="E60" t="s">
        <v>7</v>
      </c>
      <c r="F60" t="s">
        <v>23</v>
      </c>
      <c r="G60" t="s">
        <v>135</v>
      </c>
      <c r="H60" t="str">
        <f t="shared" si="0"/>
        <v>SAN JOSEGOICOECHEAPURRAL</v>
      </c>
      <c r="I60" s="2">
        <v>80</v>
      </c>
      <c r="J60" s="2">
        <v>16</v>
      </c>
      <c r="K60" s="2">
        <v>0</v>
      </c>
      <c r="L60" s="3">
        <v>64</v>
      </c>
      <c r="N60" s="1" t="str">
        <f xml:space="preserve"> A60 &amp; B60 &amp; C60</f>
        <v>PUNTARENASOSASIERPE</v>
      </c>
      <c r="O60">
        <f t="shared" si="4"/>
        <v>0</v>
      </c>
      <c r="P60">
        <f t="shared" si="1"/>
        <v>0</v>
      </c>
      <c r="Q60">
        <f t="shared" si="2"/>
        <v>0</v>
      </c>
      <c r="R60">
        <f t="shared" si="3"/>
        <v>0</v>
      </c>
    </row>
    <row r="61" spans="1:18" x14ac:dyDescent="0.25">
      <c r="A61" s="8" t="s">
        <v>90</v>
      </c>
      <c r="B61" s="8" t="s">
        <v>88</v>
      </c>
      <c r="C61" s="8" t="s">
        <v>401</v>
      </c>
      <c r="E61" t="s">
        <v>7</v>
      </c>
      <c r="F61" t="s">
        <v>23</v>
      </c>
      <c r="G61" t="s">
        <v>136</v>
      </c>
      <c r="H61" t="str">
        <f t="shared" si="0"/>
        <v>SAN JOSEGOICOECHEARANCHO REDONDO</v>
      </c>
      <c r="I61" s="4">
        <v>3</v>
      </c>
      <c r="J61" s="4">
        <v>2</v>
      </c>
      <c r="K61" s="4">
        <v>0</v>
      </c>
      <c r="L61" s="5">
        <v>1</v>
      </c>
      <c r="N61" s="1" t="str">
        <f xml:space="preserve"> A61 &amp; B61 &amp; C61</f>
        <v>PUNTARENASOSASIERPE</v>
      </c>
      <c r="O61">
        <f t="shared" si="4"/>
        <v>0</v>
      </c>
      <c r="P61">
        <f t="shared" si="1"/>
        <v>0</v>
      </c>
      <c r="Q61">
        <f t="shared" si="2"/>
        <v>0</v>
      </c>
      <c r="R61">
        <f t="shared" si="3"/>
        <v>0</v>
      </c>
    </row>
    <row r="62" spans="1:18" x14ac:dyDescent="0.25">
      <c r="A62" s="7" t="s">
        <v>90</v>
      </c>
      <c r="B62" s="7" t="s">
        <v>88</v>
      </c>
      <c r="C62" s="7" t="s">
        <v>401</v>
      </c>
      <c r="E62" t="s">
        <v>7</v>
      </c>
      <c r="F62" t="s">
        <v>23</v>
      </c>
      <c r="G62" t="s">
        <v>137</v>
      </c>
      <c r="H62" t="str">
        <f t="shared" si="0"/>
        <v>SAN JOSEGOICOECHEASAN FRANCISCO</v>
      </c>
      <c r="I62" s="2">
        <v>5</v>
      </c>
      <c r="J62" s="2">
        <v>1</v>
      </c>
      <c r="K62" s="2">
        <v>0</v>
      </c>
      <c r="L62" s="3">
        <v>4</v>
      </c>
      <c r="N62" s="1" t="str">
        <f xml:space="preserve"> A62 &amp; B62 &amp; C62</f>
        <v>PUNTARENASOSASIERPE</v>
      </c>
      <c r="O62">
        <f t="shared" si="4"/>
        <v>0</v>
      </c>
      <c r="P62">
        <f t="shared" si="1"/>
        <v>0</v>
      </c>
      <c r="Q62">
        <f t="shared" si="2"/>
        <v>0</v>
      </c>
      <c r="R62">
        <f t="shared" si="3"/>
        <v>0</v>
      </c>
    </row>
    <row r="63" spans="1:18" x14ac:dyDescent="0.25">
      <c r="A63" s="8" t="s">
        <v>90</v>
      </c>
      <c r="B63" s="8" t="s">
        <v>88</v>
      </c>
      <c r="C63" s="8" t="s">
        <v>401</v>
      </c>
      <c r="E63" t="s">
        <v>7</v>
      </c>
      <c r="F63" t="s">
        <v>23</v>
      </c>
      <c r="G63" t="s">
        <v>103</v>
      </c>
      <c r="H63" t="str">
        <f t="shared" si="0"/>
        <v>SAN JOSEGOICOECHEASIN INFORMACION DE DISTRITO</v>
      </c>
      <c r="I63" s="4">
        <v>4</v>
      </c>
      <c r="J63" s="4">
        <v>4</v>
      </c>
      <c r="K63" s="4">
        <v>0</v>
      </c>
      <c r="L63" s="5">
        <v>0</v>
      </c>
      <c r="N63" s="1" t="str">
        <f xml:space="preserve"> A63 &amp; B63 &amp; C63</f>
        <v>PUNTARENASOSASIERPE</v>
      </c>
      <c r="O63">
        <f t="shared" si="4"/>
        <v>0</v>
      </c>
      <c r="P63">
        <f t="shared" si="1"/>
        <v>0</v>
      </c>
      <c r="Q63">
        <f t="shared" si="2"/>
        <v>0</v>
      </c>
      <c r="R63">
        <f t="shared" si="3"/>
        <v>0</v>
      </c>
    </row>
    <row r="64" spans="1:18" x14ac:dyDescent="0.25">
      <c r="A64" s="7" t="s">
        <v>90</v>
      </c>
      <c r="B64" s="7" t="s">
        <v>88</v>
      </c>
      <c r="C64" s="7" t="s">
        <v>401</v>
      </c>
      <c r="E64" t="s">
        <v>7</v>
      </c>
      <c r="F64" t="s">
        <v>655</v>
      </c>
      <c r="G64" t="s">
        <v>36</v>
      </c>
      <c r="H64" t="str">
        <f t="shared" si="0"/>
        <v>SAN JOSELEON CORTES</v>
      </c>
      <c r="I64" s="2">
        <v>1</v>
      </c>
      <c r="J64" s="2">
        <v>0</v>
      </c>
      <c r="K64" s="2">
        <v>0</v>
      </c>
      <c r="L64" s="3">
        <v>1</v>
      </c>
      <c r="N64" s="1" t="str">
        <f xml:space="preserve"> A64 &amp; B64 &amp; C64</f>
        <v>PUNTARENASOSASIERPE</v>
      </c>
      <c r="O64">
        <f t="shared" si="4"/>
        <v>0</v>
      </c>
      <c r="P64">
        <f t="shared" si="1"/>
        <v>0</v>
      </c>
      <c r="Q64">
        <f t="shared" si="2"/>
        <v>0</v>
      </c>
      <c r="R64">
        <f t="shared" si="3"/>
        <v>0</v>
      </c>
    </row>
    <row r="65" spans="1:18" x14ac:dyDescent="0.25">
      <c r="A65" s="8" t="s">
        <v>90</v>
      </c>
      <c r="B65" s="8" t="s">
        <v>88</v>
      </c>
      <c r="C65" s="8" t="s">
        <v>401</v>
      </c>
      <c r="E65" t="s">
        <v>7</v>
      </c>
      <c r="F65" t="s">
        <v>655</v>
      </c>
      <c r="G65" t="s">
        <v>138</v>
      </c>
      <c r="H65" t="str">
        <f t="shared" si="0"/>
        <v>SAN JOSELEON CORTESLLANO BONITO</v>
      </c>
      <c r="I65" s="4">
        <v>1</v>
      </c>
      <c r="J65" s="4">
        <v>0</v>
      </c>
      <c r="K65" s="4">
        <v>0</v>
      </c>
      <c r="L65" s="5">
        <v>1</v>
      </c>
      <c r="N65" s="1" t="str">
        <f xml:space="preserve"> A65 &amp; B65 &amp; C65</f>
        <v>PUNTARENASOSASIERPE</v>
      </c>
      <c r="O65">
        <f t="shared" si="4"/>
        <v>0</v>
      </c>
      <c r="P65">
        <f t="shared" si="1"/>
        <v>0</v>
      </c>
      <c r="Q65">
        <f t="shared" si="2"/>
        <v>0</v>
      </c>
      <c r="R65">
        <f t="shared" si="3"/>
        <v>0</v>
      </c>
    </row>
    <row r="66" spans="1:18" x14ac:dyDescent="0.25">
      <c r="A66" s="7" t="s">
        <v>90</v>
      </c>
      <c r="B66" s="7" t="s">
        <v>86</v>
      </c>
      <c r="C66" s="7" t="s">
        <v>86</v>
      </c>
      <c r="E66" t="s">
        <v>7</v>
      </c>
      <c r="F66" t="s">
        <v>655</v>
      </c>
      <c r="G66" t="s">
        <v>139</v>
      </c>
      <c r="H66" t="str">
        <f t="shared" si="0"/>
        <v>SAN JOSELEON CORTESSAN ANDRES</v>
      </c>
      <c r="I66" s="2">
        <v>0</v>
      </c>
      <c r="J66" s="2">
        <v>0</v>
      </c>
      <c r="K66" s="2">
        <v>0</v>
      </c>
      <c r="L66" s="3">
        <v>0</v>
      </c>
      <c r="N66" s="1" t="str">
        <f xml:space="preserve"> A66 &amp; B66 &amp; C66</f>
        <v>PUNTARENASGOLFITOGOLFITO</v>
      </c>
      <c r="O66">
        <f t="shared" si="4"/>
        <v>5</v>
      </c>
      <c r="P66">
        <f t="shared" si="1"/>
        <v>2</v>
      </c>
      <c r="Q66">
        <f t="shared" si="2"/>
        <v>0</v>
      </c>
      <c r="R66">
        <f t="shared" si="3"/>
        <v>3</v>
      </c>
    </row>
    <row r="67" spans="1:18" x14ac:dyDescent="0.25">
      <c r="A67" s="8" t="s">
        <v>90</v>
      </c>
      <c r="B67" s="8" t="s">
        <v>86</v>
      </c>
      <c r="C67" s="8" t="s">
        <v>964</v>
      </c>
      <c r="E67" t="s">
        <v>7</v>
      </c>
      <c r="F67" t="s">
        <v>655</v>
      </c>
      <c r="G67" t="s">
        <v>105</v>
      </c>
      <c r="H67" t="str">
        <f t="shared" ref="H67:H130" si="5" xml:space="preserve"> E67 &amp; F67 &amp; G67</f>
        <v>SAN JOSELEON CORTESSAN ANTONIO</v>
      </c>
      <c r="I67" s="4">
        <v>0</v>
      </c>
      <c r="J67" s="4">
        <v>0</v>
      </c>
      <c r="K67" s="4">
        <v>0</v>
      </c>
      <c r="L67" s="5">
        <v>0</v>
      </c>
      <c r="N67" s="1" t="str">
        <f xml:space="preserve"> A67 &amp; B67 &amp; C67</f>
        <v>PUNTARENASGOLFITOPUERTO JIMENES</v>
      </c>
      <c r="O67">
        <f t="shared" si="4"/>
        <v>0</v>
      </c>
      <c r="P67">
        <f t="shared" ref="P67:P130" si="6">VLOOKUP(N67,$H$2:$L$666,3,FALSE)</f>
        <v>0</v>
      </c>
      <c r="Q67">
        <f t="shared" ref="Q67:Q130" si="7">VLOOKUP(N67,$H$2:$L$666,4,FALSE)</f>
        <v>0</v>
      </c>
      <c r="R67">
        <f t="shared" ref="R67:R130" si="8">VLOOKUP(N67,$H$2:$L$666,5,FALSE)</f>
        <v>0</v>
      </c>
    </row>
    <row r="68" spans="1:18" x14ac:dyDescent="0.25">
      <c r="A68" s="7" t="s">
        <v>90</v>
      </c>
      <c r="B68" s="7" t="s">
        <v>88</v>
      </c>
      <c r="C68" s="7" t="s">
        <v>399</v>
      </c>
      <c r="E68" t="s">
        <v>7</v>
      </c>
      <c r="F68" t="s">
        <v>655</v>
      </c>
      <c r="G68" t="s">
        <v>64</v>
      </c>
      <c r="H68" t="str">
        <f t="shared" si="5"/>
        <v>SAN JOSELEON CORTESSAN ISIDRO</v>
      </c>
      <c r="I68" s="2">
        <v>0</v>
      </c>
      <c r="J68" s="2">
        <v>0</v>
      </c>
      <c r="K68" s="2">
        <v>0</v>
      </c>
      <c r="L68" s="3">
        <v>0</v>
      </c>
      <c r="N68" s="1" t="str">
        <f xml:space="preserve"> A68 &amp; B68 &amp; C68</f>
        <v>PUNTARENASOSAPIEDRAS BLANCAS</v>
      </c>
      <c r="O68">
        <f t="shared" ref="O68:O131" si="9">VLOOKUP(N68,$H$2:$L$666,2,FALSE)</f>
        <v>1</v>
      </c>
      <c r="P68">
        <f t="shared" si="6"/>
        <v>0</v>
      </c>
      <c r="Q68">
        <f t="shared" si="7"/>
        <v>0</v>
      </c>
      <c r="R68">
        <f t="shared" si="8"/>
        <v>1</v>
      </c>
    </row>
    <row r="69" spans="1:18" x14ac:dyDescent="0.25">
      <c r="A69" s="8" t="s">
        <v>90</v>
      </c>
      <c r="B69" s="8" t="s">
        <v>81</v>
      </c>
      <c r="C69" s="8" t="s">
        <v>370</v>
      </c>
      <c r="E69" t="s">
        <v>7</v>
      </c>
      <c r="F69" t="s">
        <v>655</v>
      </c>
      <c r="G69" t="s">
        <v>65</v>
      </c>
      <c r="H69" t="str">
        <f t="shared" si="5"/>
        <v>SAN JOSELEON CORTESSAN PABLO</v>
      </c>
      <c r="I69" s="4">
        <v>0</v>
      </c>
      <c r="J69" s="4">
        <v>0</v>
      </c>
      <c r="K69" s="4">
        <v>0</v>
      </c>
      <c r="L69" s="5">
        <v>0</v>
      </c>
      <c r="N69" s="1" t="str">
        <f xml:space="preserve"> A69 &amp; B69 &amp; C69</f>
        <v>PUNTARENASBUENOS AIRESBRUNKA</v>
      </c>
      <c r="O69">
        <f t="shared" si="9"/>
        <v>2</v>
      </c>
      <c r="P69">
        <f t="shared" si="6"/>
        <v>1</v>
      </c>
      <c r="Q69">
        <f t="shared" si="7"/>
        <v>0</v>
      </c>
      <c r="R69">
        <f t="shared" si="8"/>
        <v>1</v>
      </c>
    </row>
    <row r="70" spans="1:18" x14ac:dyDescent="0.25">
      <c r="A70" s="7" t="s">
        <v>90</v>
      </c>
      <c r="B70" s="7" t="s">
        <v>81</v>
      </c>
      <c r="C70" s="7" t="s">
        <v>81</v>
      </c>
      <c r="E70" t="s">
        <v>7</v>
      </c>
      <c r="F70" t="s">
        <v>655</v>
      </c>
      <c r="G70" t="s">
        <v>79</v>
      </c>
      <c r="H70" t="str">
        <f t="shared" si="5"/>
        <v>SAN JOSELEON CORTESSANTA CRUZ</v>
      </c>
      <c r="I70" s="2">
        <v>0</v>
      </c>
      <c r="J70" s="2">
        <v>0</v>
      </c>
      <c r="K70" s="2">
        <v>0</v>
      </c>
      <c r="L70" s="3">
        <v>0</v>
      </c>
      <c r="N70" s="1" t="str">
        <f xml:space="preserve"> A70 &amp; B70 &amp; C70</f>
        <v>PUNTARENASBUENOS AIRESBUENOS AIRES</v>
      </c>
      <c r="O70">
        <f t="shared" si="9"/>
        <v>1</v>
      </c>
      <c r="P70">
        <f t="shared" si="6"/>
        <v>1</v>
      </c>
      <c r="Q70">
        <f t="shared" si="7"/>
        <v>0</v>
      </c>
      <c r="R70">
        <f t="shared" si="8"/>
        <v>0</v>
      </c>
    </row>
    <row r="71" spans="1:18" x14ac:dyDescent="0.25">
      <c r="A71" s="8" t="s">
        <v>90</v>
      </c>
      <c r="B71" s="8" t="s">
        <v>88</v>
      </c>
      <c r="C71" s="8" t="s">
        <v>398</v>
      </c>
      <c r="E71" t="s">
        <v>7</v>
      </c>
      <c r="F71" t="s">
        <v>655</v>
      </c>
      <c r="G71" t="s">
        <v>103</v>
      </c>
      <c r="H71" t="str">
        <f t="shared" si="5"/>
        <v>SAN JOSELEON CORTESSIN INFORMACION DE DISTRITO</v>
      </c>
      <c r="I71" s="4">
        <v>0</v>
      </c>
      <c r="J71" s="4">
        <v>0</v>
      </c>
      <c r="K71" s="4">
        <v>0</v>
      </c>
      <c r="L71" s="5">
        <v>0</v>
      </c>
      <c r="N71" s="1" t="str">
        <f xml:space="preserve"> A71 &amp; B71 &amp; C71</f>
        <v>PUNTARENASOSAPALMAR</v>
      </c>
      <c r="O71">
        <f t="shared" si="9"/>
        <v>0</v>
      </c>
      <c r="P71">
        <f t="shared" si="6"/>
        <v>0</v>
      </c>
      <c r="Q71">
        <f t="shared" si="7"/>
        <v>0</v>
      </c>
      <c r="R71">
        <f t="shared" si="8"/>
        <v>0</v>
      </c>
    </row>
    <row r="72" spans="1:18" x14ac:dyDescent="0.25">
      <c r="A72" s="7" t="s">
        <v>90</v>
      </c>
      <c r="B72" s="7" t="s">
        <v>88</v>
      </c>
      <c r="C72" s="7" t="s">
        <v>400</v>
      </c>
      <c r="E72" t="s">
        <v>7</v>
      </c>
      <c r="F72" t="s">
        <v>25</v>
      </c>
      <c r="G72" t="s">
        <v>36</v>
      </c>
      <c r="H72" t="str">
        <f t="shared" si="5"/>
        <v>SAN JOSEMONTES DE OCA</v>
      </c>
      <c r="I72" s="2">
        <v>76</v>
      </c>
      <c r="J72" s="2">
        <v>26</v>
      </c>
      <c r="K72" s="2">
        <v>0</v>
      </c>
      <c r="L72" s="3">
        <v>50</v>
      </c>
      <c r="N72" s="1" t="str">
        <f xml:space="preserve"> A72 &amp; B72 &amp; C72</f>
        <v>PUNTARENASOSAPUERTO CORTES</v>
      </c>
      <c r="O72">
        <f t="shared" si="9"/>
        <v>8</v>
      </c>
      <c r="P72">
        <f t="shared" si="6"/>
        <v>6</v>
      </c>
      <c r="Q72">
        <f t="shared" si="7"/>
        <v>0</v>
      </c>
      <c r="R72">
        <f t="shared" si="8"/>
        <v>2</v>
      </c>
    </row>
    <row r="73" spans="1:18" x14ac:dyDescent="0.25">
      <c r="A73" s="8" t="s">
        <v>7</v>
      </c>
      <c r="B73" s="8" t="s">
        <v>28</v>
      </c>
      <c r="C73" s="8" t="s">
        <v>159</v>
      </c>
      <c r="E73" t="s">
        <v>7</v>
      </c>
      <c r="F73" t="s">
        <v>25</v>
      </c>
      <c r="G73" t="s">
        <v>140</v>
      </c>
      <c r="H73" t="str">
        <f t="shared" si="5"/>
        <v>SAN JOSEMONTES DE OCAMERCEDES</v>
      </c>
      <c r="I73" s="4">
        <v>3</v>
      </c>
      <c r="J73" s="4">
        <v>1</v>
      </c>
      <c r="K73" s="4">
        <v>0</v>
      </c>
      <c r="L73" s="5">
        <v>2</v>
      </c>
      <c r="N73" s="1" t="str">
        <f xml:space="preserve"> A73 &amp; B73 &amp; C73</f>
        <v>SAN JOSEPEREZ ZELEDONPEJIBAYE</v>
      </c>
      <c r="O73">
        <f t="shared" si="9"/>
        <v>0</v>
      </c>
      <c r="P73">
        <f t="shared" si="6"/>
        <v>0</v>
      </c>
      <c r="Q73">
        <f t="shared" si="7"/>
        <v>0</v>
      </c>
      <c r="R73">
        <f t="shared" si="8"/>
        <v>0</v>
      </c>
    </row>
    <row r="74" spans="1:18" x14ac:dyDescent="0.25">
      <c r="A74" s="7" t="s">
        <v>90</v>
      </c>
      <c r="B74" s="7" t="s">
        <v>81</v>
      </c>
      <c r="C74" s="7" t="s">
        <v>372</v>
      </c>
      <c r="E74" t="s">
        <v>7</v>
      </c>
      <c r="F74" t="s">
        <v>25</v>
      </c>
      <c r="G74" t="s">
        <v>141</v>
      </c>
      <c r="H74" t="str">
        <f t="shared" si="5"/>
        <v>SAN JOSEMONTES DE OCASABANILLA</v>
      </c>
      <c r="I74" s="2">
        <v>15</v>
      </c>
      <c r="J74" s="2">
        <v>9</v>
      </c>
      <c r="K74" s="2">
        <v>0</v>
      </c>
      <c r="L74" s="3">
        <v>6</v>
      </c>
      <c r="N74" s="1" t="str">
        <f xml:space="preserve"> A74 &amp; B74 &amp; C74</f>
        <v>PUNTARENASBUENOS AIRESCOLINAS</v>
      </c>
      <c r="O74">
        <f t="shared" si="9"/>
        <v>0</v>
      </c>
      <c r="P74">
        <f t="shared" si="6"/>
        <v>0</v>
      </c>
      <c r="Q74">
        <f t="shared" si="7"/>
        <v>0</v>
      </c>
      <c r="R74">
        <f t="shared" si="8"/>
        <v>0</v>
      </c>
    </row>
    <row r="75" spans="1:18" x14ac:dyDescent="0.25">
      <c r="A75" s="8" t="s">
        <v>90</v>
      </c>
      <c r="B75" s="8" t="s">
        <v>81</v>
      </c>
      <c r="C75" s="8" t="s">
        <v>375</v>
      </c>
      <c r="E75" t="s">
        <v>7</v>
      </c>
      <c r="F75" t="s">
        <v>25</v>
      </c>
      <c r="G75" t="s">
        <v>142</v>
      </c>
      <c r="H75" t="str">
        <f t="shared" si="5"/>
        <v>SAN JOSEMONTES DE OCASAN PEDRO</v>
      </c>
      <c r="I75" s="4">
        <v>39</v>
      </c>
      <c r="J75" s="4">
        <v>8</v>
      </c>
      <c r="K75" s="4">
        <v>0</v>
      </c>
      <c r="L75" s="5">
        <v>31</v>
      </c>
      <c r="N75" s="1" t="str">
        <f xml:space="preserve"> A75 &amp; B75 &amp; C75</f>
        <v>PUNTARENASBUENOS AIRESVOLCAN</v>
      </c>
      <c r="O75">
        <f t="shared" si="9"/>
        <v>0</v>
      </c>
      <c r="P75">
        <f t="shared" si="6"/>
        <v>0</v>
      </c>
      <c r="Q75">
        <f t="shared" si="7"/>
        <v>0</v>
      </c>
      <c r="R75">
        <f t="shared" si="8"/>
        <v>0</v>
      </c>
    </row>
    <row r="76" spans="1:18" x14ac:dyDescent="0.25">
      <c r="A76" s="7" t="s">
        <v>90</v>
      </c>
      <c r="B76" s="7" t="s">
        <v>81</v>
      </c>
      <c r="C76" s="7" t="s">
        <v>373</v>
      </c>
      <c r="E76" t="s">
        <v>7</v>
      </c>
      <c r="F76" t="s">
        <v>25</v>
      </c>
      <c r="G76" t="s">
        <v>66</v>
      </c>
      <c r="H76" t="str">
        <f t="shared" si="5"/>
        <v>SAN JOSEMONTES DE OCASAN RAFAEL</v>
      </c>
      <c r="I76" s="2">
        <v>19</v>
      </c>
      <c r="J76" s="2">
        <v>8</v>
      </c>
      <c r="K76" s="2">
        <v>0</v>
      </c>
      <c r="L76" s="3">
        <v>11</v>
      </c>
      <c r="N76" s="1" t="str">
        <f xml:space="preserve"> A76 &amp; B76 &amp; C76</f>
        <v>PUNTARENASBUENOS AIRESPILAS</v>
      </c>
      <c r="O76">
        <f t="shared" si="9"/>
        <v>0</v>
      </c>
      <c r="P76">
        <f t="shared" si="6"/>
        <v>0</v>
      </c>
      <c r="Q76">
        <f t="shared" si="7"/>
        <v>0</v>
      </c>
      <c r="R76">
        <f t="shared" si="8"/>
        <v>0</v>
      </c>
    </row>
    <row r="77" spans="1:18" x14ac:dyDescent="0.25">
      <c r="A77" s="8" t="s">
        <v>7</v>
      </c>
      <c r="B77" s="8" t="s">
        <v>28</v>
      </c>
      <c r="C77" s="8" t="s">
        <v>160</v>
      </c>
      <c r="E77" t="s">
        <v>7</v>
      </c>
      <c r="F77" t="s">
        <v>25</v>
      </c>
      <c r="G77" t="s">
        <v>103</v>
      </c>
      <c r="H77" t="str">
        <f t="shared" si="5"/>
        <v>SAN JOSEMONTES DE OCASIN INFORMACION DE DISTRITO</v>
      </c>
      <c r="I77" s="4">
        <v>0</v>
      </c>
      <c r="J77" s="4">
        <v>0</v>
      </c>
      <c r="K77" s="4">
        <v>0</v>
      </c>
      <c r="L77" s="5">
        <v>0</v>
      </c>
      <c r="N77" s="1" t="str">
        <f xml:space="preserve"> A77 &amp; B77 &amp; C77</f>
        <v>SAN JOSEPEREZ ZELEDONPLATANARES</v>
      </c>
      <c r="O77">
        <f t="shared" si="9"/>
        <v>0</v>
      </c>
      <c r="P77">
        <f t="shared" si="6"/>
        <v>0</v>
      </c>
      <c r="Q77">
        <f t="shared" si="7"/>
        <v>0</v>
      </c>
      <c r="R77">
        <f t="shared" si="8"/>
        <v>0</v>
      </c>
    </row>
    <row r="78" spans="1:18" x14ac:dyDescent="0.25">
      <c r="A78" s="7" t="s">
        <v>7</v>
      </c>
      <c r="B78" s="7" t="s">
        <v>28</v>
      </c>
      <c r="C78" s="7" t="s">
        <v>155</v>
      </c>
      <c r="E78" t="s">
        <v>7</v>
      </c>
      <c r="F78" t="s">
        <v>26</v>
      </c>
      <c r="G78" t="s">
        <v>36</v>
      </c>
      <c r="H78" t="str">
        <f t="shared" si="5"/>
        <v>SAN JOSEMORA</v>
      </c>
      <c r="I78" s="2">
        <v>44</v>
      </c>
      <c r="J78" s="2">
        <v>13</v>
      </c>
      <c r="K78" s="2">
        <v>1</v>
      </c>
      <c r="L78" s="3">
        <v>30</v>
      </c>
      <c r="N78" s="1" t="str">
        <f xml:space="preserve"> A78 &amp; B78 &amp; C78</f>
        <v>SAN JOSEPEREZ ZELEDONDANIEL FLORES</v>
      </c>
      <c r="O78">
        <f t="shared" si="9"/>
        <v>4</v>
      </c>
      <c r="P78">
        <f t="shared" si="6"/>
        <v>3</v>
      </c>
      <c r="Q78">
        <f t="shared" si="7"/>
        <v>0</v>
      </c>
      <c r="R78">
        <f t="shared" si="8"/>
        <v>1</v>
      </c>
    </row>
    <row r="79" spans="1:18" x14ac:dyDescent="0.25">
      <c r="A79" s="8" t="s">
        <v>7</v>
      </c>
      <c r="B79" s="8" t="s">
        <v>28</v>
      </c>
      <c r="C79" s="8" t="s">
        <v>156</v>
      </c>
      <c r="E79" t="s">
        <v>7</v>
      </c>
      <c r="F79" t="s">
        <v>26</v>
      </c>
      <c r="G79" t="s">
        <v>143</v>
      </c>
      <c r="H79" t="str">
        <f t="shared" si="5"/>
        <v>SAN JOSEMORACOLON</v>
      </c>
      <c r="I79" s="4">
        <v>38</v>
      </c>
      <c r="J79" s="4">
        <v>13</v>
      </c>
      <c r="K79" s="4">
        <v>1</v>
      </c>
      <c r="L79" s="5">
        <v>24</v>
      </c>
      <c r="N79" s="1" t="str">
        <f xml:space="preserve"> A79 &amp; B79 &amp; C79</f>
        <v>SAN JOSEPEREZ ZELEDONEL GENERAL</v>
      </c>
      <c r="O79">
        <f t="shared" si="9"/>
        <v>0</v>
      </c>
      <c r="P79">
        <f t="shared" si="6"/>
        <v>0</v>
      </c>
      <c r="Q79">
        <f t="shared" si="7"/>
        <v>0</v>
      </c>
      <c r="R79">
        <f t="shared" si="8"/>
        <v>0</v>
      </c>
    </row>
    <row r="80" spans="1:18" x14ac:dyDescent="0.25">
      <c r="A80" s="7" t="s">
        <v>7</v>
      </c>
      <c r="B80" s="7" t="s">
        <v>28</v>
      </c>
      <c r="C80" s="7" t="s">
        <v>154</v>
      </c>
      <c r="E80" t="s">
        <v>7</v>
      </c>
      <c r="F80" t="s">
        <v>26</v>
      </c>
      <c r="G80" t="s">
        <v>144</v>
      </c>
      <c r="H80" t="str">
        <f t="shared" si="5"/>
        <v>SAN JOSEMORAGUAYABO</v>
      </c>
      <c r="I80" s="2">
        <v>5</v>
      </c>
      <c r="J80" s="2">
        <v>0</v>
      </c>
      <c r="K80" s="2">
        <v>0</v>
      </c>
      <c r="L80" s="3">
        <v>5</v>
      </c>
      <c r="N80" s="1" t="str">
        <f xml:space="preserve"> A80 &amp; B80 &amp; C80</f>
        <v>SAN JOSEPEREZ ZELEDONCAJON</v>
      </c>
      <c r="O80">
        <f t="shared" si="9"/>
        <v>0</v>
      </c>
      <c r="P80">
        <f t="shared" si="6"/>
        <v>0</v>
      </c>
      <c r="Q80">
        <f t="shared" si="7"/>
        <v>0</v>
      </c>
      <c r="R80">
        <f t="shared" si="8"/>
        <v>0</v>
      </c>
    </row>
    <row r="81" spans="1:18" x14ac:dyDescent="0.25">
      <c r="A81" s="8" t="s">
        <v>7</v>
      </c>
      <c r="B81" s="8" t="s">
        <v>28</v>
      </c>
      <c r="C81" s="8" t="s">
        <v>142</v>
      </c>
      <c r="E81" t="s">
        <v>7</v>
      </c>
      <c r="F81" t="s">
        <v>26</v>
      </c>
      <c r="G81" t="s">
        <v>145</v>
      </c>
      <c r="H81" t="str">
        <f t="shared" si="5"/>
        <v>SAN JOSEMORAJARIS</v>
      </c>
      <c r="I81" s="4">
        <v>0</v>
      </c>
      <c r="J81" s="4">
        <v>0</v>
      </c>
      <c r="K81" s="4">
        <v>0</v>
      </c>
      <c r="L81" s="5">
        <v>0</v>
      </c>
      <c r="N81" s="1" t="str">
        <f xml:space="preserve"> A81 &amp; B81 &amp; C81</f>
        <v>SAN JOSEPEREZ ZELEDONSAN PEDRO</v>
      </c>
      <c r="O81">
        <f t="shared" si="9"/>
        <v>0</v>
      </c>
      <c r="P81">
        <f t="shared" si="6"/>
        <v>0</v>
      </c>
      <c r="Q81">
        <f t="shared" si="7"/>
        <v>0</v>
      </c>
      <c r="R81">
        <f t="shared" si="8"/>
        <v>0</v>
      </c>
    </row>
    <row r="82" spans="1:18" x14ac:dyDescent="0.25">
      <c r="A82" s="7" t="s">
        <v>53</v>
      </c>
      <c r="B82" s="7" t="s">
        <v>59</v>
      </c>
      <c r="C82" s="7" t="s">
        <v>300</v>
      </c>
      <c r="E82" t="s">
        <v>7</v>
      </c>
      <c r="F82" t="s">
        <v>26</v>
      </c>
      <c r="G82" t="s">
        <v>146</v>
      </c>
      <c r="H82" t="str">
        <f t="shared" si="5"/>
        <v>SAN JOSEMORAPICAGRES</v>
      </c>
      <c r="I82" s="2">
        <v>0</v>
      </c>
      <c r="J82" s="2">
        <v>0</v>
      </c>
      <c r="K82" s="2">
        <v>0</v>
      </c>
      <c r="L82" s="3">
        <v>0</v>
      </c>
      <c r="N82" s="1" t="str">
        <f xml:space="preserve"> A82 &amp; B82 &amp; C82</f>
        <v>CARTAGOTURRIALBALA SUIZA</v>
      </c>
      <c r="O82">
        <f t="shared" si="9"/>
        <v>2</v>
      </c>
      <c r="P82">
        <f t="shared" si="6"/>
        <v>1</v>
      </c>
      <c r="Q82">
        <f t="shared" si="7"/>
        <v>0</v>
      </c>
      <c r="R82">
        <f t="shared" si="8"/>
        <v>1</v>
      </c>
    </row>
    <row r="83" spans="1:18" x14ac:dyDescent="0.25">
      <c r="A83" s="8" t="s">
        <v>7</v>
      </c>
      <c r="B83" s="8" t="s">
        <v>28</v>
      </c>
      <c r="C83" s="8" t="s">
        <v>162</v>
      </c>
      <c r="E83" t="s">
        <v>7</v>
      </c>
      <c r="F83" t="s">
        <v>26</v>
      </c>
      <c r="G83" t="s">
        <v>147</v>
      </c>
      <c r="H83" t="str">
        <f t="shared" si="5"/>
        <v>SAN JOSEMORAPIEDRAS NEGRAS</v>
      </c>
      <c r="I83" s="4">
        <v>0</v>
      </c>
      <c r="J83" s="4">
        <v>0</v>
      </c>
      <c r="K83" s="4">
        <v>0</v>
      </c>
      <c r="L83" s="5">
        <v>0</v>
      </c>
      <c r="N83" s="1" t="str">
        <f xml:space="preserve"> A83 &amp; B83 &amp; C83</f>
        <v>SAN JOSEPEREZ ZELEDONRIVAS</v>
      </c>
      <c r="O83">
        <f t="shared" si="9"/>
        <v>0</v>
      </c>
      <c r="P83">
        <f t="shared" si="6"/>
        <v>0</v>
      </c>
      <c r="Q83">
        <f t="shared" si="7"/>
        <v>0</v>
      </c>
      <c r="R83">
        <f t="shared" si="8"/>
        <v>0</v>
      </c>
    </row>
    <row r="84" spans="1:18" x14ac:dyDescent="0.25">
      <c r="A84" s="7" t="s">
        <v>53</v>
      </c>
      <c r="B84" s="7" t="s">
        <v>59</v>
      </c>
      <c r="C84" s="7" t="s">
        <v>306</v>
      </c>
      <c r="E84" t="s">
        <v>7</v>
      </c>
      <c r="F84" t="s">
        <v>26</v>
      </c>
      <c r="G84" t="s">
        <v>148</v>
      </c>
      <c r="H84" t="str">
        <f t="shared" si="5"/>
        <v>SAN JOSEMORAQUITIRRISI</v>
      </c>
      <c r="I84" s="2">
        <v>0</v>
      </c>
      <c r="J84" s="2">
        <v>0</v>
      </c>
      <c r="K84" s="2">
        <v>0</v>
      </c>
      <c r="L84" s="3">
        <v>0</v>
      </c>
      <c r="N84" s="1" t="str">
        <f xml:space="preserve"> A84 &amp; B84 &amp; C84</f>
        <v>CARTAGOTURRIALBATUIS</v>
      </c>
      <c r="O84">
        <f t="shared" si="9"/>
        <v>0</v>
      </c>
      <c r="P84">
        <f t="shared" si="6"/>
        <v>0</v>
      </c>
      <c r="Q84">
        <f t="shared" si="7"/>
        <v>0</v>
      </c>
      <c r="R84">
        <f t="shared" si="8"/>
        <v>0</v>
      </c>
    </row>
    <row r="85" spans="1:18" x14ac:dyDescent="0.25">
      <c r="A85" s="8" t="s">
        <v>93</v>
      </c>
      <c r="B85" s="8" t="s">
        <v>96</v>
      </c>
      <c r="C85" s="8" t="s">
        <v>433</v>
      </c>
      <c r="E85" t="s">
        <v>7</v>
      </c>
      <c r="F85" t="s">
        <v>26</v>
      </c>
      <c r="G85" t="s">
        <v>149</v>
      </c>
      <c r="H85" t="str">
        <f t="shared" si="5"/>
        <v>SAN JOSEMORATABARCIA</v>
      </c>
      <c r="I85" s="4">
        <v>1</v>
      </c>
      <c r="J85" s="4">
        <v>0</v>
      </c>
      <c r="K85" s="4">
        <v>0</v>
      </c>
      <c r="L85" s="5">
        <v>1</v>
      </c>
      <c r="N85" s="1" t="str">
        <f xml:space="preserve"> A85 &amp; B85 &amp; C85</f>
        <v>LIMONSIQUIRRESFLORIDA</v>
      </c>
      <c r="O85">
        <f t="shared" si="9"/>
        <v>1</v>
      </c>
      <c r="P85">
        <f t="shared" si="6"/>
        <v>0</v>
      </c>
      <c r="Q85">
        <f t="shared" si="7"/>
        <v>0</v>
      </c>
      <c r="R85">
        <f t="shared" si="8"/>
        <v>1</v>
      </c>
    </row>
    <row r="86" spans="1:18" x14ac:dyDescent="0.25">
      <c r="A86" s="7" t="s">
        <v>53</v>
      </c>
      <c r="B86" s="7" t="s">
        <v>59</v>
      </c>
      <c r="C86" s="7" t="s">
        <v>305</v>
      </c>
      <c r="E86" t="s">
        <v>7</v>
      </c>
      <c r="F86" t="s">
        <v>26</v>
      </c>
      <c r="G86" t="s">
        <v>103</v>
      </c>
      <c r="H86" t="str">
        <f t="shared" si="5"/>
        <v>SAN JOSEMORASIN INFORMACION DE DISTRITO</v>
      </c>
      <c r="I86" s="2">
        <v>0</v>
      </c>
      <c r="J86" s="2">
        <v>0</v>
      </c>
      <c r="K86" s="2">
        <v>0</v>
      </c>
      <c r="L86" s="3">
        <v>0</v>
      </c>
      <c r="N86" s="1" t="str">
        <f xml:space="preserve"> A86 &amp; B86 &amp; C86</f>
        <v>CARTAGOTURRIALBATRES EQUIS</v>
      </c>
      <c r="O86">
        <f t="shared" si="9"/>
        <v>0</v>
      </c>
      <c r="P86">
        <f t="shared" si="6"/>
        <v>0</v>
      </c>
      <c r="Q86">
        <f t="shared" si="7"/>
        <v>0</v>
      </c>
      <c r="R86">
        <f t="shared" si="8"/>
        <v>0</v>
      </c>
    </row>
    <row r="87" spans="1:18" x14ac:dyDescent="0.25">
      <c r="A87" s="8" t="s">
        <v>53</v>
      </c>
      <c r="B87" s="8" t="s">
        <v>541</v>
      </c>
      <c r="C87" s="8" t="s">
        <v>159</v>
      </c>
      <c r="E87" t="s">
        <v>7</v>
      </c>
      <c r="F87" t="s">
        <v>27</v>
      </c>
      <c r="G87" t="s">
        <v>36</v>
      </c>
      <c r="H87" t="str">
        <f t="shared" si="5"/>
        <v>SAN JOSEMORAVIA</v>
      </c>
      <c r="I87" s="4">
        <v>82</v>
      </c>
      <c r="J87" s="4">
        <v>23</v>
      </c>
      <c r="K87" s="4">
        <v>0</v>
      </c>
      <c r="L87" s="5">
        <v>59</v>
      </c>
      <c r="N87" s="1" t="str">
        <f xml:space="preserve"> A87 &amp; B87 &amp; C87</f>
        <v>CARTAGOJIMENESPEJIBAYE</v>
      </c>
      <c r="O87">
        <f t="shared" si="9"/>
        <v>0</v>
      </c>
      <c r="P87">
        <f t="shared" si="6"/>
        <v>0</v>
      </c>
      <c r="Q87">
        <f t="shared" si="7"/>
        <v>0</v>
      </c>
      <c r="R87">
        <f t="shared" si="8"/>
        <v>0</v>
      </c>
    </row>
    <row r="88" spans="1:18" x14ac:dyDescent="0.25">
      <c r="A88" s="7" t="s">
        <v>53</v>
      </c>
      <c r="B88" s="7" t="s">
        <v>59</v>
      </c>
      <c r="C88" s="7" t="s">
        <v>79</v>
      </c>
      <c r="E88" t="s">
        <v>7</v>
      </c>
      <c r="F88" t="s">
        <v>27</v>
      </c>
      <c r="G88" t="s">
        <v>150</v>
      </c>
      <c r="H88" t="str">
        <f t="shared" si="5"/>
        <v>SAN JOSEMORAVIALA TRINIDAD</v>
      </c>
      <c r="I88" s="2">
        <v>37</v>
      </c>
      <c r="J88" s="2">
        <v>6</v>
      </c>
      <c r="K88" s="2">
        <v>0</v>
      </c>
      <c r="L88" s="3">
        <v>31</v>
      </c>
      <c r="N88" s="1" t="str">
        <f xml:space="preserve"> A88 &amp; B88 &amp; C88</f>
        <v>CARTAGOTURRIALBASANTA CRUZ</v>
      </c>
      <c r="O88">
        <f t="shared" si="9"/>
        <v>1</v>
      </c>
      <c r="P88">
        <f t="shared" si="6"/>
        <v>1</v>
      </c>
      <c r="Q88">
        <f t="shared" si="7"/>
        <v>0</v>
      </c>
      <c r="R88">
        <f t="shared" si="8"/>
        <v>0</v>
      </c>
    </row>
    <row r="89" spans="1:18" x14ac:dyDescent="0.25">
      <c r="A89" s="8" t="s">
        <v>53</v>
      </c>
      <c r="B89" s="8" t="s">
        <v>59</v>
      </c>
      <c r="C89" s="8" t="s">
        <v>59</v>
      </c>
      <c r="E89" t="s">
        <v>7</v>
      </c>
      <c r="F89" t="s">
        <v>27</v>
      </c>
      <c r="G89" t="s">
        <v>151</v>
      </c>
      <c r="H89" t="str">
        <f t="shared" si="5"/>
        <v>SAN JOSEMORAVIASAN JERONIMO</v>
      </c>
      <c r="I89" s="4">
        <v>6</v>
      </c>
      <c r="J89" s="4">
        <v>3</v>
      </c>
      <c r="K89" s="4">
        <v>0</v>
      </c>
      <c r="L89" s="5">
        <v>3</v>
      </c>
      <c r="N89" s="1" t="str">
        <f xml:space="preserve"> A89 &amp; B89 &amp; C89</f>
        <v>CARTAGOTURRIALBATURRIALBA</v>
      </c>
      <c r="O89">
        <f t="shared" si="9"/>
        <v>2</v>
      </c>
      <c r="P89">
        <f t="shared" si="6"/>
        <v>0</v>
      </c>
      <c r="Q89">
        <f t="shared" si="7"/>
        <v>0</v>
      </c>
      <c r="R89">
        <f t="shared" si="8"/>
        <v>2</v>
      </c>
    </row>
    <row r="90" spans="1:18" x14ac:dyDescent="0.25">
      <c r="A90" s="7" t="s">
        <v>53</v>
      </c>
      <c r="B90" s="7" t="s">
        <v>59</v>
      </c>
      <c r="C90" s="7" t="s">
        <v>299</v>
      </c>
      <c r="E90" t="s">
        <v>7</v>
      </c>
      <c r="F90" t="s">
        <v>27</v>
      </c>
      <c r="G90" t="s">
        <v>152</v>
      </c>
      <c r="H90" t="str">
        <f t="shared" si="5"/>
        <v>SAN JOSEMORAVIASAN VICENTE</v>
      </c>
      <c r="I90" s="2">
        <v>39</v>
      </c>
      <c r="J90" s="2">
        <v>14</v>
      </c>
      <c r="K90" s="2">
        <v>0</v>
      </c>
      <c r="L90" s="3">
        <v>25</v>
      </c>
      <c r="N90" s="1" t="str">
        <f xml:space="preserve"> A90 &amp; B90 &amp; C90</f>
        <v>CARTAGOTURRIALBALA ISABEL</v>
      </c>
      <c r="O90">
        <f t="shared" si="9"/>
        <v>0</v>
      </c>
      <c r="P90">
        <f t="shared" si="6"/>
        <v>0</v>
      </c>
      <c r="Q90">
        <f t="shared" si="7"/>
        <v>0</v>
      </c>
      <c r="R90">
        <f t="shared" si="8"/>
        <v>0</v>
      </c>
    </row>
    <row r="91" spans="1:18" x14ac:dyDescent="0.25">
      <c r="A91" s="8" t="s">
        <v>53</v>
      </c>
      <c r="B91" s="8" t="s">
        <v>59</v>
      </c>
      <c r="C91" s="8" t="s">
        <v>303</v>
      </c>
      <c r="E91" t="s">
        <v>7</v>
      </c>
      <c r="F91" t="s">
        <v>27</v>
      </c>
      <c r="G91" t="s">
        <v>103</v>
      </c>
      <c r="H91" t="str">
        <f t="shared" si="5"/>
        <v>SAN JOSEMORAVIASIN INFORMACION DE DISTRITO</v>
      </c>
      <c r="I91" s="4">
        <v>0</v>
      </c>
      <c r="J91" s="4">
        <v>0</v>
      </c>
      <c r="K91" s="4">
        <v>0</v>
      </c>
      <c r="L91" s="5">
        <v>0</v>
      </c>
      <c r="N91" s="1" t="str">
        <f xml:space="preserve"> A91 &amp; B91 &amp; C91</f>
        <v>CARTAGOTURRIALBASANTA TERESITA</v>
      </c>
      <c r="O91">
        <f t="shared" si="9"/>
        <v>0</v>
      </c>
      <c r="P91">
        <f t="shared" si="6"/>
        <v>0</v>
      </c>
      <c r="Q91">
        <f t="shared" si="7"/>
        <v>0</v>
      </c>
      <c r="R91">
        <f t="shared" si="8"/>
        <v>0</v>
      </c>
    </row>
    <row r="92" spans="1:18" x14ac:dyDescent="0.25">
      <c r="A92" s="7" t="s">
        <v>53</v>
      </c>
      <c r="B92" s="7" t="s">
        <v>59</v>
      </c>
      <c r="C92" s="7" t="s">
        <v>302</v>
      </c>
      <c r="E92" t="s">
        <v>7</v>
      </c>
      <c r="F92" t="s">
        <v>28</v>
      </c>
      <c r="G92" t="s">
        <v>36</v>
      </c>
      <c r="H92" t="str">
        <f t="shared" si="5"/>
        <v>SAN JOSEPEREZ ZELEDON</v>
      </c>
      <c r="I92" s="2">
        <v>18</v>
      </c>
      <c r="J92" s="2">
        <v>8</v>
      </c>
      <c r="K92" s="2">
        <v>0</v>
      </c>
      <c r="L92" s="3">
        <v>10</v>
      </c>
      <c r="N92" s="1" t="str">
        <f xml:space="preserve"> A92 &amp; B92 &amp; C92</f>
        <v>CARTAGOTURRIALBAPERALTA</v>
      </c>
      <c r="O92">
        <f t="shared" si="9"/>
        <v>0</v>
      </c>
      <c r="P92">
        <f t="shared" si="6"/>
        <v>0</v>
      </c>
      <c r="Q92">
        <f t="shared" si="7"/>
        <v>0</v>
      </c>
      <c r="R92">
        <f t="shared" si="8"/>
        <v>0</v>
      </c>
    </row>
    <row r="93" spans="1:18" x14ac:dyDescent="0.25">
      <c r="A93" s="8" t="s">
        <v>53</v>
      </c>
      <c r="B93" s="8" t="s">
        <v>59</v>
      </c>
      <c r="C93" s="8" t="s">
        <v>301</v>
      </c>
      <c r="E93" t="s">
        <v>7</v>
      </c>
      <c r="F93" t="s">
        <v>28</v>
      </c>
      <c r="G93" t="s">
        <v>153</v>
      </c>
      <c r="H93" t="str">
        <f t="shared" si="5"/>
        <v>SAN JOSEPEREZ ZELEDONBARU</v>
      </c>
      <c r="I93" s="4">
        <v>0</v>
      </c>
      <c r="J93" s="4">
        <v>0</v>
      </c>
      <c r="K93" s="4">
        <v>0</v>
      </c>
      <c r="L93" s="5">
        <v>0</v>
      </c>
      <c r="N93" s="1" t="str">
        <f xml:space="preserve"> A93 &amp; B93 &amp; C93</f>
        <v>CARTAGOTURRIALBAPAVONES</v>
      </c>
      <c r="O93">
        <f t="shared" si="9"/>
        <v>1</v>
      </c>
      <c r="P93">
        <f t="shared" si="6"/>
        <v>0</v>
      </c>
      <c r="Q93">
        <f t="shared" si="7"/>
        <v>0</v>
      </c>
      <c r="R93">
        <f t="shared" si="8"/>
        <v>1</v>
      </c>
    </row>
    <row r="94" spans="1:18" x14ac:dyDescent="0.25">
      <c r="A94" s="7" t="s">
        <v>53</v>
      </c>
      <c r="B94" s="7" t="s">
        <v>53</v>
      </c>
      <c r="C94" s="7" t="s">
        <v>278</v>
      </c>
      <c r="E94" t="s">
        <v>7</v>
      </c>
      <c r="F94" t="s">
        <v>28</v>
      </c>
      <c r="G94" t="s">
        <v>154</v>
      </c>
      <c r="H94" t="str">
        <f t="shared" si="5"/>
        <v>SAN JOSEPEREZ ZELEDONCAJON</v>
      </c>
      <c r="I94" s="2">
        <v>0</v>
      </c>
      <c r="J94" s="2">
        <v>0</v>
      </c>
      <c r="K94" s="2">
        <v>0</v>
      </c>
      <c r="L94" s="3">
        <v>0</v>
      </c>
      <c r="N94" s="1" t="str">
        <f xml:space="preserve"> A94 &amp; B94 &amp; C94</f>
        <v>CARTAGOCARTAGOOCCIDENTAL</v>
      </c>
      <c r="O94">
        <f t="shared" si="9"/>
        <v>4</v>
      </c>
      <c r="P94">
        <f t="shared" si="6"/>
        <v>1</v>
      </c>
      <c r="Q94">
        <f t="shared" si="7"/>
        <v>0</v>
      </c>
      <c r="R94">
        <f t="shared" si="8"/>
        <v>3</v>
      </c>
    </row>
    <row r="95" spans="1:18" x14ac:dyDescent="0.25">
      <c r="A95" s="8" t="s">
        <v>53</v>
      </c>
      <c r="B95" s="8" t="s">
        <v>541</v>
      </c>
      <c r="C95" s="8" t="s">
        <v>287</v>
      </c>
      <c r="E95" t="s">
        <v>7</v>
      </c>
      <c r="F95" t="s">
        <v>28</v>
      </c>
      <c r="G95" t="s">
        <v>155</v>
      </c>
      <c r="H95" t="str">
        <f t="shared" si="5"/>
        <v>SAN JOSEPEREZ ZELEDONDANIEL FLORES</v>
      </c>
      <c r="I95" s="4">
        <v>4</v>
      </c>
      <c r="J95" s="4">
        <v>3</v>
      </c>
      <c r="K95" s="4">
        <v>0</v>
      </c>
      <c r="L95" s="5">
        <v>1</v>
      </c>
      <c r="N95" s="1" t="str">
        <f xml:space="preserve"> A95 &amp; B95 &amp; C95</f>
        <v>CARTAGOJIMENESTUCURRIQUE</v>
      </c>
      <c r="O95">
        <f t="shared" si="9"/>
        <v>7</v>
      </c>
      <c r="P95">
        <f t="shared" si="6"/>
        <v>7</v>
      </c>
      <c r="Q95">
        <f t="shared" si="7"/>
        <v>0</v>
      </c>
      <c r="R95">
        <f t="shared" si="8"/>
        <v>0</v>
      </c>
    </row>
    <row r="96" spans="1:18" x14ac:dyDescent="0.25">
      <c r="A96" s="7" t="s">
        <v>53</v>
      </c>
      <c r="B96" s="7" t="s">
        <v>57</v>
      </c>
      <c r="C96" s="7" t="s">
        <v>292</v>
      </c>
      <c r="E96" t="s">
        <v>7</v>
      </c>
      <c r="F96" t="s">
        <v>28</v>
      </c>
      <c r="G96" t="s">
        <v>156</v>
      </c>
      <c r="H96" t="str">
        <f t="shared" si="5"/>
        <v>SAN JOSEPEREZ ZELEDONEL GENERAL</v>
      </c>
      <c r="I96" s="2">
        <v>0</v>
      </c>
      <c r="J96" s="2">
        <v>0</v>
      </c>
      <c r="K96" s="2">
        <v>0</v>
      </c>
      <c r="L96" s="3">
        <v>0</v>
      </c>
      <c r="N96" s="1" t="str">
        <f xml:space="preserve"> A96 &amp; B96 &amp; C96</f>
        <v>CARTAGOOREAMUNOCOT</v>
      </c>
      <c r="O96">
        <f t="shared" si="9"/>
        <v>4</v>
      </c>
      <c r="P96">
        <f t="shared" si="6"/>
        <v>0</v>
      </c>
      <c r="Q96">
        <f t="shared" si="7"/>
        <v>0</v>
      </c>
      <c r="R96">
        <f t="shared" si="8"/>
        <v>4</v>
      </c>
    </row>
    <row r="97" spans="1:18" x14ac:dyDescent="0.25">
      <c r="A97" s="8" t="s">
        <v>53</v>
      </c>
      <c r="B97" s="8" t="s">
        <v>56</v>
      </c>
      <c r="C97" s="8" t="s">
        <v>275</v>
      </c>
      <c r="E97" t="s">
        <v>7</v>
      </c>
      <c r="F97" t="s">
        <v>28</v>
      </c>
      <c r="G97" t="s">
        <v>157</v>
      </c>
      <c r="H97" t="str">
        <f t="shared" si="5"/>
        <v>SAN JOSEPEREZ ZELEDONLA  AMISTAD</v>
      </c>
      <c r="I97" s="4">
        <v>0</v>
      </c>
      <c r="J97" s="4">
        <v>0</v>
      </c>
      <c r="K97" s="4">
        <v>0</v>
      </c>
      <c r="L97" s="5">
        <v>0</v>
      </c>
      <c r="N97" s="1" t="str">
        <f xml:space="preserve"> A97 &amp; B97 &amp; C97</f>
        <v>CARTAGOLA UNIONDULCE NOMBRE</v>
      </c>
      <c r="O97">
        <f t="shared" si="9"/>
        <v>6</v>
      </c>
      <c r="P97">
        <f t="shared" si="6"/>
        <v>1</v>
      </c>
      <c r="Q97">
        <f t="shared" si="7"/>
        <v>0</v>
      </c>
      <c r="R97">
        <f t="shared" si="8"/>
        <v>5</v>
      </c>
    </row>
    <row r="98" spans="1:18" x14ac:dyDescent="0.25">
      <c r="A98" s="7" t="s">
        <v>53</v>
      </c>
      <c r="B98" s="7" t="s">
        <v>57</v>
      </c>
      <c r="C98" s="7" t="s">
        <v>293</v>
      </c>
      <c r="E98" t="s">
        <v>7</v>
      </c>
      <c r="F98" t="s">
        <v>28</v>
      </c>
      <c r="G98" t="s">
        <v>158</v>
      </c>
      <c r="H98" t="str">
        <f t="shared" si="5"/>
        <v>SAN JOSEPEREZ ZELEDONPARAMO</v>
      </c>
      <c r="I98" s="2">
        <v>1</v>
      </c>
      <c r="J98" s="2">
        <v>0</v>
      </c>
      <c r="K98" s="2">
        <v>0</v>
      </c>
      <c r="L98" s="3">
        <v>1</v>
      </c>
      <c r="N98" s="1" t="str">
        <f xml:space="preserve"> A98 &amp; B98 &amp; C98</f>
        <v>CARTAGOOREAMUNOPOTRERO CERRADO</v>
      </c>
      <c r="O98">
        <f t="shared" si="9"/>
        <v>0</v>
      </c>
      <c r="P98">
        <f t="shared" si="6"/>
        <v>0</v>
      </c>
      <c r="Q98">
        <f t="shared" si="7"/>
        <v>0</v>
      </c>
      <c r="R98">
        <f t="shared" si="8"/>
        <v>0</v>
      </c>
    </row>
    <row r="99" spans="1:18" x14ac:dyDescent="0.25">
      <c r="A99" s="8" t="s">
        <v>53</v>
      </c>
      <c r="B99" s="8" t="s">
        <v>57</v>
      </c>
      <c r="C99" s="8" t="s">
        <v>294</v>
      </c>
      <c r="E99" t="s">
        <v>7</v>
      </c>
      <c r="F99" t="s">
        <v>28</v>
      </c>
      <c r="G99" t="s">
        <v>159</v>
      </c>
      <c r="H99" t="str">
        <f t="shared" si="5"/>
        <v>SAN JOSEPEREZ ZELEDONPEJIBAYE</v>
      </c>
      <c r="I99" s="4">
        <v>0</v>
      </c>
      <c r="J99" s="4">
        <v>0</v>
      </c>
      <c r="K99" s="4">
        <v>0</v>
      </c>
      <c r="L99" s="5">
        <v>0</v>
      </c>
      <c r="N99" s="1" t="str">
        <f xml:space="preserve"> A99 &amp; B99 &amp; C99</f>
        <v>CARTAGOOREAMUNOSANTA ROSA</v>
      </c>
      <c r="O99">
        <f t="shared" si="9"/>
        <v>11</v>
      </c>
      <c r="P99">
        <f t="shared" si="6"/>
        <v>1</v>
      </c>
      <c r="Q99">
        <f t="shared" si="7"/>
        <v>0</v>
      </c>
      <c r="R99">
        <f t="shared" si="8"/>
        <v>10</v>
      </c>
    </row>
    <row r="100" spans="1:18" x14ac:dyDescent="0.25">
      <c r="A100" s="7" t="s">
        <v>53</v>
      </c>
      <c r="B100" s="7" t="s">
        <v>54</v>
      </c>
      <c r="C100" s="7" t="s">
        <v>283</v>
      </c>
      <c r="E100" t="s">
        <v>7</v>
      </c>
      <c r="F100" t="s">
        <v>28</v>
      </c>
      <c r="G100" t="s">
        <v>160</v>
      </c>
      <c r="H100" t="str">
        <f t="shared" si="5"/>
        <v>SAN JOSEPEREZ ZELEDONPLATANARES</v>
      </c>
      <c r="I100" s="2">
        <v>0</v>
      </c>
      <c r="J100" s="2">
        <v>0</v>
      </c>
      <c r="K100" s="2">
        <v>0</v>
      </c>
      <c r="L100" s="3">
        <v>0</v>
      </c>
      <c r="N100" s="1" t="str">
        <f xml:space="preserve"> A100 &amp; B100 &amp; C100</f>
        <v>CARTAGOEL GUARCOEL TEJAR</v>
      </c>
      <c r="O100">
        <f t="shared" si="9"/>
        <v>18</v>
      </c>
      <c r="P100">
        <f t="shared" si="6"/>
        <v>7</v>
      </c>
      <c r="Q100">
        <f t="shared" si="7"/>
        <v>0</v>
      </c>
      <c r="R100">
        <f t="shared" si="8"/>
        <v>11</v>
      </c>
    </row>
    <row r="101" spans="1:18" x14ac:dyDescent="0.25">
      <c r="A101" s="8" t="s">
        <v>53</v>
      </c>
      <c r="B101" s="8" t="s">
        <v>53</v>
      </c>
      <c r="C101" s="8" t="s">
        <v>272</v>
      </c>
      <c r="E101" t="s">
        <v>7</v>
      </c>
      <c r="F101" t="s">
        <v>28</v>
      </c>
      <c r="G101" t="s">
        <v>161</v>
      </c>
      <c r="H101" t="str">
        <f t="shared" si="5"/>
        <v>SAN JOSEPEREZ ZELEDONRIO NUEVO</v>
      </c>
      <c r="I101" s="4">
        <v>0</v>
      </c>
      <c r="J101" s="4">
        <v>0</v>
      </c>
      <c r="K101" s="4">
        <v>0</v>
      </c>
      <c r="L101" s="5">
        <v>0</v>
      </c>
      <c r="N101" s="1" t="str">
        <f xml:space="preserve"> A101 &amp; B101 &amp; C101</f>
        <v>CARTAGOCARTAGOAGUACALIENTE O SAN FRANCISCO</v>
      </c>
      <c r="O101">
        <f t="shared" si="9"/>
        <v>18</v>
      </c>
      <c r="P101">
        <f t="shared" si="6"/>
        <v>6</v>
      </c>
      <c r="Q101">
        <f t="shared" si="7"/>
        <v>0</v>
      </c>
      <c r="R101">
        <f t="shared" si="8"/>
        <v>12</v>
      </c>
    </row>
    <row r="102" spans="1:18" x14ac:dyDescent="0.25">
      <c r="A102" s="7" t="s">
        <v>53</v>
      </c>
      <c r="B102" s="7" t="s">
        <v>53</v>
      </c>
      <c r="C102" s="7" t="s">
        <v>281</v>
      </c>
      <c r="E102" t="s">
        <v>7</v>
      </c>
      <c r="F102" t="s">
        <v>28</v>
      </c>
      <c r="G102" t="s">
        <v>162</v>
      </c>
      <c r="H102" t="str">
        <f t="shared" si="5"/>
        <v>SAN JOSEPEREZ ZELEDONRIVAS</v>
      </c>
      <c r="I102" s="2">
        <v>0</v>
      </c>
      <c r="J102" s="2">
        <v>0</v>
      </c>
      <c r="K102" s="2">
        <v>0</v>
      </c>
      <c r="L102" s="3">
        <v>0</v>
      </c>
      <c r="N102" s="1" t="str">
        <f xml:space="preserve"> A102 &amp; B102 &amp; C102</f>
        <v>CARTAGOCARTAGOSAN NICOLAS</v>
      </c>
      <c r="O102">
        <f t="shared" si="9"/>
        <v>19</v>
      </c>
      <c r="P102">
        <f t="shared" si="6"/>
        <v>7</v>
      </c>
      <c r="Q102">
        <f t="shared" si="7"/>
        <v>0</v>
      </c>
      <c r="R102">
        <f t="shared" si="8"/>
        <v>12</v>
      </c>
    </row>
    <row r="103" spans="1:18" x14ac:dyDescent="0.25">
      <c r="A103" s="8" t="s">
        <v>53</v>
      </c>
      <c r="B103" s="8" t="s">
        <v>53</v>
      </c>
      <c r="C103" s="8" t="s">
        <v>279</v>
      </c>
      <c r="E103" t="s">
        <v>7</v>
      </c>
      <c r="F103" t="s">
        <v>28</v>
      </c>
      <c r="G103" t="s">
        <v>642</v>
      </c>
      <c r="H103" t="str">
        <f t="shared" si="5"/>
        <v>SAN JOSEPEREZ ZELEDONSAN ISIDRO DEL GENERAL</v>
      </c>
      <c r="I103" s="4">
        <v>12</v>
      </c>
      <c r="J103" s="4">
        <v>4</v>
      </c>
      <c r="K103" s="4">
        <v>0</v>
      </c>
      <c r="L103" s="5">
        <v>8</v>
      </c>
      <c r="N103" s="1" t="str">
        <f xml:space="preserve"> A103 &amp; B103 &amp; C103</f>
        <v>CARTAGOCARTAGOORIENTAL</v>
      </c>
      <c r="O103">
        <f t="shared" si="9"/>
        <v>8</v>
      </c>
      <c r="P103">
        <f t="shared" si="6"/>
        <v>4</v>
      </c>
      <c r="Q103">
        <f t="shared" si="7"/>
        <v>0</v>
      </c>
      <c r="R103">
        <f t="shared" si="8"/>
        <v>4</v>
      </c>
    </row>
    <row r="104" spans="1:18" x14ac:dyDescent="0.25">
      <c r="A104" s="7" t="s">
        <v>53</v>
      </c>
      <c r="B104" s="7" t="s">
        <v>53</v>
      </c>
      <c r="C104" s="7" t="s">
        <v>273</v>
      </c>
      <c r="E104" t="s">
        <v>7</v>
      </c>
      <c r="F104" t="s">
        <v>28</v>
      </c>
      <c r="G104" t="s">
        <v>142</v>
      </c>
      <c r="H104" t="str">
        <f t="shared" si="5"/>
        <v>SAN JOSEPEREZ ZELEDONSAN PEDRO</v>
      </c>
      <c r="I104" s="2">
        <v>0</v>
      </c>
      <c r="J104" s="2">
        <v>0</v>
      </c>
      <c r="K104" s="2">
        <v>0</v>
      </c>
      <c r="L104" s="3">
        <v>0</v>
      </c>
      <c r="N104" s="1" t="str">
        <f xml:space="preserve"> A104 &amp; B104 &amp; C104</f>
        <v>CARTAGOCARTAGOCARMEN</v>
      </c>
      <c r="O104">
        <f t="shared" si="9"/>
        <v>8</v>
      </c>
      <c r="P104">
        <f t="shared" si="6"/>
        <v>2</v>
      </c>
      <c r="Q104">
        <f t="shared" si="7"/>
        <v>0</v>
      </c>
      <c r="R104">
        <f t="shared" si="8"/>
        <v>6</v>
      </c>
    </row>
    <row r="105" spans="1:18" x14ac:dyDescent="0.25">
      <c r="A105" s="8" t="s">
        <v>53</v>
      </c>
      <c r="B105" s="8" t="s">
        <v>53</v>
      </c>
      <c r="C105" s="8" t="s">
        <v>276</v>
      </c>
      <c r="E105" t="s">
        <v>7</v>
      </c>
      <c r="F105" t="s">
        <v>28</v>
      </c>
      <c r="G105" t="s">
        <v>103</v>
      </c>
      <c r="H105" t="str">
        <f t="shared" si="5"/>
        <v>SAN JOSEPEREZ ZELEDONSIN INFORMACION DE DISTRITO</v>
      </c>
      <c r="I105" s="4">
        <v>1</v>
      </c>
      <c r="J105" s="4">
        <v>1</v>
      </c>
      <c r="K105" s="4">
        <v>0</v>
      </c>
      <c r="L105" s="5">
        <v>0</v>
      </c>
      <c r="N105" s="1" t="str">
        <f xml:space="preserve"> A105 &amp; B105 &amp; C105</f>
        <v>CARTAGOCARTAGOGUADALUPE O ARENILLA</v>
      </c>
      <c r="O105">
        <f t="shared" si="9"/>
        <v>5</v>
      </c>
      <c r="P105">
        <f t="shared" si="6"/>
        <v>2</v>
      </c>
      <c r="Q105">
        <f t="shared" si="7"/>
        <v>0</v>
      </c>
      <c r="R105">
        <f t="shared" si="8"/>
        <v>3</v>
      </c>
    </row>
    <row r="106" spans="1:18" x14ac:dyDescent="0.25">
      <c r="A106" s="7" t="s">
        <v>53</v>
      </c>
      <c r="B106" s="7" t="s">
        <v>58</v>
      </c>
      <c r="C106" s="7" t="s">
        <v>170</v>
      </c>
      <c r="E106" t="s">
        <v>7</v>
      </c>
      <c r="F106" t="s">
        <v>29</v>
      </c>
      <c r="G106" t="s">
        <v>36</v>
      </c>
      <c r="H106" t="str">
        <f t="shared" si="5"/>
        <v>SAN JOSEPURISCAL</v>
      </c>
      <c r="I106" s="2">
        <v>23</v>
      </c>
      <c r="J106" s="2">
        <v>2</v>
      </c>
      <c r="K106" s="2">
        <v>0</v>
      </c>
      <c r="L106" s="3">
        <v>21</v>
      </c>
      <c r="N106" s="1" t="str">
        <f xml:space="preserve"> A106 &amp; B106 &amp; C106</f>
        <v>CARTAGOPARAISOSANTIAGO</v>
      </c>
      <c r="O106">
        <f t="shared" si="9"/>
        <v>2</v>
      </c>
      <c r="P106">
        <f t="shared" si="6"/>
        <v>0</v>
      </c>
      <c r="Q106">
        <f t="shared" si="7"/>
        <v>0</v>
      </c>
      <c r="R106">
        <f t="shared" si="8"/>
        <v>2</v>
      </c>
    </row>
    <row r="107" spans="1:18" x14ac:dyDescent="0.25">
      <c r="A107" s="8" t="s">
        <v>53</v>
      </c>
      <c r="B107" s="8" t="s">
        <v>57</v>
      </c>
      <c r="C107" s="8" t="s">
        <v>291</v>
      </c>
      <c r="E107" t="s">
        <v>7</v>
      </c>
      <c r="F107" t="s">
        <v>29</v>
      </c>
      <c r="G107" t="s">
        <v>164</v>
      </c>
      <c r="H107" t="str">
        <f t="shared" si="5"/>
        <v>SAN JOSEPURISCALBARBACOAS</v>
      </c>
      <c r="I107" s="4">
        <v>4</v>
      </c>
      <c r="J107" s="4">
        <v>1</v>
      </c>
      <c r="K107" s="4">
        <v>0</v>
      </c>
      <c r="L107" s="5">
        <v>3</v>
      </c>
      <c r="N107" s="1" t="str">
        <f xml:space="preserve"> A107 &amp; B107 &amp; C107</f>
        <v>CARTAGOOREAMUNOCIPRESES</v>
      </c>
      <c r="O107">
        <f t="shared" si="9"/>
        <v>4</v>
      </c>
      <c r="P107">
        <f t="shared" si="6"/>
        <v>4</v>
      </c>
      <c r="Q107">
        <f t="shared" si="7"/>
        <v>0</v>
      </c>
      <c r="R107">
        <f t="shared" si="8"/>
        <v>0</v>
      </c>
    </row>
    <row r="108" spans="1:18" x14ac:dyDescent="0.25">
      <c r="A108" s="7" t="s">
        <v>53</v>
      </c>
      <c r="B108" s="7" t="s">
        <v>541</v>
      </c>
      <c r="C108" s="7" t="s">
        <v>532</v>
      </c>
      <c r="E108" t="s">
        <v>7</v>
      </c>
      <c r="F108" t="s">
        <v>29</v>
      </c>
      <c r="G108" t="s">
        <v>165</v>
      </c>
      <c r="H108" t="str">
        <f t="shared" si="5"/>
        <v>SAN JOSEPURISCALCANDELARITA</v>
      </c>
      <c r="I108" s="2">
        <v>0</v>
      </c>
      <c r="J108" s="2">
        <v>0</v>
      </c>
      <c r="K108" s="2">
        <v>0</v>
      </c>
      <c r="L108" s="3">
        <v>0</v>
      </c>
      <c r="N108" s="1" t="str">
        <f xml:space="preserve"> A108 &amp; B108 &amp; C108</f>
        <v>CARTAGOJIMENESJUAN VI├æAS</v>
      </c>
      <c r="O108" s="9">
        <v>1</v>
      </c>
      <c r="P108" s="9">
        <v>1</v>
      </c>
      <c r="Q108" s="9">
        <v>0</v>
      </c>
      <c r="R108" s="9">
        <v>0</v>
      </c>
    </row>
    <row r="109" spans="1:18" x14ac:dyDescent="0.25">
      <c r="A109" s="8" t="s">
        <v>53</v>
      </c>
      <c r="B109" s="8" t="s">
        <v>58</v>
      </c>
      <c r="C109" s="8" t="s">
        <v>295</v>
      </c>
      <c r="E109" t="s">
        <v>7</v>
      </c>
      <c r="F109" t="s">
        <v>29</v>
      </c>
      <c r="G109" t="s">
        <v>166</v>
      </c>
      <c r="H109" t="str">
        <f t="shared" si="5"/>
        <v>SAN JOSEPURISCALCHIRES</v>
      </c>
      <c r="I109" s="4">
        <v>1</v>
      </c>
      <c r="J109" s="4">
        <v>0</v>
      </c>
      <c r="K109" s="4">
        <v>0</v>
      </c>
      <c r="L109" s="5">
        <v>1</v>
      </c>
      <c r="N109" s="1" t="str">
        <f xml:space="preserve"> A109 &amp; B109 &amp; C109</f>
        <v>CARTAGOPARAISOCACHI</v>
      </c>
      <c r="O109">
        <f t="shared" si="9"/>
        <v>2</v>
      </c>
      <c r="P109">
        <f t="shared" si="6"/>
        <v>1</v>
      </c>
      <c r="Q109">
        <f t="shared" si="7"/>
        <v>0</v>
      </c>
      <c r="R109">
        <f t="shared" si="8"/>
        <v>1</v>
      </c>
    </row>
    <row r="110" spans="1:18" x14ac:dyDescent="0.25">
      <c r="A110" s="7" t="s">
        <v>53</v>
      </c>
      <c r="B110" s="7" t="s">
        <v>52</v>
      </c>
      <c r="C110" s="7" t="s">
        <v>271</v>
      </c>
      <c r="E110" t="s">
        <v>7</v>
      </c>
      <c r="F110" t="s">
        <v>29</v>
      </c>
      <c r="G110" t="s">
        <v>167</v>
      </c>
      <c r="H110" t="str">
        <f t="shared" si="5"/>
        <v>SAN JOSEPURISCALDESAMPARADITOS</v>
      </c>
      <c r="I110" s="2">
        <v>0</v>
      </c>
      <c r="J110" s="2">
        <v>0</v>
      </c>
      <c r="K110" s="2">
        <v>0</v>
      </c>
      <c r="L110" s="3">
        <v>0</v>
      </c>
      <c r="N110" s="1" t="str">
        <f xml:space="preserve"> A110 &amp; B110 &amp; C110</f>
        <v>CARTAGOALVARADOPACAYAS</v>
      </c>
      <c r="O110">
        <f t="shared" si="9"/>
        <v>0</v>
      </c>
      <c r="P110">
        <f t="shared" si="6"/>
        <v>0</v>
      </c>
      <c r="Q110">
        <f t="shared" si="7"/>
        <v>0</v>
      </c>
      <c r="R110">
        <f t="shared" si="8"/>
        <v>0</v>
      </c>
    </row>
    <row r="111" spans="1:18" x14ac:dyDescent="0.25">
      <c r="A111" s="8" t="s">
        <v>53</v>
      </c>
      <c r="B111" s="8" t="s">
        <v>53</v>
      </c>
      <c r="C111" s="8" t="s">
        <v>277</v>
      </c>
      <c r="E111" t="s">
        <v>7</v>
      </c>
      <c r="F111" t="s">
        <v>29</v>
      </c>
      <c r="G111" t="s">
        <v>168</v>
      </c>
      <c r="H111" t="str">
        <f t="shared" si="5"/>
        <v>SAN JOSEPURISCALGRIFO ALTO</v>
      </c>
      <c r="I111" s="4">
        <v>0</v>
      </c>
      <c r="J111" s="4">
        <v>0</v>
      </c>
      <c r="K111" s="4">
        <v>0</v>
      </c>
      <c r="L111" s="5">
        <v>0</v>
      </c>
      <c r="N111" s="1" t="str">
        <f xml:space="preserve"> A111 &amp; B111 &amp; C111</f>
        <v>CARTAGOCARTAGOLLANO GRANDE</v>
      </c>
      <c r="O111">
        <f t="shared" si="9"/>
        <v>3</v>
      </c>
      <c r="P111">
        <f t="shared" si="6"/>
        <v>2</v>
      </c>
      <c r="Q111">
        <f t="shared" si="7"/>
        <v>0</v>
      </c>
      <c r="R111">
        <f t="shared" si="8"/>
        <v>1</v>
      </c>
    </row>
    <row r="112" spans="1:18" x14ac:dyDescent="0.25">
      <c r="A112" s="7" t="s">
        <v>53</v>
      </c>
      <c r="B112" s="7" t="s">
        <v>53</v>
      </c>
      <c r="C112" s="7" t="s">
        <v>282</v>
      </c>
      <c r="E112" t="s">
        <v>7</v>
      </c>
      <c r="F112" t="s">
        <v>29</v>
      </c>
      <c r="G112" t="s">
        <v>169</v>
      </c>
      <c r="H112" t="str">
        <f t="shared" si="5"/>
        <v>SAN JOSEPURISCALMERCEDES SUR</v>
      </c>
      <c r="I112" s="2">
        <v>1</v>
      </c>
      <c r="J112" s="2">
        <v>0</v>
      </c>
      <c r="K112" s="2">
        <v>0</v>
      </c>
      <c r="L112" s="3">
        <v>1</v>
      </c>
      <c r="N112" s="1" t="str">
        <f xml:space="preserve"> A112 &amp; B112 &amp; C112</f>
        <v>CARTAGOCARTAGOTIERRA BLANCA</v>
      </c>
      <c r="O112">
        <f t="shared" si="9"/>
        <v>0</v>
      </c>
      <c r="P112">
        <f t="shared" si="6"/>
        <v>0</v>
      </c>
      <c r="Q112">
        <f t="shared" si="7"/>
        <v>0</v>
      </c>
      <c r="R112">
        <f t="shared" si="8"/>
        <v>0</v>
      </c>
    </row>
    <row r="113" spans="1:18" x14ac:dyDescent="0.25">
      <c r="A113" s="8" t="s">
        <v>93</v>
      </c>
      <c r="B113" s="8" t="s">
        <v>96</v>
      </c>
      <c r="C113" s="8" t="s">
        <v>435</v>
      </c>
      <c r="E113" t="s">
        <v>7</v>
      </c>
      <c r="F113" t="s">
        <v>29</v>
      </c>
      <c r="G113" t="s">
        <v>105</v>
      </c>
      <c r="H113" t="str">
        <f t="shared" si="5"/>
        <v>SAN JOSEPURISCALSAN ANTONIO</v>
      </c>
      <c r="I113" s="4">
        <v>7</v>
      </c>
      <c r="J113" s="4">
        <v>1</v>
      </c>
      <c r="K113" s="4">
        <v>0</v>
      </c>
      <c r="L113" s="5">
        <v>6</v>
      </c>
      <c r="N113" s="1" t="str">
        <f xml:space="preserve"> A113 &amp; B113 &amp; C113</f>
        <v>LIMONSIQUIRRESLA ALEGRIA</v>
      </c>
      <c r="O113">
        <f t="shared" si="9"/>
        <v>0</v>
      </c>
      <c r="P113">
        <f t="shared" si="6"/>
        <v>0</v>
      </c>
      <c r="Q113">
        <f t="shared" si="7"/>
        <v>0</v>
      </c>
      <c r="R113">
        <f t="shared" si="8"/>
        <v>0</v>
      </c>
    </row>
    <row r="114" spans="1:18" x14ac:dyDescent="0.25">
      <c r="A114" s="7" t="s">
        <v>93</v>
      </c>
      <c r="B114" s="7" t="s">
        <v>92</v>
      </c>
      <c r="C114" s="7" t="s">
        <v>420</v>
      </c>
      <c r="E114" t="s">
        <v>7</v>
      </c>
      <c r="F114" t="s">
        <v>29</v>
      </c>
      <c r="G114" t="s">
        <v>66</v>
      </c>
      <c r="H114" t="str">
        <f t="shared" si="5"/>
        <v>SAN JOSEPURISCALSAN RAFAEL</v>
      </c>
      <c r="I114" s="2">
        <v>1</v>
      </c>
      <c r="J114" s="2">
        <v>0</v>
      </c>
      <c r="K114" s="2">
        <v>0</v>
      </c>
      <c r="L114" s="3">
        <v>1</v>
      </c>
      <c r="N114" s="1" t="str">
        <f xml:space="preserve"> A114 &amp; B114 &amp; C114</f>
        <v>LIMONGUACIMOPOCORA</v>
      </c>
      <c r="O114">
        <f t="shared" si="9"/>
        <v>2</v>
      </c>
      <c r="P114">
        <f t="shared" si="6"/>
        <v>1</v>
      </c>
      <c r="Q114">
        <f t="shared" si="7"/>
        <v>0</v>
      </c>
      <c r="R114">
        <f t="shared" si="8"/>
        <v>1</v>
      </c>
    </row>
    <row r="115" spans="1:18" x14ac:dyDescent="0.25">
      <c r="A115" s="8" t="s">
        <v>93</v>
      </c>
      <c r="B115" s="8" t="s">
        <v>96</v>
      </c>
      <c r="C115" s="8" t="s">
        <v>434</v>
      </c>
      <c r="E115" t="s">
        <v>7</v>
      </c>
      <c r="F115" t="s">
        <v>29</v>
      </c>
      <c r="G115" t="s">
        <v>170</v>
      </c>
      <c r="H115" t="str">
        <f t="shared" si="5"/>
        <v>SAN JOSEPURISCALSANTIAGO</v>
      </c>
      <c r="I115" s="4">
        <v>9</v>
      </c>
      <c r="J115" s="4">
        <v>0</v>
      </c>
      <c r="K115" s="4">
        <v>0</v>
      </c>
      <c r="L115" s="5">
        <v>9</v>
      </c>
      <c r="N115" s="1" t="str">
        <f xml:space="preserve"> A115 &amp; B115 &amp; C115</f>
        <v>LIMONSIQUIRRESGERMANIA</v>
      </c>
      <c r="O115">
        <f t="shared" si="9"/>
        <v>2</v>
      </c>
      <c r="P115">
        <f t="shared" si="6"/>
        <v>2</v>
      </c>
      <c r="Q115">
        <f t="shared" si="7"/>
        <v>0</v>
      </c>
      <c r="R115">
        <f t="shared" si="8"/>
        <v>0</v>
      </c>
    </row>
    <row r="116" spans="1:18" x14ac:dyDescent="0.25">
      <c r="A116" s="7" t="s">
        <v>93</v>
      </c>
      <c r="B116" s="7" t="s">
        <v>95</v>
      </c>
      <c r="C116" s="7" t="s">
        <v>541</v>
      </c>
      <c r="E116" t="s">
        <v>7</v>
      </c>
      <c r="F116" t="s">
        <v>29</v>
      </c>
      <c r="G116" t="s">
        <v>103</v>
      </c>
      <c r="H116" t="str">
        <f t="shared" si="5"/>
        <v>SAN JOSEPURISCALSIN INFORMACION DE DISTRITO</v>
      </c>
      <c r="I116" s="2">
        <v>0</v>
      </c>
      <c r="J116" s="2">
        <v>0</v>
      </c>
      <c r="K116" s="2">
        <v>0</v>
      </c>
      <c r="L116" s="3">
        <v>0</v>
      </c>
      <c r="N116" s="1" t="str">
        <f xml:space="preserve"> A116 &amp; B116 &amp; C116</f>
        <v>LIMONPOCOCIJIMENES</v>
      </c>
      <c r="O116">
        <f t="shared" si="9"/>
        <v>4</v>
      </c>
      <c r="P116">
        <f t="shared" si="6"/>
        <v>2</v>
      </c>
      <c r="Q116">
        <f t="shared" si="7"/>
        <v>0</v>
      </c>
      <c r="R116">
        <f t="shared" si="8"/>
        <v>2</v>
      </c>
    </row>
    <row r="117" spans="1:18" x14ac:dyDescent="0.25">
      <c r="A117" s="8" t="s">
        <v>93</v>
      </c>
      <c r="B117" s="8" t="s">
        <v>92</v>
      </c>
      <c r="C117" s="8" t="s">
        <v>419</v>
      </c>
      <c r="E117" t="s">
        <v>7</v>
      </c>
      <c r="F117" t="s">
        <v>7</v>
      </c>
      <c r="G117" t="s">
        <v>36</v>
      </c>
      <c r="H117" t="str">
        <f t="shared" si="5"/>
        <v>SAN JOSESAN JOSE</v>
      </c>
      <c r="I117" s="4">
        <v>1702</v>
      </c>
      <c r="J117" s="4">
        <v>230</v>
      </c>
      <c r="K117" s="4">
        <v>8</v>
      </c>
      <c r="L117" s="5">
        <v>1464</v>
      </c>
      <c r="N117" s="1" t="str">
        <f xml:space="preserve"> A117 &amp; B117 &amp; C117</f>
        <v>LIMONGUACIMODUACARI</v>
      </c>
      <c r="O117">
        <f t="shared" si="9"/>
        <v>0</v>
      </c>
      <c r="P117">
        <f t="shared" si="6"/>
        <v>0</v>
      </c>
      <c r="Q117">
        <f t="shared" si="7"/>
        <v>0</v>
      </c>
      <c r="R117">
        <f t="shared" si="8"/>
        <v>0</v>
      </c>
    </row>
    <row r="118" spans="1:18" x14ac:dyDescent="0.25">
      <c r="A118" s="7" t="s">
        <v>93</v>
      </c>
      <c r="B118" s="7" t="s">
        <v>92</v>
      </c>
      <c r="C118" s="7" t="s">
        <v>92</v>
      </c>
      <c r="E118" t="s">
        <v>7</v>
      </c>
      <c r="F118" t="s">
        <v>7</v>
      </c>
      <c r="G118" t="s">
        <v>171</v>
      </c>
      <c r="H118" t="str">
        <f t="shared" si="5"/>
        <v>SAN JOSESAN JOSECATEDRAL</v>
      </c>
      <c r="I118" s="2">
        <v>63</v>
      </c>
      <c r="J118" s="2">
        <v>15</v>
      </c>
      <c r="K118" s="2">
        <v>0</v>
      </c>
      <c r="L118" s="3">
        <v>48</v>
      </c>
      <c r="N118" s="1" t="str">
        <f xml:space="preserve"> A118 &amp; B118 &amp; C118</f>
        <v>LIMONGUACIMOGUACIMO</v>
      </c>
      <c r="O118">
        <f t="shared" si="9"/>
        <v>16</v>
      </c>
      <c r="P118">
        <f t="shared" si="6"/>
        <v>2</v>
      </c>
      <c r="Q118">
        <f t="shared" si="7"/>
        <v>0</v>
      </c>
      <c r="R118">
        <f t="shared" si="8"/>
        <v>14</v>
      </c>
    </row>
    <row r="119" spans="1:18" x14ac:dyDescent="0.25">
      <c r="A119" s="8" t="s">
        <v>93</v>
      </c>
      <c r="B119" s="8" t="s">
        <v>92</v>
      </c>
      <c r="C119" s="8" t="s">
        <v>545</v>
      </c>
      <c r="E119" t="s">
        <v>7</v>
      </c>
      <c r="F119" t="s">
        <v>7</v>
      </c>
      <c r="G119" t="s">
        <v>172</v>
      </c>
      <c r="H119" t="str">
        <f t="shared" si="5"/>
        <v>SAN JOSESAN JOSEEL CARMEN</v>
      </c>
      <c r="I119" s="4">
        <v>37</v>
      </c>
      <c r="J119" s="4">
        <v>8</v>
      </c>
      <c r="K119" s="4">
        <v>0</v>
      </c>
      <c r="L119" s="5">
        <v>29</v>
      </c>
      <c r="N119" s="1" t="str">
        <f xml:space="preserve"> A119 &amp; B119 &amp; C119</f>
        <v>LIMONGUACIMORIO JIMENES</v>
      </c>
      <c r="O119">
        <f>VLOOKUP(N119,$H$2:$L$666,2,FALSE)</f>
        <v>3</v>
      </c>
      <c r="P119">
        <f t="shared" si="6"/>
        <v>0</v>
      </c>
      <c r="Q119">
        <f t="shared" si="7"/>
        <v>0</v>
      </c>
      <c r="R119">
        <f t="shared" si="8"/>
        <v>3</v>
      </c>
    </row>
    <row r="120" spans="1:18" x14ac:dyDescent="0.25">
      <c r="A120" s="7" t="s">
        <v>93</v>
      </c>
      <c r="B120" s="7" t="s">
        <v>92</v>
      </c>
      <c r="C120" s="7" t="s">
        <v>140</v>
      </c>
      <c r="E120" t="s">
        <v>7</v>
      </c>
      <c r="F120" t="s">
        <v>7</v>
      </c>
      <c r="G120" t="s">
        <v>173</v>
      </c>
      <c r="H120" t="str">
        <f t="shared" si="5"/>
        <v>SAN JOSESAN JOSEHATILLO</v>
      </c>
      <c r="I120" s="2">
        <v>184</v>
      </c>
      <c r="J120" s="2">
        <v>42</v>
      </c>
      <c r="K120" s="2">
        <v>0</v>
      </c>
      <c r="L120" s="3">
        <v>142</v>
      </c>
      <c r="N120" s="1" t="str">
        <f xml:space="preserve"> A120 &amp; B120 &amp; C120</f>
        <v>LIMONGUACIMOMERCEDES</v>
      </c>
      <c r="O120">
        <f t="shared" si="9"/>
        <v>0</v>
      </c>
      <c r="P120">
        <f t="shared" si="6"/>
        <v>0</v>
      </c>
      <c r="Q120">
        <f t="shared" si="7"/>
        <v>0</v>
      </c>
      <c r="R120">
        <f t="shared" si="8"/>
        <v>0</v>
      </c>
    </row>
    <row r="121" spans="1:18" x14ac:dyDescent="0.25">
      <c r="A121" s="8" t="s">
        <v>93</v>
      </c>
      <c r="B121" s="8" t="s">
        <v>96</v>
      </c>
      <c r="C121" s="8" t="s">
        <v>432</v>
      </c>
      <c r="E121" t="s">
        <v>7</v>
      </c>
      <c r="F121" t="s">
        <v>7</v>
      </c>
      <c r="G121" t="s">
        <v>174</v>
      </c>
      <c r="H121" t="str">
        <f t="shared" si="5"/>
        <v>SAN JOSESAN JOSEHOSPITAL</v>
      </c>
      <c r="I121" s="4">
        <v>170</v>
      </c>
      <c r="J121" s="4">
        <v>19</v>
      </c>
      <c r="K121" s="4">
        <v>2</v>
      </c>
      <c r="L121" s="5">
        <v>149</v>
      </c>
      <c r="N121" s="1" t="str">
        <f xml:space="preserve"> A121 &amp; B121 &amp; C121</f>
        <v>LIMONSIQUIRRESEL CAIRO</v>
      </c>
      <c r="O121">
        <f t="shared" si="9"/>
        <v>2</v>
      </c>
      <c r="P121">
        <f t="shared" si="6"/>
        <v>0</v>
      </c>
      <c r="Q121">
        <f t="shared" si="7"/>
        <v>0</v>
      </c>
      <c r="R121">
        <f t="shared" si="8"/>
        <v>2</v>
      </c>
    </row>
    <row r="122" spans="1:18" x14ac:dyDescent="0.25">
      <c r="A122" s="7" t="s">
        <v>93</v>
      </c>
      <c r="B122" s="7" t="s">
        <v>95</v>
      </c>
      <c r="C122" s="7" t="s">
        <v>427</v>
      </c>
      <c r="E122" t="s">
        <v>7</v>
      </c>
      <c r="F122" t="s">
        <v>7</v>
      </c>
      <c r="G122" t="s">
        <v>175</v>
      </c>
      <c r="H122" t="str">
        <f t="shared" si="5"/>
        <v>SAN JOSESAN JOSEMATA REDONDA</v>
      </c>
      <c r="I122" s="2">
        <v>24</v>
      </c>
      <c r="J122" s="2">
        <v>9</v>
      </c>
      <c r="K122" s="2">
        <v>0</v>
      </c>
      <c r="L122" s="3">
        <v>15</v>
      </c>
      <c r="N122" s="1" t="str">
        <f xml:space="preserve"> A122 &amp; B122 &amp; C122</f>
        <v>LIMONPOCOCICARIARI</v>
      </c>
      <c r="O122">
        <f t="shared" si="9"/>
        <v>51</v>
      </c>
      <c r="P122">
        <f t="shared" si="6"/>
        <v>39</v>
      </c>
      <c r="Q122">
        <f t="shared" si="7"/>
        <v>0</v>
      </c>
      <c r="R122">
        <f t="shared" si="8"/>
        <v>12</v>
      </c>
    </row>
    <row r="123" spans="1:18" x14ac:dyDescent="0.25">
      <c r="A123" s="8" t="s">
        <v>90</v>
      </c>
      <c r="B123" s="8" t="s">
        <v>88</v>
      </c>
      <c r="C123" s="8" t="s">
        <v>396</v>
      </c>
      <c r="E123" t="s">
        <v>7</v>
      </c>
      <c r="F123" t="s">
        <v>7</v>
      </c>
      <c r="G123" t="s">
        <v>176</v>
      </c>
      <c r="H123" t="str">
        <f t="shared" si="5"/>
        <v>SAN JOSESAN JOSEMERCED</v>
      </c>
      <c r="I123" s="4">
        <v>156</v>
      </c>
      <c r="J123" s="4">
        <v>17</v>
      </c>
      <c r="K123" s="4">
        <v>1</v>
      </c>
      <c r="L123" s="5">
        <v>138</v>
      </c>
      <c r="N123" s="1" t="str">
        <f xml:space="preserve"> A123 &amp; B123 &amp; C123</f>
        <v>PUNTARENASOSABAHIA BALLENA</v>
      </c>
      <c r="O123">
        <f t="shared" si="9"/>
        <v>3</v>
      </c>
      <c r="P123">
        <f t="shared" si="6"/>
        <v>0</v>
      </c>
      <c r="Q123">
        <f t="shared" si="7"/>
        <v>0</v>
      </c>
      <c r="R123">
        <f t="shared" si="8"/>
        <v>3</v>
      </c>
    </row>
    <row r="124" spans="1:18" x14ac:dyDescent="0.25">
      <c r="A124" s="7" t="s">
        <v>7</v>
      </c>
      <c r="B124" s="7" t="s">
        <v>30</v>
      </c>
      <c r="C124" s="7" t="s">
        <v>30</v>
      </c>
      <c r="E124" t="s">
        <v>7</v>
      </c>
      <c r="F124" t="s">
        <v>7</v>
      </c>
      <c r="G124" t="s">
        <v>177</v>
      </c>
      <c r="H124" t="str">
        <f t="shared" si="5"/>
        <v>SAN JOSESAN JOSEPAVAS</v>
      </c>
      <c r="I124" s="2">
        <v>539</v>
      </c>
      <c r="J124" s="2">
        <v>24</v>
      </c>
      <c r="K124" s="2">
        <v>1</v>
      </c>
      <c r="L124" s="3">
        <v>514</v>
      </c>
      <c r="N124" s="1" t="str">
        <f xml:space="preserve"> A124 &amp; B124 &amp; C124</f>
        <v>SAN JOSESANTA ANASANTA ANA</v>
      </c>
      <c r="O124">
        <f t="shared" si="9"/>
        <v>38</v>
      </c>
      <c r="P124">
        <f t="shared" si="6"/>
        <v>14</v>
      </c>
      <c r="Q124">
        <f t="shared" si="7"/>
        <v>0</v>
      </c>
      <c r="R124">
        <f t="shared" si="8"/>
        <v>24</v>
      </c>
    </row>
    <row r="125" spans="1:18" x14ac:dyDescent="0.25">
      <c r="A125" s="8" t="s">
        <v>7</v>
      </c>
      <c r="B125" s="8" t="s">
        <v>30</v>
      </c>
      <c r="C125" s="8" t="s">
        <v>185</v>
      </c>
      <c r="E125" t="s">
        <v>7</v>
      </c>
      <c r="F125" t="s">
        <v>7</v>
      </c>
      <c r="G125" t="s">
        <v>178</v>
      </c>
      <c r="H125" t="str">
        <f t="shared" si="5"/>
        <v>SAN JOSESAN JOSESAN FRANCISCO DE DOS RIOS</v>
      </c>
      <c r="I125" s="4">
        <v>30</v>
      </c>
      <c r="J125" s="4">
        <v>12</v>
      </c>
      <c r="K125" s="4">
        <v>0</v>
      </c>
      <c r="L125" s="5">
        <v>18</v>
      </c>
      <c r="N125" s="1" t="str">
        <f xml:space="preserve"> A125 &amp; B125 &amp; C125</f>
        <v>SAN JOSESANTA ANASALITRAL</v>
      </c>
      <c r="O125">
        <f t="shared" si="9"/>
        <v>18</v>
      </c>
      <c r="P125">
        <f t="shared" si="6"/>
        <v>6</v>
      </c>
      <c r="Q125">
        <f t="shared" si="7"/>
        <v>0</v>
      </c>
      <c r="R125">
        <f t="shared" si="8"/>
        <v>12</v>
      </c>
    </row>
    <row r="126" spans="1:18" x14ac:dyDescent="0.25">
      <c r="A126" s="7" t="s">
        <v>7</v>
      </c>
      <c r="B126" s="7" t="s">
        <v>22</v>
      </c>
      <c r="C126" s="7" t="s">
        <v>105</v>
      </c>
      <c r="E126" t="s">
        <v>7</v>
      </c>
      <c r="F126" t="s">
        <v>7</v>
      </c>
      <c r="G126" t="s">
        <v>179</v>
      </c>
      <c r="H126" t="str">
        <f t="shared" si="5"/>
        <v>SAN JOSESAN JOSESAN SEBASTIAN</v>
      </c>
      <c r="I126" s="2">
        <v>131</v>
      </c>
      <c r="J126" s="2">
        <v>36</v>
      </c>
      <c r="K126" s="2">
        <v>1</v>
      </c>
      <c r="L126" s="3">
        <v>94</v>
      </c>
      <c r="N126" s="1" t="str">
        <f xml:space="preserve"> A126 &amp; B126 &amp; C126</f>
        <v>SAN JOSEESCAZUSAN ANTONIO</v>
      </c>
      <c r="O126">
        <f t="shared" si="9"/>
        <v>32</v>
      </c>
      <c r="P126">
        <f t="shared" si="6"/>
        <v>4</v>
      </c>
      <c r="Q126">
        <f t="shared" si="7"/>
        <v>0</v>
      </c>
      <c r="R126">
        <f t="shared" si="8"/>
        <v>28</v>
      </c>
    </row>
    <row r="127" spans="1:18" x14ac:dyDescent="0.25">
      <c r="A127" s="8" t="s">
        <v>53</v>
      </c>
      <c r="B127" s="8" t="s">
        <v>56</v>
      </c>
      <c r="C127" s="8" t="s">
        <v>66</v>
      </c>
      <c r="E127" t="s">
        <v>7</v>
      </c>
      <c r="F127" t="s">
        <v>7</v>
      </c>
      <c r="G127" t="s">
        <v>180</v>
      </c>
      <c r="H127" t="str">
        <f t="shared" si="5"/>
        <v>SAN JOSESAN JOSEURUCA</v>
      </c>
      <c r="I127" s="4">
        <v>334</v>
      </c>
      <c r="J127" s="4">
        <v>37</v>
      </c>
      <c r="K127" s="4">
        <v>1</v>
      </c>
      <c r="L127" s="5">
        <v>296</v>
      </c>
      <c r="N127" s="1" t="str">
        <f xml:space="preserve"> A127 &amp; B127 &amp; C127</f>
        <v>CARTAGOLA UNIONSAN RAFAEL</v>
      </c>
      <c r="O127">
        <f t="shared" si="9"/>
        <v>15</v>
      </c>
      <c r="P127">
        <f t="shared" si="6"/>
        <v>4</v>
      </c>
      <c r="Q127">
        <f t="shared" si="7"/>
        <v>0</v>
      </c>
      <c r="R127">
        <f t="shared" si="8"/>
        <v>11</v>
      </c>
    </row>
    <row r="128" spans="1:18" x14ac:dyDescent="0.25">
      <c r="A128" s="7" t="s">
        <v>53</v>
      </c>
      <c r="B128" s="7" t="s">
        <v>56</v>
      </c>
      <c r="C128" s="7" t="s">
        <v>290</v>
      </c>
      <c r="E128" t="s">
        <v>7</v>
      </c>
      <c r="F128" t="s">
        <v>7</v>
      </c>
      <c r="G128" t="s">
        <v>181</v>
      </c>
      <c r="H128" t="str">
        <f t="shared" si="5"/>
        <v>SAN JOSESAN JOSEZAPOTE</v>
      </c>
      <c r="I128" s="2">
        <v>25</v>
      </c>
      <c r="J128" s="2">
        <v>5</v>
      </c>
      <c r="K128" s="2">
        <v>2</v>
      </c>
      <c r="L128" s="3">
        <v>18</v>
      </c>
      <c r="N128" s="1" t="str">
        <f xml:space="preserve"> A128 &amp; B128 &amp; C128</f>
        <v>CARTAGOLA UNIONTRES RIOS</v>
      </c>
      <c r="O128">
        <f t="shared" si="9"/>
        <v>23</v>
      </c>
      <c r="P128">
        <f t="shared" si="6"/>
        <v>5</v>
      </c>
      <c r="Q128">
        <f t="shared" si="7"/>
        <v>0</v>
      </c>
      <c r="R128">
        <f t="shared" si="8"/>
        <v>18</v>
      </c>
    </row>
    <row r="129" spans="1:18" x14ac:dyDescent="0.25">
      <c r="A129" s="8" t="s">
        <v>53</v>
      </c>
      <c r="B129" s="8" t="s">
        <v>56</v>
      </c>
      <c r="C129" s="8" t="s">
        <v>192</v>
      </c>
      <c r="E129" t="s">
        <v>7</v>
      </c>
      <c r="F129" t="s">
        <v>7</v>
      </c>
      <c r="G129" t="s">
        <v>103</v>
      </c>
      <c r="H129" t="str">
        <f t="shared" si="5"/>
        <v>SAN JOSESAN JOSESIN INFORMACION DE DISTRITO</v>
      </c>
      <c r="I129" s="4">
        <v>9</v>
      </c>
      <c r="J129" s="4">
        <v>6</v>
      </c>
      <c r="K129" s="4">
        <v>0</v>
      </c>
      <c r="L129" s="5">
        <v>3</v>
      </c>
      <c r="N129" s="1" t="str">
        <f xml:space="preserve"> A129 &amp; B129 &amp; C129</f>
        <v>CARTAGOLA UNIONSAN JUAN</v>
      </c>
      <c r="O129">
        <f t="shared" si="9"/>
        <v>11</v>
      </c>
      <c r="P129">
        <f t="shared" si="6"/>
        <v>10</v>
      </c>
      <c r="Q129">
        <f t="shared" si="7"/>
        <v>0</v>
      </c>
      <c r="R129">
        <f t="shared" si="8"/>
        <v>1</v>
      </c>
    </row>
    <row r="130" spans="1:18" x14ac:dyDescent="0.25">
      <c r="A130" s="7" t="s">
        <v>7</v>
      </c>
      <c r="B130" s="7" t="s">
        <v>7</v>
      </c>
      <c r="C130" s="7" t="s">
        <v>181</v>
      </c>
      <c r="E130" t="s">
        <v>7</v>
      </c>
      <c r="F130" t="s">
        <v>30</v>
      </c>
      <c r="G130" t="s">
        <v>36</v>
      </c>
      <c r="H130" t="str">
        <f t="shared" si="5"/>
        <v>SAN JOSESANTA ANA</v>
      </c>
      <c r="I130" s="2">
        <v>147</v>
      </c>
      <c r="J130" s="2">
        <v>50</v>
      </c>
      <c r="K130" s="2">
        <v>1</v>
      </c>
      <c r="L130" s="3">
        <v>96</v>
      </c>
      <c r="N130" s="1" t="str">
        <f xml:space="preserve"> A130 &amp; B130 &amp; C130</f>
        <v>SAN JOSESAN JOSEZAPOTE</v>
      </c>
      <c r="O130">
        <f t="shared" si="9"/>
        <v>25</v>
      </c>
      <c r="P130">
        <f t="shared" si="6"/>
        <v>5</v>
      </c>
      <c r="Q130">
        <f t="shared" si="7"/>
        <v>2</v>
      </c>
      <c r="R130">
        <f t="shared" si="8"/>
        <v>18</v>
      </c>
    </row>
    <row r="131" spans="1:18" x14ac:dyDescent="0.25">
      <c r="A131" s="8" t="s">
        <v>7</v>
      </c>
      <c r="B131" s="8" t="s">
        <v>19</v>
      </c>
      <c r="C131" s="8" t="s">
        <v>114</v>
      </c>
      <c r="E131" t="s">
        <v>7</v>
      </c>
      <c r="F131" t="s">
        <v>30</v>
      </c>
      <c r="G131" t="s">
        <v>182</v>
      </c>
      <c r="H131" t="str">
        <f t="shared" ref="H131:H194" si="10" xml:space="preserve"> E131 &amp; F131 &amp; G131</f>
        <v>SAN JOSESANTA ANABRASIL</v>
      </c>
      <c r="I131" s="4">
        <v>3</v>
      </c>
      <c r="J131" s="4">
        <v>0</v>
      </c>
      <c r="K131" s="4">
        <v>0</v>
      </c>
      <c r="L131" s="5">
        <v>3</v>
      </c>
      <c r="N131" s="1" t="str">
        <f xml:space="preserve"> A131 &amp; B131 &amp; C131</f>
        <v>SAN JOSECURRIDABATGRANADILLA</v>
      </c>
      <c r="O131">
        <f t="shared" si="9"/>
        <v>35</v>
      </c>
      <c r="P131">
        <f t="shared" ref="P131:P194" si="11">VLOOKUP(N131,$H$2:$L$666,3,FALSE)</f>
        <v>13</v>
      </c>
      <c r="Q131">
        <f t="shared" ref="Q131:Q194" si="12">VLOOKUP(N131,$H$2:$L$666,4,FALSE)</f>
        <v>0</v>
      </c>
      <c r="R131">
        <f t="shared" ref="R131:R194" si="13">VLOOKUP(N131,$H$2:$L$666,5,FALSE)</f>
        <v>22</v>
      </c>
    </row>
    <row r="132" spans="1:18" x14ac:dyDescent="0.25">
      <c r="A132" s="7" t="s">
        <v>7</v>
      </c>
      <c r="B132" s="7" t="s">
        <v>25</v>
      </c>
      <c r="C132" s="7" t="s">
        <v>66</v>
      </c>
      <c r="E132" t="s">
        <v>7</v>
      </c>
      <c r="F132" t="s">
        <v>30</v>
      </c>
      <c r="G132" t="s">
        <v>183</v>
      </c>
      <c r="H132" t="str">
        <f t="shared" si="10"/>
        <v>SAN JOSESANTA ANAPIEDADES</v>
      </c>
      <c r="I132" s="2">
        <v>16</v>
      </c>
      <c r="J132" s="2">
        <v>4</v>
      </c>
      <c r="K132" s="2">
        <v>0</v>
      </c>
      <c r="L132" s="3">
        <v>12</v>
      </c>
      <c r="N132" s="1" t="str">
        <f xml:space="preserve"> A132 &amp; B132 &amp; C132</f>
        <v>SAN JOSEMONTES DE OCASAN RAFAEL</v>
      </c>
      <c r="O132">
        <f t="shared" ref="O132:O195" si="14">VLOOKUP(N132,$H$2:$L$666,2,FALSE)</f>
        <v>19</v>
      </c>
      <c r="P132">
        <f t="shared" si="11"/>
        <v>8</v>
      </c>
      <c r="Q132">
        <f t="shared" si="12"/>
        <v>0</v>
      </c>
      <c r="R132">
        <f t="shared" si="13"/>
        <v>11</v>
      </c>
    </row>
    <row r="133" spans="1:18" x14ac:dyDescent="0.25">
      <c r="A133" s="8" t="s">
        <v>7</v>
      </c>
      <c r="B133" s="8" t="s">
        <v>7</v>
      </c>
      <c r="C133" s="8" t="s">
        <v>175</v>
      </c>
      <c r="E133" t="s">
        <v>7</v>
      </c>
      <c r="F133" t="s">
        <v>30</v>
      </c>
      <c r="G133" t="s">
        <v>184</v>
      </c>
      <c r="H133" t="str">
        <f t="shared" si="10"/>
        <v>SAN JOSESANTA ANAPOZOS</v>
      </c>
      <c r="I133" s="4">
        <v>53</v>
      </c>
      <c r="J133" s="4">
        <v>19</v>
      </c>
      <c r="K133" s="4">
        <v>0</v>
      </c>
      <c r="L133" s="5">
        <v>34</v>
      </c>
      <c r="N133" s="1" t="str">
        <f xml:space="preserve"> A133 &amp; B133 &amp; C133</f>
        <v>SAN JOSESAN JOSEMATA REDONDA</v>
      </c>
      <c r="O133">
        <f t="shared" si="14"/>
        <v>24</v>
      </c>
      <c r="P133">
        <f t="shared" si="11"/>
        <v>9</v>
      </c>
      <c r="Q133">
        <f t="shared" si="12"/>
        <v>0</v>
      </c>
      <c r="R133">
        <f t="shared" si="13"/>
        <v>15</v>
      </c>
    </row>
    <row r="134" spans="1:18" x14ac:dyDescent="0.25">
      <c r="A134" s="7" t="s">
        <v>7</v>
      </c>
      <c r="B134" s="7" t="s">
        <v>7</v>
      </c>
      <c r="C134" s="7" t="s">
        <v>177</v>
      </c>
      <c r="E134" t="s">
        <v>7</v>
      </c>
      <c r="F134" t="s">
        <v>30</v>
      </c>
      <c r="G134" t="s">
        <v>185</v>
      </c>
      <c r="H134" t="str">
        <f t="shared" si="10"/>
        <v>SAN JOSESANTA ANASALITRAL</v>
      </c>
      <c r="I134" s="2">
        <v>18</v>
      </c>
      <c r="J134" s="2">
        <v>6</v>
      </c>
      <c r="K134" s="2">
        <v>0</v>
      </c>
      <c r="L134" s="3">
        <v>12</v>
      </c>
      <c r="N134" s="1" t="str">
        <f xml:space="preserve"> A134 &amp; B134 &amp; C134</f>
        <v>SAN JOSESAN JOSEPAVAS</v>
      </c>
      <c r="O134">
        <f t="shared" si="14"/>
        <v>539</v>
      </c>
      <c r="P134">
        <f t="shared" si="11"/>
        <v>24</v>
      </c>
      <c r="Q134">
        <f t="shared" si="12"/>
        <v>1</v>
      </c>
      <c r="R134">
        <f t="shared" si="13"/>
        <v>514</v>
      </c>
    </row>
    <row r="135" spans="1:18" x14ac:dyDescent="0.25">
      <c r="A135" s="8" t="s">
        <v>7</v>
      </c>
      <c r="B135" s="8" t="s">
        <v>7</v>
      </c>
      <c r="C135" s="8" t="s">
        <v>180</v>
      </c>
      <c r="E135" t="s">
        <v>7</v>
      </c>
      <c r="F135" t="s">
        <v>30</v>
      </c>
      <c r="G135" t="s">
        <v>30</v>
      </c>
      <c r="H135" t="str">
        <f t="shared" si="10"/>
        <v>SAN JOSESANTA ANASANTA ANA</v>
      </c>
      <c r="I135" s="4">
        <v>38</v>
      </c>
      <c r="J135" s="4">
        <v>14</v>
      </c>
      <c r="K135" s="4">
        <v>0</v>
      </c>
      <c r="L135" s="5">
        <v>24</v>
      </c>
      <c r="N135" s="1" t="str">
        <f xml:space="preserve"> A135 &amp; B135 &amp; C135</f>
        <v>SAN JOSESAN JOSEURUCA</v>
      </c>
      <c r="O135">
        <f t="shared" si="14"/>
        <v>334</v>
      </c>
      <c r="P135">
        <f t="shared" si="11"/>
        <v>37</v>
      </c>
      <c r="Q135">
        <f t="shared" si="12"/>
        <v>1</v>
      </c>
      <c r="R135">
        <f t="shared" si="13"/>
        <v>296</v>
      </c>
    </row>
    <row r="136" spans="1:18" x14ac:dyDescent="0.25">
      <c r="A136" s="7" t="s">
        <v>7</v>
      </c>
      <c r="B136" s="7" t="s">
        <v>32</v>
      </c>
      <c r="C136" s="7" t="s">
        <v>192</v>
      </c>
      <c r="E136" t="s">
        <v>7</v>
      </c>
      <c r="F136" t="s">
        <v>30</v>
      </c>
      <c r="G136" t="s">
        <v>180</v>
      </c>
      <c r="H136" t="str">
        <f t="shared" si="10"/>
        <v>SAN JOSESANTA ANAURUCA</v>
      </c>
      <c r="I136" s="2">
        <v>9</v>
      </c>
      <c r="J136" s="2">
        <v>4</v>
      </c>
      <c r="K136" s="2">
        <v>1</v>
      </c>
      <c r="L136" s="3">
        <v>4</v>
      </c>
      <c r="N136" s="1" t="str">
        <f xml:space="preserve"> A136 &amp; B136 &amp; C136</f>
        <v>SAN JOSETIBASSAN JUAN</v>
      </c>
      <c r="O136">
        <f t="shared" si="14"/>
        <v>33</v>
      </c>
      <c r="P136">
        <f t="shared" si="11"/>
        <v>8</v>
      </c>
      <c r="Q136">
        <f t="shared" si="12"/>
        <v>0</v>
      </c>
      <c r="R136">
        <f t="shared" si="13"/>
        <v>25</v>
      </c>
    </row>
    <row r="137" spans="1:18" x14ac:dyDescent="0.25">
      <c r="A137" s="8" t="s">
        <v>7</v>
      </c>
      <c r="B137" s="8" t="s">
        <v>32</v>
      </c>
      <c r="C137" s="8" t="s">
        <v>190</v>
      </c>
      <c r="E137" t="s">
        <v>7</v>
      </c>
      <c r="F137" t="s">
        <v>30</v>
      </c>
      <c r="G137" t="s">
        <v>103</v>
      </c>
      <c r="H137" t="str">
        <f t="shared" si="10"/>
        <v>SAN JOSESANTA ANASIN INFORMACION DE DISTRITO</v>
      </c>
      <c r="I137" s="4">
        <v>10</v>
      </c>
      <c r="J137" s="4">
        <v>3</v>
      </c>
      <c r="K137" s="4">
        <v>0</v>
      </c>
      <c r="L137" s="5">
        <v>7</v>
      </c>
      <c r="N137" s="1" t="str">
        <f xml:space="preserve"> A137 &amp; B137 &amp; C137</f>
        <v>SAN JOSETIBASCOLIMA</v>
      </c>
      <c r="O137">
        <f t="shared" si="14"/>
        <v>16</v>
      </c>
      <c r="P137">
        <f t="shared" si="11"/>
        <v>3</v>
      </c>
      <c r="Q137">
        <f t="shared" si="12"/>
        <v>0</v>
      </c>
      <c r="R137">
        <f t="shared" si="13"/>
        <v>13</v>
      </c>
    </row>
    <row r="138" spans="1:18" x14ac:dyDescent="0.25">
      <c r="A138" s="7" t="s">
        <v>7</v>
      </c>
      <c r="B138" s="7" t="s">
        <v>27</v>
      </c>
      <c r="C138" s="7" t="s">
        <v>152</v>
      </c>
      <c r="E138" t="s">
        <v>7</v>
      </c>
      <c r="F138" t="s">
        <v>31</v>
      </c>
      <c r="G138" t="s">
        <v>36</v>
      </c>
      <c r="H138" t="str">
        <f t="shared" si="10"/>
        <v>SAN JOSETARRAZU</v>
      </c>
      <c r="I138" s="2">
        <v>4</v>
      </c>
      <c r="J138" s="2">
        <v>4</v>
      </c>
      <c r="K138" s="2">
        <v>0</v>
      </c>
      <c r="L138" s="3">
        <v>0</v>
      </c>
      <c r="N138" s="1" t="str">
        <f xml:space="preserve"> A138 &amp; B138 &amp; C138</f>
        <v>SAN JOSEMORAVIASAN VICENTE</v>
      </c>
      <c r="O138">
        <f t="shared" si="14"/>
        <v>39</v>
      </c>
      <c r="P138">
        <f t="shared" si="11"/>
        <v>14</v>
      </c>
      <c r="Q138">
        <f t="shared" si="12"/>
        <v>0</v>
      </c>
      <c r="R138">
        <f t="shared" si="13"/>
        <v>25</v>
      </c>
    </row>
    <row r="139" spans="1:18" x14ac:dyDescent="0.25">
      <c r="A139" s="8" t="s">
        <v>7</v>
      </c>
      <c r="B139" s="8" t="s">
        <v>34</v>
      </c>
      <c r="C139" s="8" t="s">
        <v>198</v>
      </c>
      <c r="E139" t="s">
        <v>7</v>
      </c>
      <c r="F139" t="s">
        <v>31</v>
      </c>
      <c r="G139" t="s">
        <v>47</v>
      </c>
      <c r="H139" t="str">
        <f t="shared" si="10"/>
        <v>SAN JOSETARRAZUSAN CARLOS</v>
      </c>
      <c r="I139" s="4">
        <v>0</v>
      </c>
      <c r="J139" s="4">
        <v>0</v>
      </c>
      <c r="K139" s="4">
        <v>0</v>
      </c>
      <c r="L139" s="5">
        <v>0</v>
      </c>
      <c r="N139" s="1" t="str">
        <f xml:space="preserve"> A139 &amp; B139 &amp; C139</f>
        <v>SAN JOSEVAZQUEZ DE CORONADOPATALILLO</v>
      </c>
      <c r="O139">
        <f t="shared" si="14"/>
        <v>22</v>
      </c>
      <c r="P139">
        <f t="shared" si="11"/>
        <v>10</v>
      </c>
      <c r="Q139">
        <f t="shared" si="12"/>
        <v>0</v>
      </c>
      <c r="R139">
        <f t="shared" si="13"/>
        <v>12</v>
      </c>
    </row>
    <row r="140" spans="1:18" x14ac:dyDescent="0.25">
      <c r="A140" s="7" t="s">
        <v>7</v>
      </c>
      <c r="B140" s="7" t="s">
        <v>25</v>
      </c>
      <c r="C140" s="7" t="s">
        <v>141</v>
      </c>
      <c r="E140" t="s">
        <v>7</v>
      </c>
      <c r="F140" t="s">
        <v>31</v>
      </c>
      <c r="G140" t="s">
        <v>186</v>
      </c>
      <c r="H140" t="str">
        <f t="shared" si="10"/>
        <v>SAN JOSETARRAZUSAN LORENZO</v>
      </c>
      <c r="I140" s="2">
        <v>1</v>
      </c>
      <c r="J140" s="2">
        <v>1</v>
      </c>
      <c r="K140" s="2">
        <v>0</v>
      </c>
      <c r="L140" s="3">
        <v>0</v>
      </c>
      <c r="N140" s="1" t="str">
        <f xml:space="preserve"> A140 &amp; B140 &amp; C140</f>
        <v>SAN JOSEMONTES DE OCASABANILLA</v>
      </c>
      <c r="O140">
        <f t="shared" si="14"/>
        <v>15</v>
      </c>
      <c r="P140">
        <f t="shared" si="11"/>
        <v>9</v>
      </c>
      <c r="Q140">
        <f t="shared" si="12"/>
        <v>0</v>
      </c>
      <c r="R140">
        <f t="shared" si="13"/>
        <v>6</v>
      </c>
    </row>
    <row r="141" spans="1:18" x14ac:dyDescent="0.25">
      <c r="A141" s="8" t="s">
        <v>63</v>
      </c>
      <c r="B141" s="8" t="s">
        <v>68</v>
      </c>
      <c r="C141" s="8" t="s">
        <v>319</v>
      </c>
      <c r="E141" t="s">
        <v>7</v>
      </c>
      <c r="F141" t="s">
        <v>31</v>
      </c>
      <c r="G141" t="s">
        <v>187</v>
      </c>
      <c r="H141" t="str">
        <f t="shared" si="10"/>
        <v>SAN JOSETARRAZUSAN MARCOS</v>
      </c>
      <c r="I141" s="4">
        <v>3</v>
      </c>
      <c r="J141" s="4">
        <v>3</v>
      </c>
      <c r="K141" s="4">
        <v>0</v>
      </c>
      <c r="L141" s="5">
        <v>0</v>
      </c>
      <c r="N141" s="1" t="str">
        <f xml:space="preserve"> A141 &amp; B141 &amp; C141</f>
        <v>HEREDIASANTO DOMINGOPARACITO</v>
      </c>
      <c r="O141">
        <f t="shared" si="14"/>
        <v>3</v>
      </c>
      <c r="P141">
        <f t="shared" si="11"/>
        <v>0</v>
      </c>
      <c r="Q141">
        <f t="shared" si="12"/>
        <v>0</v>
      </c>
      <c r="R141">
        <f t="shared" si="13"/>
        <v>3</v>
      </c>
    </row>
    <row r="142" spans="1:18" x14ac:dyDescent="0.25">
      <c r="A142" s="7" t="s">
        <v>7</v>
      </c>
      <c r="B142" s="7" t="s">
        <v>27</v>
      </c>
      <c r="C142" s="7" t="s">
        <v>150</v>
      </c>
      <c r="E142" t="s">
        <v>7</v>
      </c>
      <c r="F142" t="s">
        <v>31</v>
      </c>
      <c r="G142" t="s">
        <v>103</v>
      </c>
      <c r="H142" t="str">
        <f t="shared" si="10"/>
        <v>SAN JOSETARRAZUSIN INFORMACION DE DISTRITO</v>
      </c>
      <c r="I142" s="2">
        <v>0</v>
      </c>
      <c r="J142" s="2">
        <v>0</v>
      </c>
      <c r="K142" s="2">
        <v>0</v>
      </c>
      <c r="L142" s="3">
        <v>0</v>
      </c>
      <c r="N142" s="1" t="str">
        <f xml:space="preserve"> A142 &amp; B142 &amp; C142</f>
        <v>SAN JOSEMORAVIALA TRINIDAD</v>
      </c>
      <c r="O142">
        <f t="shared" si="14"/>
        <v>37</v>
      </c>
      <c r="P142">
        <f t="shared" si="11"/>
        <v>6</v>
      </c>
      <c r="Q142">
        <f t="shared" si="12"/>
        <v>0</v>
      </c>
      <c r="R142">
        <f t="shared" si="13"/>
        <v>31</v>
      </c>
    </row>
    <row r="143" spans="1:18" x14ac:dyDescent="0.25">
      <c r="A143" s="8" t="s">
        <v>7</v>
      </c>
      <c r="B143" s="8" t="s">
        <v>23</v>
      </c>
      <c r="C143" s="8" t="s">
        <v>132</v>
      </c>
      <c r="E143" t="s">
        <v>7</v>
      </c>
      <c r="F143" t="s">
        <v>32</v>
      </c>
      <c r="G143" t="s">
        <v>36</v>
      </c>
      <c r="H143" t="str">
        <f t="shared" si="10"/>
        <v>SAN JOSETIBAS</v>
      </c>
      <c r="I143" s="4">
        <v>180</v>
      </c>
      <c r="J143" s="4">
        <v>35</v>
      </c>
      <c r="K143" s="4">
        <v>1</v>
      </c>
      <c r="L143" s="5">
        <v>144</v>
      </c>
      <c r="N143" s="1" t="str">
        <f xml:space="preserve"> A143 &amp; B143 &amp; C143</f>
        <v>SAN JOSEGOICOECHEAGUADALUPE</v>
      </c>
      <c r="O143">
        <f t="shared" si="14"/>
        <v>37</v>
      </c>
      <c r="P143">
        <f t="shared" si="11"/>
        <v>11</v>
      </c>
      <c r="Q143">
        <f t="shared" si="12"/>
        <v>0</v>
      </c>
      <c r="R143">
        <f t="shared" si="13"/>
        <v>26</v>
      </c>
    </row>
    <row r="144" spans="1:18" x14ac:dyDescent="0.25">
      <c r="A144" s="7" t="s">
        <v>37</v>
      </c>
      <c r="B144" s="7" t="s">
        <v>37</v>
      </c>
      <c r="C144" s="7" t="s">
        <v>202</v>
      </c>
      <c r="E144" t="s">
        <v>7</v>
      </c>
      <c r="F144" t="s">
        <v>32</v>
      </c>
      <c r="G144" t="s">
        <v>188</v>
      </c>
      <c r="H144" t="str">
        <f t="shared" si="10"/>
        <v>SAN JOSETIBASANSELMO LLORENTE</v>
      </c>
      <c r="I144" s="2">
        <v>6</v>
      </c>
      <c r="J144" s="2">
        <v>4</v>
      </c>
      <c r="K144" s="2">
        <v>0</v>
      </c>
      <c r="L144" s="3">
        <v>2</v>
      </c>
      <c r="N144" s="1" t="str">
        <f xml:space="preserve"> A144 &amp; B144 &amp; C144</f>
        <v>ALAJUELAALAJUELARIO SEGUNDO</v>
      </c>
      <c r="O144">
        <f t="shared" si="14"/>
        <v>19</v>
      </c>
      <c r="P144">
        <f t="shared" si="11"/>
        <v>4</v>
      </c>
      <c r="Q144">
        <f t="shared" si="12"/>
        <v>1</v>
      </c>
      <c r="R144">
        <f t="shared" si="13"/>
        <v>14</v>
      </c>
    </row>
    <row r="145" spans="1:18" x14ac:dyDescent="0.25">
      <c r="A145" s="8" t="s">
        <v>63</v>
      </c>
      <c r="B145" s="8" t="s">
        <v>68</v>
      </c>
      <c r="C145" s="8" t="s">
        <v>320</v>
      </c>
      <c r="E145" t="s">
        <v>7</v>
      </c>
      <c r="F145" t="s">
        <v>32</v>
      </c>
      <c r="G145" t="s">
        <v>189</v>
      </c>
      <c r="H145" t="str">
        <f t="shared" si="10"/>
        <v>SAN JOSETIBASCINCO ESQUINAS</v>
      </c>
      <c r="I145" s="4">
        <v>27</v>
      </c>
      <c r="J145" s="4">
        <v>7</v>
      </c>
      <c r="K145" s="4">
        <v>0</v>
      </c>
      <c r="L145" s="5">
        <v>20</v>
      </c>
      <c r="N145" s="1" t="str">
        <f xml:space="preserve"> A145 &amp; B145 &amp; C145</f>
        <v>HEREDIASANTO DOMINGOSANTO TOMAS</v>
      </c>
      <c r="O145">
        <f t="shared" si="14"/>
        <v>4</v>
      </c>
      <c r="P145">
        <f t="shared" si="11"/>
        <v>1</v>
      </c>
      <c r="Q145">
        <f t="shared" si="12"/>
        <v>0</v>
      </c>
      <c r="R145">
        <f t="shared" si="13"/>
        <v>3</v>
      </c>
    </row>
    <row r="146" spans="1:18" x14ac:dyDescent="0.25">
      <c r="A146" s="7" t="s">
        <v>7</v>
      </c>
      <c r="B146" s="7" t="s">
        <v>23</v>
      </c>
      <c r="C146" s="7" t="s">
        <v>134</v>
      </c>
      <c r="E146" t="s">
        <v>7</v>
      </c>
      <c r="F146" t="s">
        <v>32</v>
      </c>
      <c r="G146" t="s">
        <v>190</v>
      </c>
      <c r="H146" t="str">
        <f t="shared" si="10"/>
        <v>SAN JOSETIBASCOLIMA</v>
      </c>
      <c r="I146" s="2">
        <v>16</v>
      </c>
      <c r="J146" s="2">
        <v>3</v>
      </c>
      <c r="K146" s="2">
        <v>0</v>
      </c>
      <c r="L146" s="3">
        <v>13</v>
      </c>
      <c r="N146" s="1" t="str">
        <f xml:space="preserve"> A146 &amp; B146 &amp; C146</f>
        <v>SAN JOSEGOICOECHEAMATA DE PLATANO</v>
      </c>
      <c r="O146">
        <f t="shared" si="14"/>
        <v>25</v>
      </c>
      <c r="P146">
        <f t="shared" si="11"/>
        <v>2</v>
      </c>
      <c r="Q146">
        <f t="shared" si="12"/>
        <v>0</v>
      </c>
      <c r="R146">
        <f t="shared" si="13"/>
        <v>23</v>
      </c>
    </row>
    <row r="147" spans="1:18" x14ac:dyDescent="0.25">
      <c r="A147" s="8" t="s">
        <v>7</v>
      </c>
      <c r="B147" s="8" t="s">
        <v>23</v>
      </c>
      <c r="C147" s="8" t="s">
        <v>135</v>
      </c>
      <c r="E147" t="s">
        <v>7</v>
      </c>
      <c r="F147" t="s">
        <v>32</v>
      </c>
      <c r="G147" t="s">
        <v>191</v>
      </c>
      <c r="H147" t="str">
        <f t="shared" si="10"/>
        <v>SAN JOSETIBASLEON XIII</v>
      </c>
      <c r="I147" s="4">
        <v>98</v>
      </c>
      <c r="J147" s="4">
        <v>13</v>
      </c>
      <c r="K147" s="4">
        <v>1</v>
      </c>
      <c r="L147" s="5">
        <v>84</v>
      </c>
      <c r="N147" s="1" t="str">
        <f xml:space="preserve"> A147 &amp; B147 &amp; C147</f>
        <v>SAN JOSEGOICOECHEAPURRAL</v>
      </c>
      <c r="O147">
        <f t="shared" si="14"/>
        <v>80</v>
      </c>
      <c r="P147">
        <f t="shared" si="11"/>
        <v>16</v>
      </c>
      <c r="Q147">
        <f t="shared" si="12"/>
        <v>0</v>
      </c>
      <c r="R147">
        <f t="shared" si="13"/>
        <v>64</v>
      </c>
    </row>
    <row r="148" spans="1:18" x14ac:dyDescent="0.25">
      <c r="A148" s="7" t="s">
        <v>7</v>
      </c>
      <c r="B148" s="7" t="s">
        <v>8</v>
      </c>
      <c r="C148" s="7" t="s">
        <v>100</v>
      </c>
      <c r="E148" t="s">
        <v>7</v>
      </c>
      <c r="F148" t="s">
        <v>32</v>
      </c>
      <c r="G148" t="s">
        <v>192</v>
      </c>
      <c r="H148" t="str">
        <f t="shared" si="10"/>
        <v>SAN JOSETIBASSAN JUAN</v>
      </c>
      <c r="I148" s="2">
        <v>33</v>
      </c>
      <c r="J148" s="2">
        <v>8</v>
      </c>
      <c r="K148" s="2">
        <v>0</v>
      </c>
      <c r="L148" s="3">
        <v>25</v>
      </c>
      <c r="N148" s="1" t="str">
        <f xml:space="preserve"> A148 &amp; B148 &amp; C148</f>
        <v>SAN JOSEACOSTAPALMICHAL</v>
      </c>
      <c r="O148">
        <f t="shared" si="14"/>
        <v>5</v>
      </c>
      <c r="P148">
        <f t="shared" si="11"/>
        <v>0</v>
      </c>
      <c r="Q148">
        <f t="shared" si="12"/>
        <v>0</v>
      </c>
      <c r="R148">
        <f t="shared" si="13"/>
        <v>5</v>
      </c>
    </row>
    <row r="149" spans="1:18" x14ac:dyDescent="0.25">
      <c r="A149" s="8" t="s">
        <v>7</v>
      </c>
      <c r="B149" s="8" t="s">
        <v>17</v>
      </c>
      <c r="C149" s="8" t="s">
        <v>106</v>
      </c>
      <c r="E149" t="s">
        <v>7</v>
      </c>
      <c r="F149" t="s">
        <v>32</v>
      </c>
      <c r="G149" t="s">
        <v>103</v>
      </c>
      <c r="H149" t="str">
        <f t="shared" si="10"/>
        <v>SAN JOSETIBASSIN INFORMACION DE DISTRITO</v>
      </c>
      <c r="I149" s="4">
        <v>0</v>
      </c>
      <c r="J149" s="4">
        <v>0</v>
      </c>
      <c r="K149" s="4">
        <v>0</v>
      </c>
      <c r="L149" s="5">
        <v>0</v>
      </c>
      <c r="N149" s="1" t="str">
        <f xml:space="preserve"> A149 &amp; B149 &amp; C149</f>
        <v>SAN JOSEALAJUELITASAN FELIPE</v>
      </c>
      <c r="O149">
        <f t="shared" si="14"/>
        <v>190</v>
      </c>
      <c r="P149">
        <f t="shared" si="11"/>
        <v>23</v>
      </c>
      <c r="Q149">
        <f t="shared" si="12"/>
        <v>1</v>
      </c>
      <c r="R149">
        <f t="shared" si="13"/>
        <v>166</v>
      </c>
    </row>
    <row r="150" spans="1:18" x14ac:dyDescent="0.25">
      <c r="A150" s="7" t="s">
        <v>7</v>
      </c>
      <c r="B150" s="7" t="s">
        <v>30</v>
      </c>
      <c r="C150" s="7" t="s">
        <v>182</v>
      </c>
      <c r="E150" t="s">
        <v>7</v>
      </c>
      <c r="F150" t="s">
        <v>33</v>
      </c>
      <c r="G150" t="s">
        <v>36</v>
      </c>
      <c r="H150" t="str">
        <f t="shared" si="10"/>
        <v>SAN JOSETURRUBARES</v>
      </c>
      <c r="I150" s="2">
        <v>9</v>
      </c>
      <c r="J150" s="2">
        <v>2</v>
      </c>
      <c r="K150" s="2">
        <v>0</v>
      </c>
      <c r="L150" s="3">
        <v>7</v>
      </c>
      <c r="N150" s="1" t="str">
        <f xml:space="preserve"> A150 &amp; B150 &amp; C150</f>
        <v>SAN JOSESANTA ANABRASIL</v>
      </c>
      <c r="O150">
        <f t="shared" si="14"/>
        <v>3</v>
      </c>
      <c r="P150">
        <f t="shared" si="11"/>
        <v>0</v>
      </c>
      <c r="Q150">
        <f t="shared" si="12"/>
        <v>0</v>
      </c>
      <c r="R150">
        <f t="shared" si="13"/>
        <v>3</v>
      </c>
    </row>
    <row r="151" spans="1:18" x14ac:dyDescent="0.25">
      <c r="A151" s="8" t="s">
        <v>7</v>
      </c>
      <c r="B151" s="8" t="s">
        <v>30</v>
      </c>
      <c r="C151" s="8" t="s">
        <v>183</v>
      </c>
      <c r="E151" t="s">
        <v>7</v>
      </c>
      <c r="F151" t="s">
        <v>33</v>
      </c>
      <c r="G151" t="s">
        <v>193</v>
      </c>
      <c r="H151" t="str">
        <f t="shared" si="10"/>
        <v>SAN JOSETURRUBARESCARARA</v>
      </c>
      <c r="I151" s="4">
        <v>5</v>
      </c>
      <c r="J151" s="4">
        <v>0</v>
      </c>
      <c r="K151" s="4">
        <v>0</v>
      </c>
      <c r="L151" s="5">
        <v>5</v>
      </c>
      <c r="N151" s="1" t="str">
        <f xml:space="preserve"> A151 &amp; B151 &amp; C151</f>
        <v>SAN JOSESANTA ANAPIEDADES</v>
      </c>
      <c r="O151">
        <f t="shared" si="14"/>
        <v>16</v>
      </c>
      <c r="P151">
        <f t="shared" si="11"/>
        <v>4</v>
      </c>
      <c r="Q151">
        <f t="shared" si="12"/>
        <v>0</v>
      </c>
      <c r="R151">
        <f t="shared" si="13"/>
        <v>12</v>
      </c>
    </row>
    <row r="152" spans="1:18" x14ac:dyDescent="0.25">
      <c r="A152" s="7" t="s">
        <v>7</v>
      </c>
      <c r="B152" s="7" t="s">
        <v>30</v>
      </c>
      <c r="C152" s="7" t="s">
        <v>184</v>
      </c>
      <c r="E152" t="s">
        <v>7</v>
      </c>
      <c r="F152" t="s">
        <v>33</v>
      </c>
      <c r="G152" t="s">
        <v>194</v>
      </c>
      <c r="H152" t="str">
        <f t="shared" si="10"/>
        <v>SAN JOSETURRUBARESSAN JUAN DE MATA</v>
      </c>
      <c r="I152" s="2">
        <v>2</v>
      </c>
      <c r="J152" s="2">
        <v>0</v>
      </c>
      <c r="K152" s="2">
        <v>0</v>
      </c>
      <c r="L152" s="3">
        <v>2</v>
      </c>
      <c r="N152" s="1" t="str">
        <f xml:space="preserve"> A152 &amp; B152 &amp; C152</f>
        <v>SAN JOSESANTA ANAPOZOS</v>
      </c>
      <c r="O152">
        <f t="shared" si="14"/>
        <v>53</v>
      </c>
      <c r="P152">
        <f t="shared" si="11"/>
        <v>19</v>
      </c>
      <c r="Q152">
        <f t="shared" si="12"/>
        <v>0</v>
      </c>
      <c r="R152">
        <f t="shared" si="13"/>
        <v>34</v>
      </c>
    </row>
    <row r="153" spans="1:18" x14ac:dyDescent="0.25">
      <c r="A153" s="8" t="s">
        <v>7</v>
      </c>
      <c r="B153" s="8" t="s">
        <v>26</v>
      </c>
      <c r="C153" s="8" t="s">
        <v>149</v>
      </c>
      <c r="E153" t="s">
        <v>7</v>
      </c>
      <c r="F153" t="s">
        <v>33</v>
      </c>
      <c r="G153" t="s">
        <v>195</v>
      </c>
      <c r="H153" t="str">
        <f t="shared" si="10"/>
        <v>SAN JOSETURRUBARESSAN LUIS</v>
      </c>
      <c r="I153" s="4">
        <v>0</v>
      </c>
      <c r="J153" s="4">
        <v>0</v>
      </c>
      <c r="K153" s="4">
        <v>0</v>
      </c>
      <c r="L153" s="5">
        <v>0</v>
      </c>
      <c r="N153" s="1" t="str">
        <f xml:space="preserve"> A153 &amp; B153 &amp; C153</f>
        <v>SAN JOSEMORATABARCIA</v>
      </c>
      <c r="O153">
        <f t="shared" si="14"/>
        <v>1</v>
      </c>
      <c r="P153">
        <f t="shared" si="11"/>
        <v>0</v>
      </c>
      <c r="Q153">
        <f t="shared" si="12"/>
        <v>0</v>
      </c>
      <c r="R153">
        <f t="shared" si="13"/>
        <v>1</v>
      </c>
    </row>
    <row r="154" spans="1:18" x14ac:dyDescent="0.25">
      <c r="A154" s="7" t="s">
        <v>7</v>
      </c>
      <c r="B154" s="7" t="s">
        <v>30</v>
      </c>
      <c r="C154" s="7" t="s">
        <v>180</v>
      </c>
      <c r="E154" t="s">
        <v>7</v>
      </c>
      <c r="F154" t="s">
        <v>33</v>
      </c>
      <c r="G154" t="s">
        <v>65</v>
      </c>
      <c r="H154" t="str">
        <f t="shared" si="10"/>
        <v>SAN JOSETURRUBARESSAN PABLO</v>
      </c>
      <c r="I154" s="2">
        <v>2</v>
      </c>
      <c r="J154" s="2">
        <v>2</v>
      </c>
      <c r="K154" s="2">
        <v>0</v>
      </c>
      <c r="L154" s="3">
        <v>0</v>
      </c>
      <c r="N154" s="1" t="str">
        <f xml:space="preserve"> A154 &amp; B154 &amp; C154</f>
        <v>SAN JOSESANTA ANAURUCA</v>
      </c>
      <c r="O154">
        <f t="shared" si="14"/>
        <v>9</v>
      </c>
      <c r="P154">
        <f t="shared" si="11"/>
        <v>4</v>
      </c>
      <c r="Q154">
        <f t="shared" si="12"/>
        <v>1</v>
      </c>
      <c r="R154">
        <f t="shared" si="13"/>
        <v>4</v>
      </c>
    </row>
    <row r="155" spans="1:18" x14ac:dyDescent="0.25">
      <c r="A155" s="8" t="s">
        <v>7</v>
      </c>
      <c r="B155" s="8" t="s">
        <v>18</v>
      </c>
      <c r="C155" s="8" t="s">
        <v>18</v>
      </c>
      <c r="E155" t="s">
        <v>7</v>
      </c>
      <c r="F155" t="s">
        <v>33</v>
      </c>
      <c r="G155" t="s">
        <v>142</v>
      </c>
      <c r="H155" t="str">
        <f t="shared" si="10"/>
        <v>SAN JOSETURRUBARESSAN PEDRO</v>
      </c>
      <c r="I155" s="4">
        <v>0</v>
      </c>
      <c r="J155" s="4">
        <v>0</v>
      </c>
      <c r="K155" s="4">
        <v>0</v>
      </c>
      <c r="L155" s="5">
        <v>0</v>
      </c>
      <c r="N155" s="1" t="str">
        <f xml:space="preserve"> A155 &amp; B155 &amp; C155</f>
        <v>SAN JOSEASERRIASERRI</v>
      </c>
      <c r="O155">
        <f t="shared" si="14"/>
        <v>69</v>
      </c>
      <c r="P155">
        <f t="shared" si="11"/>
        <v>27</v>
      </c>
      <c r="Q155">
        <f t="shared" si="12"/>
        <v>0</v>
      </c>
      <c r="R155">
        <f t="shared" si="13"/>
        <v>42</v>
      </c>
    </row>
    <row r="156" spans="1:18" x14ac:dyDescent="0.25">
      <c r="A156" s="7" t="s">
        <v>7</v>
      </c>
      <c r="B156" s="7" t="s">
        <v>20</v>
      </c>
      <c r="C156" s="7" t="s">
        <v>124</v>
      </c>
      <c r="E156" t="s">
        <v>7</v>
      </c>
      <c r="F156" t="s">
        <v>33</v>
      </c>
      <c r="G156" t="s">
        <v>103</v>
      </c>
      <c r="H156" t="str">
        <f t="shared" si="10"/>
        <v>SAN JOSETURRUBARESSIN INFORMACION DE DISTRITO</v>
      </c>
      <c r="I156" s="2">
        <v>0</v>
      </c>
      <c r="J156" s="2">
        <v>0</v>
      </c>
      <c r="K156" s="2">
        <v>0</v>
      </c>
      <c r="L156" s="3">
        <v>0</v>
      </c>
      <c r="N156" s="1" t="str">
        <f xml:space="preserve"> A156 &amp; B156 &amp; C156</f>
        <v>SAN JOSEDESAMPARADOSSAN JUAN DE DIOS</v>
      </c>
      <c r="O156">
        <f t="shared" si="14"/>
        <v>55</v>
      </c>
      <c r="P156">
        <f t="shared" si="11"/>
        <v>15</v>
      </c>
      <c r="Q156">
        <f t="shared" si="12"/>
        <v>0</v>
      </c>
      <c r="R156">
        <f t="shared" si="13"/>
        <v>40</v>
      </c>
    </row>
    <row r="157" spans="1:18" x14ac:dyDescent="0.25">
      <c r="A157" s="8" t="s">
        <v>7</v>
      </c>
      <c r="B157" s="8" t="s">
        <v>20</v>
      </c>
      <c r="C157" s="8" t="s">
        <v>127</v>
      </c>
      <c r="E157" t="s">
        <v>7</v>
      </c>
      <c r="F157" t="s">
        <v>34</v>
      </c>
      <c r="G157" t="s">
        <v>36</v>
      </c>
      <c r="H157" t="str">
        <f t="shared" si="10"/>
        <v>SAN JOSEVAZQUEZ DE CORONADO</v>
      </c>
      <c r="I157" s="4">
        <v>100</v>
      </c>
      <c r="J157" s="4">
        <v>28</v>
      </c>
      <c r="K157" s="4">
        <v>0</v>
      </c>
      <c r="L157" s="5">
        <v>72</v>
      </c>
      <c r="N157" s="1" t="str">
        <f xml:space="preserve"> A157 &amp; B157 &amp; C157</f>
        <v>SAN JOSEDESAMPARADOSSAN RAFAEL ARRIBA</v>
      </c>
      <c r="O157">
        <f t="shared" si="14"/>
        <v>28</v>
      </c>
      <c r="P157">
        <f t="shared" si="11"/>
        <v>7</v>
      </c>
      <c r="Q157">
        <f t="shared" si="12"/>
        <v>0</v>
      </c>
      <c r="R157">
        <f t="shared" si="13"/>
        <v>21</v>
      </c>
    </row>
    <row r="158" spans="1:18" x14ac:dyDescent="0.25">
      <c r="A158" s="7" t="s">
        <v>7</v>
      </c>
      <c r="B158" s="7" t="s">
        <v>20</v>
      </c>
      <c r="C158" s="7" t="s">
        <v>126</v>
      </c>
      <c r="E158" t="s">
        <v>7</v>
      </c>
      <c r="F158" t="s">
        <v>34</v>
      </c>
      <c r="G158" t="s">
        <v>196</v>
      </c>
      <c r="H158" t="str">
        <f t="shared" si="10"/>
        <v>SAN JOSEVAZQUEZ DE CORONADOCASCAJAL</v>
      </c>
      <c r="I158" s="2">
        <v>7</v>
      </c>
      <c r="J158" s="2">
        <v>0</v>
      </c>
      <c r="K158" s="2">
        <v>0</v>
      </c>
      <c r="L158" s="3">
        <v>7</v>
      </c>
      <c r="N158" s="1" t="str">
        <f xml:space="preserve"> A158 &amp; B158 &amp; C158</f>
        <v>SAN JOSEDESAMPARADOSSAN RAFAEL ABAJO</v>
      </c>
      <c r="O158">
        <f t="shared" si="14"/>
        <v>116</v>
      </c>
      <c r="P158">
        <f t="shared" si="11"/>
        <v>18</v>
      </c>
      <c r="Q158">
        <f t="shared" si="12"/>
        <v>1</v>
      </c>
      <c r="R158">
        <f t="shared" si="13"/>
        <v>97</v>
      </c>
    </row>
    <row r="159" spans="1:18" x14ac:dyDescent="0.25">
      <c r="A159" s="8" t="s">
        <v>7</v>
      </c>
      <c r="B159" s="8" t="s">
        <v>20</v>
      </c>
      <c r="C159" s="8" t="s">
        <v>20</v>
      </c>
      <c r="E159" t="s">
        <v>7</v>
      </c>
      <c r="F159" t="s">
        <v>34</v>
      </c>
      <c r="G159" t="s">
        <v>197</v>
      </c>
      <c r="H159" t="str">
        <f t="shared" si="10"/>
        <v>SAN JOSEVAZQUEZ DE CORONADODULCE NOMBRE DE JESUS</v>
      </c>
      <c r="I159" s="4">
        <v>32</v>
      </c>
      <c r="J159" s="4">
        <v>9</v>
      </c>
      <c r="K159" s="4">
        <v>0</v>
      </c>
      <c r="L159" s="5">
        <v>23</v>
      </c>
      <c r="N159" s="1" t="str">
        <f xml:space="preserve"> A159 &amp; B159 &amp; C159</f>
        <v>SAN JOSEDESAMPARADOSDESAMPARADOS</v>
      </c>
      <c r="O159">
        <f t="shared" si="14"/>
        <v>121</v>
      </c>
      <c r="P159">
        <f t="shared" si="11"/>
        <v>29</v>
      </c>
      <c r="Q159">
        <f t="shared" si="12"/>
        <v>0</v>
      </c>
      <c r="R159">
        <f t="shared" si="13"/>
        <v>92</v>
      </c>
    </row>
    <row r="160" spans="1:18" x14ac:dyDescent="0.25">
      <c r="A160" s="7" t="s">
        <v>7</v>
      </c>
      <c r="B160" s="7" t="s">
        <v>20</v>
      </c>
      <c r="C160" s="7" t="s">
        <v>105</v>
      </c>
      <c r="E160" t="s">
        <v>7</v>
      </c>
      <c r="F160" t="s">
        <v>34</v>
      </c>
      <c r="G160" t="s">
        <v>198</v>
      </c>
      <c r="H160" t="str">
        <f t="shared" si="10"/>
        <v>SAN JOSEVAZQUEZ DE CORONADOPATALILLO</v>
      </c>
      <c r="I160" s="2">
        <v>22</v>
      </c>
      <c r="J160" s="2">
        <v>10</v>
      </c>
      <c r="K160" s="2">
        <v>0</v>
      </c>
      <c r="L160" s="3">
        <v>12</v>
      </c>
      <c r="N160" s="1" t="str">
        <f xml:space="preserve"> A160 &amp; B160 &amp; C160</f>
        <v>SAN JOSEDESAMPARADOSSAN ANTONIO</v>
      </c>
      <c r="O160">
        <f t="shared" si="14"/>
        <v>10</v>
      </c>
      <c r="P160">
        <f t="shared" si="11"/>
        <v>4</v>
      </c>
      <c r="Q160">
        <f t="shared" si="12"/>
        <v>0</v>
      </c>
      <c r="R160">
        <f t="shared" si="13"/>
        <v>6</v>
      </c>
    </row>
    <row r="161" spans="1:18" x14ac:dyDescent="0.25">
      <c r="A161" s="8" t="s">
        <v>53</v>
      </c>
      <c r="B161" s="8" t="s">
        <v>56</v>
      </c>
      <c r="C161" s="8" t="s">
        <v>289</v>
      </c>
      <c r="E161" t="s">
        <v>7</v>
      </c>
      <c r="F161" t="s">
        <v>34</v>
      </c>
      <c r="G161" t="s">
        <v>64</v>
      </c>
      <c r="H161" t="str">
        <f t="shared" si="10"/>
        <v>SAN JOSEVAZQUEZ DE CORONADOSAN ISIDRO</v>
      </c>
      <c r="I161" s="4">
        <v>18</v>
      </c>
      <c r="J161" s="4">
        <v>6</v>
      </c>
      <c r="K161" s="4">
        <v>0</v>
      </c>
      <c r="L161" s="5">
        <v>12</v>
      </c>
      <c r="N161" s="1" t="str">
        <f xml:space="preserve"> A161 &amp; B161 &amp; C161</f>
        <v>CARTAGOLA UNIONSAN DIEGO</v>
      </c>
      <c r="O161">
        <f t="shared" si="14"/>
        <v>25</v>
      </c>
      <c r="P161">
        <f t="shared" si="11"/>
        <v>4</v>
      </c>
      <c r="Q161">
        <f t="shared" si="12"/>
        <v>0</v>
      </c>
      <c r="R161">
        <f t="shared" si="13"/>
        <v>21</v>
      </c>
    </row>
    <row r="162" spans="1:18" x14ac:dyDescent="0.25">
      <c r="A162" s="7" t="s">
        <v>7</v>
      </c>
      <c r="B162" s="7" t="s">
        <v>20</v>
      </c>
      <c r="C162" s="7" t="s">
        <v>121</v>
      </c>
      <c r="E162" t="s">
        <v>7</v>
      </c>
      <c r="F162" t="s">
        <v>34</v>
      </c>
      <c r="G162" t="s">
        <v>66</v>
      </c>
      <c r="H162" t="str">
        <f t="shared" si="10"/>
        <v>SAN JOSEVAZQUEZ DE CORONADOSAN RAFAEL</v>
      </c>
      <c r="I162" s="2">
        <v>16</v>
      </c>
      <c r="J162" s="2">
        <v>2</v>
      </c>
      <c r="K162" s="2">
        <v>0</v>
      </c>
      <c r="L162" s="3">
        <v>14</v>
      </c>
      <c r="N162" s="1" t="str">
        <f xml:space="preserve"> A162 &amp; B162 &amp; C162</f>
        <v>SAN JOSEDESAMPARADOSPATARRA</v>
      </c>
      <c r="O162">
        <f t="shared" si="14"/>
        <v>33</v>
      </c>
      <c r="P162">
        <f t="shared" si="11"/>
        <v>13</v>
      </c>
      <c r="Q162">
        <f t="shared" si="12"/>
        <v>0</v>
      </c>
      <c r="R162">
        <f t="shared" si="13"/>
        <v>20</v>
      </c>
    </row>
    <row r="163" spans="1:18" x14ac:dyDescent="0.25">
      <c r="A163" s="8" t="s">
        <v>7</v>
      </c>
      <c r="B163" s="8" t="s">
        <v>20</v>
      </c>
      <c r="C163" s="8" t="s">
        <v>117</v>
      </c>
      <c r="E163" t="s">
        <v>7</v>
      </c>
      <c r="F163" t="s">
        <v>34</v>
      </c>
      <c r="G163" t="s">
        <v>103</v>
      </c>
      <c r="H163" t="str">
        <f t="shared" si="10"/>
        <v>SAN JOSEVAZQUEZ DE CORONADOSIN INFORMACION DE DISTRITO</v>
      </c>
      <c r="I163" s="4">
        <v>5</v>
      </c>
      <c r="J163" s="4">
        <v>1</v>
      </c>
      <c r="K163" s="4">
        <v>0</v>
      </c>
      <c r="L163" s="5">
        <v>4</v>
      </c>
      <c r="N163" s="1" t="str">
        <f xml:space="preserve"> A163 &amp; B163 &amp; C163</f>
        <v>SAN JOSEDESAMPARADOSDAMAS</v>
      </c>
      <c r="O163">
        <f t="shared" si="14"/>
        <v>23</v>
      </c>
      <c r="P163">
        <f t="shared" si="11"/>
        <v>4</v>
      </c>
      <c r="Q163">
        <f t="shared" si="12"/>
        <v>1</v>
      </c>
      <c r="R163">
        <f t="shared" si="13"/>
        <v>18</v>
      </c>
    </row>
    <row r="164" spans="1:18" x14ac:dyDescent="0.25">
      <c r="A164" s="7" t="s">
        <v>7</v>
      </c>
      <c r="B164" s="7" t="s">
        <v>20</v>
      </c>
      <c r="C164" s="7" t="s">
        <v>120</v>
      </c>
      <c r="E164" t="s">
        <v>7</v>
      </c>
      <c r="F164" t="s">
        <v>35</v>
      </c>
      <c r="G164" t="s">
        <v>36</v>
      </c>
      <c r="H164" t="str">
        <f t="shared" si="10"/>
        <v>SAN JOSESIN INFORMACION DE CANTON</v>
      </c>
      <c r="I164" s="2">
        <v>4</v>
      </c>
      <c r="J164" s="2">
        <v>0</v>
      </c>
      <c r="K164" s="2">
        <v>0</v>
      </c>
      <c r="L164" s="3">
        <v>4</v>
      </c>
      <c r="N164" s="1" t="str">
        <f xml:space="preserve"> A164 &amp; B164 &amp; C164</f>
        <v>SAN JOSEDESAMPARADOSLOS GUIDO</v>
      </c>
      <c r="O164">
        <f t="shared" si="14"/>
        <v>76</v>
      </c>
      <c r="P164">
        <f t="shared" si="11"/>
        <v>8</v>
      </c>
      <c r="Q164">
        <f t="shared" si="12"/>
        <v>0</v>
      </c>
      <c r="R164">
        <f t="shared" si="13"/>
        <v>68</v>
      </c>
    </row>
    <row r="165" spans="1:18" x14ac:dyDescent="0.25">
      <c r="A165" s="8" t="s">
        <v>53</v>
      </c>
      <c r="B165" s="8" t="s">
        <v>56</v>
      </c>
      <c r="C165" s="8" t="s">
        <v>288</v>
      </c>
      <c r="E165" t="s">
        <v>37</v>
      </c>
      <c r="F165" t="s">
        <v>36</v>
      </c>
      <c r="G165" t="s">
        <v>36</v>
      </c>
      <c r="H165" t="str">
        <f t="shared" si="10"/>
        <v>ALAJUELA</v>
      </c>
      <c r="I165" s="4">
        <v>1570</v>
      </c>
      <c r="J165" s="4">
        <v>707</v>
      </c>
      <c r="K165" s="4">
        <v>9</v>
      </c>
      <c r="L165" s="5">
        <v>854</v>
      </c>
      <c r="N165" s="1" t="str">
        <f xml:space="preserve"> A165 &amp; B165 &amp; C165</f>
        <v>CARTAGOLA UNIONRIO AZUL</v>
      </c>
      <c r="O165">
        <f t="shared" si="14"/>
        <v>33</v>
      </c>
      <c r="P165">
        <f t="shared" si="11"/>
        <v>11</v>
      </c>
      <c r="Q165">
        <f t="shared" si="12"/>
        <v>1</v>
      </c>
      <c r="R165">
        <f t="shared" si="13"/>
        <v>21</v>
      </c>
    </row>
    <row r="166" spans="1:18" x14ac:dyDescent="0.25">
      <c r="A166" s="7" t="s">
        <v>7</v>
      </c>
      <c r="B166" s="7" t="s">
        <v>17</v>
      </c>
      <c r="C166" s="7" t="s">
        <v>104</v>
      </c>
      <c r="E166" t="s">
        <v>37</v>
      </c>
      <c r="F166" t="s">
        <v>37</v>
      </c>
      <c r="G166" t="s">
        <v>36</v>
      </c>
      <c r="H166" t="str">
        <f t="shared" si="10"/>
        <v>ALAJUELAALAJUELA</v>
      </c>
      <c r="I166" s="2">
        <v>507</v>
      </c>
      <c r="J166" s="2">
        <v>108</v>
      </c>
      <c r="K166" s="2">
        <v>4</v>
      </c>
      <c r="L166" s="3">
        <v>395</v>
      </c>
      <c r="N166" s="1" t="str">
        <f xml:space="preserve"> A166 &amp; B166 &amp; C166</f>
        <v>SAN JOSEALAJUELITACONCEPCION</v>
      </c>
      <c r="O166">
        <f t="shared" si="14"/>
        <v>109</v>
      </c>
      <c r="P166">
        <f t="shared" si="11"/>
        <v>14</v>
      </c>
      <c r="Q166">
        <f t="shared" si="12"/>
        <v>0</v>
      </c>
      <c r="R166">
        <f t="shared" si="13"/>
        <v>95</v>
      </c>
    </row>
    <row r="167" spans="1:18" x14ac:dyDescent="0.25">
      <c r="A167" s="8" t="s">
        <v>7</v>
      </c>
      <c r="B167" s="8" t="s">
        <v>17</v>
      </c>
      <c r="C167" s="8" t="s">
        <v>17</v>
      </c>
      <c r="E167" t="s">
        <v>37</v>
      </c>
      <c r="F167" t="s">
        <v>37</v>
      </c>
      <c r="G167" t="s">
        <v>37</v>
      </c>
      <c r="H167" t="str">
        <f t="shared" si="10"/>
        <v>ALAJUELAALAJUELAALAJUELA</v>
      </c>
      <c r="I167" s="4">
        <v>116</v>
      </c>
      <c r="J167" s="4">
        <v>42</v>
      </c>
      <c r="K167" s="4">
        <v>1</v>
      </c>
      <c r="L167" s="5">
        <v>73</v>
      </c>
      <c r="N167" s="1" t="str">
        <f xml:space="preserve"> A167 &amp; B167 &amp; C167</f>
        <v>SAN JOSEALAJUELITAALAJUELITA</v>
      </c>
      <c r="O167">
        <f t="shared" si="14"/>
        <v>91</v>
      </c>
      <c r="P167">
        <f t="shared" si="11"/>
        <v>26</v>
      </c>
      <c r="Q167">
        <f t="shared" si="12"/>
        <v>1</v>
      </c>
      <c r="R167">
        <f t="shared" si="13"/>
        <v>64</v>
      </c>
    </row>
    <row r="168" spans="1:18" x14ac:dyDescent="0.25">
      <c r="A168" s="7" t="s">
        <v>7</v>
      </c>
      <c r="B168" s="7" t="s">
        <v>17</v>
      </c>
      <c r="C168" s="7" t="s">
        <v>107</v>
      </c>
      <c r="E168" t="s">
        <v>37</v>
      </c>
      <c r="F168" t="s">
        <v>37</v>
      </c>
      <c r="G168" t="s">
        <v>199</v>
      </c>
      <c r="H168" t="str">
        <f t="shared" si="10"/>
        <v>ALAJUELAALAJUELACARRIZAL</v>
      </c>
      <c r="I168" s="2">
        <v>22</v>
      </c>
      <c r="J168" s="2">
        <v>8</v>
      </c>
      <c r="K168" s="2">
        <v>0</v>
      </c>
      <c r="L168" s="3">
        <v>14</v>
      </c>
      <c r="N168" s="1" t="str">
        <f xml:space="preserve"> A168 &amp; B168 &amp; C168</f>
        <v>SAN JOSEALAJUELITASAN JOSECITO</v>
      </c>
      <c r="O168">
        <f t="shared" si="14"/>
        <v>55</v>
      </c>
      <c r="P168">
        <f t="shared" si="11"/>
        <v>10</v>
      </c>
      <c r="Q168">
        <f t="shared" si="12"/>
        <v>0</v>
      </c>
      <c r="R168">
        <f t="shared" si="13"/>
        <v>45</v>
      </c>
    </row>
    <row r="169" spans="1:18" x14ac:dyDescent="0.25">
      <c r="A169" s="8" t="s">
        <v>7</v>
      </c>
      <c r="B169" s="8" t="s">
        <v>22</v>
      </c>
      <c r="C169" s="8" t="s">
        <v>66</v>
      </c>
      <c r="E169" t="s">
        <v>37</v>
      </c>
      <c r="F169" t="s">
        <v>37</v>
      </c>
      <c r="G169" t="s">
        <v>20</v>
      </c>
      <c r="H169" t="str">
        <f t="shared" si="10"/>
        <v>ALAJUELAALAJUELADESAMPARADOS</v>
      </c>
      <c r="I169" s="4">
        <v>40</v>
      </c>
      <c r="J169" s="4">
        <v>5</v>
      </c>
      <c r="K169" s="4">
        <v>0</v>
      </c>
      <c r="L169" s="5">
        <v>35</v>
      </c>
      <c r="N169" s="1" t="str">
        <f xml:space="preserve"> A169 &amp; B169 &amp; C169</f>
        <v>SAN JOSEESCAZUSAN RAFAEL</v>
      </c>
      <c r="O169">
        <f t="shared" si="14"/>
        <v>79</v>
      </c>
      <c r="P169">
        <f t="shared" si="11"/>
        <v>33</v>
      </c>
      <c r="Q169">
        <f t="shared" si="12"/>
        <v>0</v>
      </c>
      <c r="R169">
        <f t="shared" si="13"/>
        <v>46</v>
      </c>
    </row>
    <row r="170" spans="1:18" x14ac:dyDescent="0.25">
      <c r="A170" s="7" t="s">
        <v>7</v>
      </c>
      <c r="B170" s="7" t="s">
        <v>22</v>
      </c>
      <c r="C170" s="7" t="s">
        <v>22</v>
      </c>
      <c r="E170" t="s">
        <v>37</v>
      </c>
      <c r="F170" t="s">
        <v>37</v>
      </c>
      <c r="G170" t="s">
        <v>200</v>
      </c>
      <c r="H170" t="str">
        <f t="shared" si="10"/>
        <v>ALAJUELAALAJUELAGARITA</v>
      </c>
      <c r="I170" s="2">
        <v>4</v>
      </c>
      <c r="J170" s="2">
        <v>1</v>
      </c>
      <c r="K170" s="2">
        <v>0</v>
      </c>
      <c r="L170" s="3">
        <v>3</v>
      </c>
      <c r="N170" s="1" t="str">
        <f xml:space="preserve"> A170 &amp; B170 &amp; C170</f>
        <v>SAN JOSEESCAZUESCAZU</v>
      </c>
      <c r="O170">
        <f t="shared" si="14"/>
        <v>50</v>
      </c>
      <c r="P170">
        <f t="shared" si="11"/>
        <v>13</v>
      </c>
      <c r="Q170">
        <f t="shared" si="12"/>
        <v>1</v>
      </c>
      <c r="R170">
        <f t="shared" si="13"/>
        <v>36</v>
      </c>
    </row>
    <row r="171" spans="1:18" x14ac:dyDescent="0.25">
      <c r="A171" s="8" t="s">
        <v>63</v>
      </c>
      <c r="B171" s="8" t="s">
        <v>61</v>
      </c>
      <c r="C171" s="8" t="s">
        <v>309</v>
      </c>
      <c r="E171" t="s">
        <v>37</v>
      </c>
      <c r="F171" t="s">
        <v>37</v>
      </c>
      <c r="G171" t="s">
        <v>201</v>
      </c>
      <c r="H171" t="str">
        <f t="shared" si="10"/>
        <v>ALAJUELAALAJUELAGUACIMA</v>
      </c>
      <c r="I171" s="4">
        <v>37</v>
      </c>
      <c r="J171" s="4">
        <v>8</v>
      </c>
      <c r="K171" s="4">
        <v>0</v>
      </c>
      <c r="L171" s="5">
        <v>29</v>
      </c>
      <c r="N171" s="1" t="str">
        <f xml:space="preserve"> A171 &amp; B171 &amp; C171</f>
        <v>HEREDIABELENLA ASUNCION</v>
      </c>
      <c r="O171">
        <f t="shared" si="14"/>
        <v>5</v>
      </c>
      <c r="P171">
        <f t="shared" si="11"/>
        <v>0</v>
      </c>
      <c r="Q171">
        <f t="shared" si="12"/>
        <v>0</v>
      </c>
      <c r="R171">
        <f t="shared" si="13"/>
        <v>5</v>
      </c>
    </row>
    <row r="172" spans="1:18" x14ac:dyDescent="0.25">
      <c r="A172" s="7" t="s">
        <v>63</v>
      </c>
      <c r="B172" s="7" t="s">
        <v>62</v>
      </c>
      <c r="C172" s="7" t="s">
        <v>312</v>
      </c>
      <c r="E172" t="s">
        <v>37</v>
      </c>
      <c r="F172" t="s">
        <v>37</v>
      </c>
      <c r="G172" t="s">
        <v>202</v>
      </c>
      <c r="H172" t="str">
        <f t="shared" si="10"/>
        <v>ALAJUELAALAJUELARIO SEGUNDO</v>
      </c>
      <c r="I172" s="2">
        <v>19</v>
      </c>
      <c r="J172" s="2">
        <v>4</v>
      </c>
      <c r="K172" s="2">
        <v>1</v>
      </c>
      <c r="L172" s="3">
        <v>14</v>
      </c>
      <c r="N172" s="1" t="str">
        <f xml:space="preserve"> A172 &amp; B172 &amp; C172</f>
        <v>HEREDIAFLORESLLORENTE</v>
      </c>
      <c r="O172">
        <f t="shared" si="14"/>
        <v>10</v>
      </c>
      <c r="P172">
        <f t="shared" si="11"/>
        <v>2</v>
      </c>
      <c r="Q172">
        <f t="shared" si="12"/>
        <v>0</v>
      </c>
      <c r="R172">
        <f t="shared" si="13"/>
        <v>8</v>
      </c>
    </row>
    <row r="173" spans="1:18" x14ac:dyDescent="0.25">
      <c r="A173" s="8" t="s">
        <v>63</v>
      </c>
      <c r="B173" s="8" t="s">
        <v>63</v>
      </c>
      <c r="C173" s="8" t="s">
        <v>314</v>
      </c>
      <c r="E173" t="s">
        <v>37</v>
      </c>
      <c r="F173" t="s">
        <v>37</v>
      </c>
      <c r="G173" t="s">
        <v>141</v>
      </c>
      <c r="H173" t="str">
        <f t="shared" si="10"/>
        <v>ALAJUELAALAJUELASABANILLA</v>
      </c>
      <c r="I173" s="4">
        <v>15</v>
      </c>
      <c r="J173" s="4">
        <v>6</v>
      </c>
      <c r="K173" s="4">
        <v>0</v>
      </c>
      <c r="L173" s="5">
        <v>9</v>
      </c>
      <c r="N173" s="1" t="str">
        <f xml:space="preserve"> A173 &amp; B173 &amp; C173</f>
        <v>HEREDIAHEREDIAULLOA</v>
      </c>
      <c r="O173">
        <f t="shared" si="14"/>
        <v>44</v>
      </c>
      <c r="P173">
        <f t="shared" si="11"/>
        <v>6</v>
      </c>
      <c r="Q173">
        <f t="shared" si="12"/>
        <v>0</v>
      </c>
      <c r="R173">
        <f t="shared" si="13"/>
        <v>38</v>
      </c>
    </row>
    <row r="174" spans="1:18" x14ac:dyDescent="0.25">
      <c r="A174" s="7" t="s">
        <v>63</v>
      </c>
      <c r="B174" s="7" t="s">
        <v>68</v>
      </c>
      <c r="C174" s="7" t="s">
        <v>152</v>
      </c>
      <c r="E174" t="s">
        <v>37</v>
      </c>
      <c r="F174" t="s">
        <v>37</v>
      </c>
      <c r="G174" t="s">
        <v>105</v>
      </c>
      <c r="H174" t="str">
        <f t="shared" si="10"/>
        <v>ALAJUELAALAJUELASAN ANTONIO</v>
      </c>
      <c r="I174" s="2">
        <v>45</v>
      </c>
      <c r="J174" s="2">
        <v>11</v>
      </c>
      <c r="K174" s="2">
        <v>0</v>
      </c>
      <c r="L174" s="3">
        <v>34</v>
      </c>
      <c r="N174" s="1" t="str">
        <f xml:space="preserve"> A174 &amp; B174 &amp; C174</f>
        <v>HEREDIASANTO DOMINGOSAN VICENTE</v>
      </c>
      <c r="O174">
        <f t="shared" si="14"/>
        <v>4</v>
      </c>
      <c r="P174">
        <f t="shared" si="11"/>
        <v>1</v>
      </c>
      <c r="Q174">
        <f t="shared" si="12"/>
        <v>0</v>
      </c>
      <c r="R174">
        <f t="shared" si="13"/>
        <v>3</v>
      </c>
    </row>
    <row r="175" spans="1:18" x14ac:dyDescent="0.25">
      <c r="A175" s="8" t="s">
        <v>63</v>
      </c>
      <c r="B175" s="8" t="s">
        <v>68</v>
      </c>
      <c r="C175" s="8" t="s">
        <v>321</v>
      </c>
      <c r="E175" t="s">
        <v>37</v>
      </c>
      <c r="F175" t="s">
        <v>37</v>
      </c>
      <c r="G175" t="s">
        <v>64</v>
      </c>
      <c r="H175" t="str">
        <f t="shared" si="10"/>
        <v>ALAJUELAALAJUELASAN ISIDRO</v>
      </c>
      <c r="I175" s="4">
        <v>33</v>
      </c>
      <c r="J175" s="4">
        <v>3</v>
      </c>
      <c r="K175" s="4">
        <v>1</v>
      </c>
      <c r="L175" s="5">
        <v>29</v>
      </c>
      <c r="N175" s="1" t="str">
        <f xml:space="preserve"> A175 &amp; B175 &amp; C175</f>
        <v>HEREDIASANTO DOMINGOTURES</v>
      </c>
      <c r="O175">
        <f t="shared" si="14"/>
        <v>8</v>
      </c>
      <c r="P175">
        <f t="shared" si="11"/>
        <v>1</v>
      </c>
      <c r="Q175">
        <f t="shared" si="12"/>
        <v>0</v>
      </c>
      <c r="R175">
        <f t="shared" si="13"/>
        <v>7</v>
      </c>
    </row>
    <row r="176" spans="1:18" x14ac:dyDescent="0.25">
      <c r="A176" s="7" t="s">
        <v>63</v>
      </c>
      <c r="B176" s="7" t="s">
        <v>68</v>
      </c>
      <c r="C176" s="7" t="s">
        <v>125</v>
      </c>
      <c r="E176" t="s">
        <v>37</v>
      </c>
      <c r="F176" t="s">
        <v>37</v>
      </c>
      <c r="G176" t="s">
        <v>7</v>
      </c>
      <c r="H176" t="str">
        <f t="shared" si="10"/>
        <v>ALAJUELAALAJUELASAN JOSE</v>
      </c>
      <c r="I176" s="2">
        <v>50</v>
      </c>
      <c r="J176" s="2">
        <v>2</v>
      </c>
      <c r="K176" s="2">
        <v>0</v>
      </c>
      <c r="L176" s="3">
        <v>48</v>
      </c>
      <c r="N176" s="1" t="str">
        <f xml:space="preserve"> A176 &amp; B176 &amp; C176</f>
        <v>HEREDIASANTO DOMINGOSAN MIGUEL</v>
      </c>
      <c r="O176">
        <f t="shared" si="14"/>
        <v>14</v>
      </c>
      <c r="P176">
        <f t="shared" si="11"/>
        <v>2</v>
      </c>
      <c r="Q176">
        <f t="shared" si="12"/>
        <v>0</v>
      </c>
      <c r="R176">
        <f t="shared" si="13"/>
        <v>12</v>
      </c>
    </row>
    <row r="177" spans="1:18" x14ac:dyDescent="0.25">
      <c r="A177" s="8" t="s">
        <v>7</v>
      </c>
      <c r="B177" s="8" t="s">
        <v>19</v>
      </c>
      <c r="C177" s="8" t="s">
        <v>116</v>
      </c>
      <c r="E177" t="s">
        <v>37</v>
      </c>
      <c r="F177" t="s">
        <v>37</v>
      </c>
      <c r="G177" t="s">
        <v>66</v>
      </c>
      <c r="H177" t="str">
        <f t="shared" si="10"/>
        <v>ALAJUELAALAJUELASAN RAFAEL</v>
      </c>
      <c r="I177" s="4">
        <v>94</v>
      </c>
      <c r="J177" s="4">
        <v>13</v>
      </c>
      <c r="K177" s="4">
        <v>0</v>
      </c>
      <c r="L177" s="5">
        <v>81</v>
      </c>
      <c r="N177" s="1" t="str">
        <f xml:space="preserve"> A177 &amp; B177 &amp; C177</f>
        <v>SAN JOSECURRIDABATTIRRASES</v>
      </c>
      <c r="O177">
        <f t="shared" si="14"/>
        <v>46</v>
      </c>
      <c r="P177">
        <f t="shared" si="11"/>
        <v>9</v>
      </c>
      <c r="Q177">
        <f t="shared" si="12"/>
        <v>0</v>
      </c>
      <c r="R177">
        <f t="shared" si="13"/>
        <v>37</v>
      </c>
    </row>
    <row r="178" spans="1:18" x14ac:dyDescent="0.25">
      <c r="A178" s="7" t="s">
        <v>7</v>
      </c>
      <c r="B178" s="7" t="s">
        <v>19</v>
      </c>
      <c r="C178" s="7" t="s">
        <v>115</v>
      </c>
      <c r="E178" t="s">
        <v>37</v>
      </c>
      <c r="F178" t="s">
        <v>37</v>
      </c>
      <c r="G178" t="s">
        <v>69</v>
      </c>
      <c r="H178" t="str">
        <f t="shared" si="10"/>
        <v>ALAJUELAALAJUELASARAPIQUI</v>
      </c>
      <c r="I178" s="2">
        <v>0</v>
      </c>
      <c r="J178" s="2">
        <v>0</v>
      </c>
      <c r="K178" s="2">
        <v>0</v>
      </c>
      <c r="L178" s="3">
        <v>0</v>
      </c>
      <c r="N178" s="1" t="str">
        <f xml:space="preserve"> A178 &amp; B178 &amp; C178</f>
        <v>SAN JOSECURRIDABATSANCHEZ</v>
      </c>
      <c r="O178">
        <f t="shared" si="14"/>
        <v>5</v>
      </c>
      <c r="P178">
        <f t="shared" si="11"/>
        <v>3</v>
      </c>
      <c r="Q178">
        <f t="shared" si="12"/>
        <v>0</v>
      </c>
      <c r="R178">
        <f t="shared" si="13"/>
        <v>2</v>
      </c>
    </row>
    <row r="179" spans="1:18" x14ac:dyDescent="0.25">
      <c r="A179" s="8" t="s">
        <v>53</v>
      </c>
      <c r="B179" s="8" t="s">
        <v>56</v>
      </c>
      <c r="C179" s="8" t="s">
        <v>49</v>
      </c>
      <c r="E179" t="s">
        <v>37</v>
      </c>
      <c r="F179" t="s">
        <v>37</v>
      </c>
      <c r="G179" t="s">
        <v>203</v>
      </c>
      <c r="H179" t="str">
        <f t="shared" si="10"/>
        <v>ALAJUELAALAJUELATAMBOR</v>
      </c>
      <c r="I179" s="4">
        <v>19</v>
      </c>
      <c r="J179" s="4">
        <v>1</v>
      </c>
      <c r="K179" s="4">
        <v>1</v>
      </c>
      <c r="L179" s="5">
        <v>17</v>
      </c>
      <c r="N179" s="1" t="str">
        <f xml:space="preserve"> A179 &amp; B179 &amp; C179</f>
        <v>CARTAGOLA UNIONSAN RAMON</v>
      </c>
      <c r="O179">
        <f t="shared" si="14"/>
        <v>5</v>
      </c>
      <c r="P179">
        <f t="shared" si="11"/>
        <v>2</v>
      </c>
      <c r="Q179">
        <f t="shared" si="12"/>
        <v>0</v>
      </c>
      <c r="R179">
        <f t="shared" si="13"/>
        <v>3</v>
      </c>
    </row>
    <row r="180" spans="1:18" x14ac:dyDescent="0.25">
      <c r="A180" s="7" t="s">
        <v>53</v>
      </c>
      <c r="B180" s="7" t="s">
        <v>56</v>
      </c>
      <c r="C180" s="7" t="s">
        <v>104</v>
      </c>
      <c r="E180" t="s">
        <v>37</v>
      </c>
      <c r="F180" t="s">
        <v>37</v>
      </c>
      <c r="G180" t="s">
        <v>204</v>
      </c>
      <c r="H180" t="str">
        <f t="shared" si="10"/>
        <v>ALAJUELAALAJUELATURRUCARES</v>
      </c>
      <c r="I180" s="2">
        <v>10</v>
      </c>
      <c r="J180" s="2">
        <v>3</v>
      </c>
      <c r="K180" s="2">
        <v>0</v>
      </c>
      <c r="L180" s="3">
        <v>7</v>
      </c>
      <c r="N180" s="1" t="str">
        <f xml:space="preserve"> A180 &amp; B180 &amp; C180</f>
        <v>CARTAGOLA UNIONCONCEPCION</v>
      </c>
      <c r="O180">
        <f t="shared" si="14"/>
        <v>32</v>
      </c>
      <c r="P180">
        <f t="shared" si="11"/>
        <v>13</v>
      </c>
      <c r="Q180">
        <f t="shared" si="12"/>
        <v>0</v>
      </c>
      <c r="R180">
        <f t="shared" si="13"/>
        <v>19</v>
      </c>
    </row>
    <row r="181" spans="1:18" x14ac:dyDescent="0.25">
      <c r="A181" s="8" t="s">
        <v>7</v>
      </c>
      <c r="B181" s="8" t="s">
        <v>19</v>
      </c>
      <c r="C181" s="8" t="s">
        <v>19</v>
      </c>
      <c r="E181" t="s">
        <v>37</v>
      </c>
      <c r="F181" t="s">
        <v>37</v>
      </c>
      <c r="G181" t="s">
        <v>103</v>
      </c>
      <c r="H181" t="str">
        <f t="shared" si="10"/>
        <v>ALAJUELAALAJUELASIN INFORMACION DE DISTRITO</v>
      </c>
      <c r="I181" s="4">
        <v>3</v>
      </c>
      <c r="J181" s="4">
        <v>1</v>
      </c>
      <c r="K181" s="4">
        <v>0</v>
      </c>
      <c r="L181" s="5">
        <v>2</v>
      </c>
      <c r="N181" s="1" t="str">
        <f xml:space="preserve"> A181 &amp; B181 &amp; C181</f>
        <v>SAN JOSECURRIDABATCURRIDABAT</v>
      </c>
      <c r="O181">
        <f t="shared" si="14"/>
        <v>70</v>
      </c>
      <c r="P181">
        <f t="shared" si="11"/>
        <v>19</v>
      </c>
      <c r="Q181">
        <f t="shared" si="12"/>
        <v>0</v>
      </c>
      <c r="R181">
        <f t="shared" si="13"/>
        <v>51</v>
      </c>
    </row>
    <row r="182" spans="1:18" x14ac:dyDescent="0.25">
      <c r="A182" s="7" t="s">
        <v>7</v>
      </c>
      <c r="B182" s="7" t="s">
        <v>7</v>
      </c>
      <c r="C182" s="7" t="s">
        <v>171</v>
      </c>
      <c r="E182" t="s">
        <v>37</v>
      </c>
      <c r="F182" t="s">
        <v>38</v>
      </c>
      <c r="G182" t="s">
        <v>36</v>
      </c>
      <c r="H182" t="str">
        <f t="shared" si="10"/>
        <v>ALAJUELAATENAS</v>
      </c>
      <c r="I182" s="2">
        <v>24</v>
      </c>
      <c r="J182" s="2">
        <v>6</v>
      </c>
      <c r="K182" s="2">
        <v>0</v>
      </c>
      <c r="L182" s="3">
        <v>18</v>
      </c>
      <c r="N182" s="1" t="str">
        <f xml:space="preserve"> A182 &amp; B182 &amp; C182</f>
        <v>SAN JOSESAN JOSECATEDRAL</v>
      </c>
      <c r="O182">
        <f t="shared" si="14"/>
        <v>63</v>
      </c>
      <c r="P182">
        <f t="shared" si="11"/>
        <v>15</v>
      </c>
      <c r="Q182">
        <f t="shared" si="12"/>
        <v>0</v>
      </c>
      <c r="R182">
        <f t="shared" si="13"/>
        <v>48</v>
      </c>
    </row>
    <row r="183" spans="1:18" x14ac:dyDescent="0.25">
      <c r="A183" s="8" t="s">
        <v>7</v>
      </c>
      <c r="B183" s="8" t="s">
        <v>7</v>
      </c>
      <c r="C183" s="8" t="s">
        <v>176</v>
      </c>
      <c r="E183" t="s">
        <v>37</v>
      </c>
      <c r="F183" t="s">
        <v>38</v>
      </c>
      <c r="G183" t="s">
        <v>38</v>
      </c>
      <c r="H183" t="str">
        <f t="shared" si="10"/>
        <v>ALAJUELAATENASATENAS</v>
      </c>
      <c r="I183" s="4">
        <v>9</v>
      </c>
      <c r="J183" s="4">
        <v>1</v>
      </c>
      <c r="K183" s="4">
        <v>0</v>
      </c>
      <c r="L183" s="5">
        <v>8</v>
      </c>
      <c r="N183" s="1" t="str">
        <f xml:space="preserve"> A183 &amp; B183 &amp; C183</f>
        <v>SAN JOSESAN JOSEMERCED</v>
      </c>
      <c r="O183">
        <f t="shared" si="14"/>
        <v>156</v>
      </c>
      <c r="P183">
        <f t="shared" si="11"/>
        <v>17</v>
      </c>
      <c r="Q183">
        <f t="shared" si="12"/>
        <v>1</v>
      </c>
      <c r="R183">
        <f t="shared" si="13"/>
        <v>138</v>
      </c>
    </row>
    <row r="184" spans="1:18" x14ac:dyDescent="0.25">
      <c r="A184" s="7" t="s">
        <v>7</v>
      </c>
      <c r="B184" s="7" t="s">
        <v>7</v>
      </c>
      <c r="C184" s="7" t="s">
        <v>173</v>
      </c>
      <c r="E184" t="s">
        <v>37</v>
      </c>
      <c r="F184" t="s">
        <v>38</v>
      </c>
      <c r="G184" t="s">
        <v>104</v>
      </c>
      <c r="H184" t="str">
        <f t="shared" si="10"/>
        <v>ALAJUELAATENASCONCEPCION</v>
      </c>
      <c r="I184" s="2">
        <v>3</v>
      </c>
      <c r="J184" s="2">
        <v>1</v>
      </c>
      <c r="K184" s="2">
        <v>0</v>
      </c>
      <c r="L184" s="3">
        <v>2</v>
      </c>
      <c r="N184" s="1" t="str">
        <f xml:space="preserve"> A184 &amp; B184 &amp; C184</f>
        <v>SAN JOSESAN JOSEHATILLO</v>
      </c>
      <c r="O184">
        <f t="shared" si="14"/>
        <v>184</v>
      </c>
      <c r="P184">
        <f t="shared" si="11"/>
        <v>42</v>
      </c>
      <c r="Q184">
        <f t="shared" si="12"/>
        <v>0</v>
      </c>
      <c r="R184">
        <f t="shared" si="13"/>
        <v>142</v>
      </c>
    </row>
    <row r="185" spans="1:18" x14ac:dyDescent="0.25">
      <c r="A185" s="8" t="s">
        <v>7</v>
      </c>
      <c r="B185" s="8" t="s">
        <v>7</v>
      </c>
      <c r="C185" s="8" t="s">
        <v>179</v>
      </c>
      <c r="E185" t="s">
        <v>37</v>
      </c>
      <c r="F185" t="s">
        <v>38</v>
      </c>
      <c r="G185" t="s">
        <v>205</v>
      </c>
      <c r="H185" t="str">
        <f t="shared" si="10"/>
        <v>ALAJUELAATENASESCOBAL</v>
      </c>
      <c r="I185" s="4">
        <v>0</v>
      </c>
      <c r="J185" s="4">
        <v>0</v>
      </c>
      <c r="K185" s="4">
        <v>0</v>
      </c>
      <c r="L185" s="5">
        <v>0</v>
      </c>
      <c r="N185" s="1" t="str">
        <f xml:space="preserve"> A185 &amp; B185 &amp; C185</f>
        <v>SAN JOSESAN JOSESAN SEBASTIAN</v>
      </c>
      <c r="O185">
        <f t="shared" si="14"/>
        <v>131</v>
      </c>
      <c r="P185">
        <f t="shared" si="11"/>
        <v>36</v>
      </c>
      <c r="Q185">
        <f t="shared" si="12"/>
        <v>1</v>
      </c>
      <c r="R185">
        <f t="shared" si="13"/>
        <v>94</v>
      </c>
    </row>
    <row r="186" spans="1:18" x14ac:dyDescent="0.25">
      <c r="A186" s="7" t="s">
        <v>7</v>
      </c>
      <c r="B186" s="7" t="s">
        <v>7</v>
      </c>
      <c r="C186" s="7" t="s">
        <v>174</v>
      </c>
      <c r="E186" t="s">
        <v>37</v>
      </c>
      <c r="F186" t="s">
        <v>38</v>
      </c>
      <c r="G186" t="s">
        <v>206</v>
      </c>
      <c r="H186" t="str">
        <f t="shared" si="10"/>
        <v>ALAJUELAATENASJESUS</v>
      </c>
      <c r="I186" s="2">
        <v>5</v>
      </c>
      <c r="J186" s="2">
        <v>1</v>
      </c>
      <c r="K186" s="2">
        <v>0</v>
      </c>
      <c r="L186" s="3">
        <v>4</v>
      </c>
      <c r="N186" s="1" t="str">
        <f xml:space="preserve"> A186 &amp; B186 &amp; C186</f>
        <v>SAN JOSESAN JOSEHOSPITAL</v>
      </c>
      <c r="O186">
        <f t="shared" si="14"/>
        <v>170</v>
      </c>
      <c r="P186">
        <f t="shared" si="11"/>
        <v>19</v>
      </c>
      <c r="Q186">
        <f t="shared" si="12"/>
        <v>2</v>
      </c>
      <c r="R186">
        <f t="shared" si="13"/>
        <v>149</v>
      </c>
    </row>
    <row r="187" spans="1:18" x14ac:dyDescent="0.25">
      <c r="A187" s="8" t="s">
        <v>7</v>
      </c>
      <c r="B187" s="8" t="s">
        <v>23</v>
      </c>
      <c r="C187" s="8" t="s">
        <v>137</v>
      </c>
      <c r="E187" t="s">
        <v>37</v>
      </c>
      <c r="F187" t="s">
        <v>38</v>
      </c>
      <c r="G187" t="s">
        <v>140</v>
      </c>
      <c r="H187" t="str">
        <f t="shared" si="10"/>
        <v>ALAJUELAATENASMERCEDES</v>
      </c>
      <c r="I187" s="4">
        <v>2</v>
      </c>
      <c r="J187" s="4">
        <v>0</v>
      </c>
      <c r="K187" s="4">
        <v>0</v>
      </c>
      <c r="L187" s="5">
        <v>2</v>
      </c>
      <c r="N187" s="1" t="str">
        <f xml:space="preserve"> A187 &amp; B187 &amp; C187</f>
        <v>SAN JOSEGOICOECHEASAN FRANCISCO</v>
      </c>
      <c r="O187">
        <f t="shared" si="14"/>
        <v>5</v>
      </c>
      <c r="P187">
        <f t="shared" si="11"/>
        <v>1</v>
      </c>
      <c r="Q187">
        <f t="shared" si="12"/>
        <v>0</v>
      </c>
      <c r="R187">
        <f t="shared" si="13"/>
        <v>4</v>
      </c>
    </row>
    <row r="188" spans="1:18" x14ac:dyDescent="0.25">
      <c r="A188" s="7" t="s">
        <v>7</v>
      </c>
      <c r="B188" s="7" t="s">
        <v>23</v>
      </c>
      <c r="C188" s="7" t="s">
        <v>131</v>
      </c>
      <c r="E188" t="s">
        <v>37</v>
      </c>
      <c r="F188" t="s">
        <v>38</v>
      </c>
      <c r="G188" t="s">
        <v>64</v>
      </c>
      <c r="H188" t="str">
        <f t="shared" si="10"/>
        <v>ALAJUELAATENASSAN ISIDRO</v>
      </c>
      <c r="I188" s="2">
        <v>2</v>
      </c>
      <c r="J188" s="2">
        <v>1</v>
      </c>
      <c r="K188" s="2">
        <v>0</v>
      </c>
      <c r="L188" s="3">
        <v>1</v>
      </c>
      <c r="N188" s="1" t="str">
        <f xml:space="preserve"> A188 &amp; B188 &amp; C188</f>
        <v>SAN JOSEGOICOECHEACALLE BLANCOS</v>
      </c>
      <c r="O188">
        <f t="shared" si="14"/>
        <v>32</v>
      </c>
      <c r="P188">
        <f t="shared" si="11"/>
        <v>5</v>
      </c>
      <c r="Q188">
        <f t="shared" si="12"/>
        <v>0</v>
      </c>
      <c r="R188">
        <f t="shared" si="13"/>
        <v>27</v>
      </c>
    </row>
    <row r="189" spans="1:18" x14ac:dyDescent="0.25">
      <c r="A189" s="8" t="s">
        <v>7</v>
      </c>
      <c r="B189" s="8" t="s">
        <v>32</v>
      </c>
      <c r="C189" s="8" t="s">
        <v>191</v>
      </c>
      <c r="E189" t="s">
        <v>37</v>
      </c>
      <c r="F189" t="s">
        <v>38</v>
      </c>
      <c r="G189" t="s">
        <v>7</v>
      </c>
      <c r="H189" t="str">
        <f t="shared" si="10"/>
        <v>ALAJUELAATENASSAN JOSE</v>
      </c>
      <c r="I189" s="4">
        <v>2</v>
      </c>
      <c r="J189" s="4">
        <v>1</v>
      </c>
      <c r="K189" s="4">
        <v>0</v>
      </c>
      <c r="L189" s="5">
        <v>1</v>
      </c>
      <c r="N189" s="1" t="str">
        <f xml:space="preserve"> A189 &amp; B189 &amp; C189</f>
        <v>SAN JOSETIBASLEON XIII</v>
      </c>
      <c r="O189">
        <f t="shared" si="14"/>
        <v>98</v>
      </c>
      <c r="P189">
        <f t="shared" si="11"/>
        <v>13</v>
      </c>
      <c r="Q189">
        <f t="shared" si="12"/>
        <v>1</v>
      </c>
      <c r="R189">
        <f t="shared" si="13"/>
        <v>84</v>
      </c>
    </row>
    <row r="190" spans="1:18" x14ac:dyDescent="0.25">
      <c r="A190" s="7" t="s">
        <v>7</v>
      </c>
      <c r="B190" s="7" t="s">
        <v>25</v>
      </c>
      <c r="C190" s="7" t="s">
        <v>142</v>
      </c>
      <c r="E190" t="s">
        <v>37</v>
      </c>
      <c r="F190" t="s">
        <v>38</v>
      </c>
      <c r="G190" t="s">
        <v>207</v>
      </c>
      <c r="H190" t="str">
        <f t="shared" si="10"/>
        <v>ALAJUELAATENASSANTA EULALIA</v>
      </c>
      <c r="I190" s="2">
        <v>1</v>
      </c>
      <c r="J190" s="2">
        <v>1</v>
      </c>
      <c r="K190" s="2">
        <v>0</v>
      </c>
      <c r="L190" s="3">
        <v>0</v>
      </c>
      <c r="N190" s="1" t="str">
        <f xml:space="preserve"> A190 &amp; B190 &amp; C190</f>
        <v>SAN JOSEMONTES DE OCASAN PEDRO</v>
      </c>
      <c r="O190">
        <f t="shared" si="14"/>
        <v>39</v>
      </c>
      <c r="P190">
        <f t="shared" si="11"/>
        <v>8</v>
      </c>
      <c r="Q190">
        <f t="shared" si="12"/>
        <v>0</v>
      </c>
      <c r="R190">
        <f t="shared" si="13"/>
        <v>31</v>
      </c>
    </row>
    <row r="191" spans="1:18" x14ac:dyDescent="0.25">
      <c r="A191" s="8" t="s">
        <v>7</v>
      </c>
      <c r="B191" s="8" t="s">
        <v>25</v>
      </c>
      <c r="C191" s="8" t="s">
        <v>140</v>
      </c>
      <c r="E191" t="s">
        <v>37</v>
      </c>
      <c r="F191" t="s">
        <v>38</v>
      </c>
      <c r="G191" t="s">
        <v>103</v>
      </c>
      <c r="H191" t="str">
        <f t="shared" si="10"/>
        <v>ALAJUELAATENASSIN INFORMACION DE DISTRITO</v>
      </c>
      <c r="I191" s="4">
        <v>0</v>
      </c>
      <c r="J191" s="4">
        <v>0</v>
      </c>
      <c r="K191" s="4">
        <v>0</v>
      </c>
      <c r="L191" s="5">
        <v>0</v>
      </c>
      <c r="N191" s="1" t="str">
        <f xml:space="preserve"> A191 &amp; B191 &amp; C191</f>
        <v>SAN JOSEMONTES DE OCAMERCEDES</v>
      </c>
      <c r="O191">
        <f t="shared" si="14"/>
        <v>3</v>
      </c>
      <c r="P191">
        <f t="shared" si="11"/>
        <v>1</v>
      </c>
      <c r="Q191">
        <f t="shared" si="12"/>
        <v>0</v>
      </c>
      <c r="R191">
        <f t="shared" si="13"/>
        <v>2</v>
      </c>
    </row>
    <row r="192" spans="1:18" x14ac:dyDescent="0.25">
      <c r="A192" s="7" t="s">
        <v>7</v>
      </c>
      <c r="B192" s="7" t="s">
        <v>34</v>
      </c>
      <c r="C192" s="7" t="s">
        <v>196</v>
      </c>
      <c r="E192" t="s">
        <v>37</v>
      </c>
      <c r="F192" t="s">
        <v>39</v>
      </c>
      <c r="G192" t="s">
        <v>36</v>
      </c>
      <c r="H192" t="str">
        <f t="shared" si="10"/>
        <v>ALAJUELAGRECIA</v>
      </c>
      <c r="I192" s="2">
        <v>46</v>
      </c>
      <c r="J192" s="2">
        <v>15</v>
      </c>
      <c r="K192" s="2">
        <v>1</v>
      </c>
      <c r="L192" s="3">
        <v>30</v>
      </c>
      <c r="N192" s="1" t="str">
        <f xml:space="preserve"> A192 &amp; B192 &amp; C192</f>
        <v>SAN JOSEVAZQUEZ DE CORONADOCASCAJAL</v>
      </c>
      <c r="O192">
        <f t="shared" si="14"/>
        <v>7</v>
      </c>
      <c r="P192">
        <f t="shared" si="11"/>
        <v>0</v>
      </c>
      <c r="Q192">
        <f t="shared" si="12"/>
        <v>0</v>
      </c>
      <c r="R192">
        <f t="shared" si="13"/>
        <v>7</v>
      </c>
    </row>
    <row r="193" spans="1:18" x14ac:dyDescent="0.25">
      <c r="A193" s="8" t="s">
        <v>7</v>
      </c>
      <c r="B193" s="8" t="s">
        <v>7</v>
      </c>
      <c r="C193" s="8" t="s">
        <v>172</v>
      </c>
      <c r="E193" t="s">
        <v>37</v>
      </c>
      <c r="F193" t="s">
        <v>39</v>
      </c>
      <c r="G193" t="s">
        <v>208</v>
      </c>
      <c r="H193" t="str">
        <f t="shared" si="10"/>
        <v>ALAJUELAGRECIABOLIVAR</v>
      </c>
      <c r="I193" s="4">
        <v>1</v>
      </c>
      <c r="J193" s="4">
        <v>1</v>
      </c>
      <c r="K193" s="4">
        <v>0</v>
      </c>
      <c r="L193" s="5">
        <v>0</v>
      </c>
      <c r="N193" s="1" t="str">
        <f xml:space="preserve"> A193 &amp; B193 &amp; C193</f>
        <v>SAN JOSESAN JOSEEL CARMEN</v>
      </c>
      <c r="O193">
        <f t="shared" si="14"/>
        <v>37</v>
      </c>
      <c r="P193">
        <f t="shared" si="11"/>
        <v>8</v>
      </c>
      <c r="Q193">
        <f t="shared" si="12"/>
        <v>0</v>
      </c>
      <c r="R193">
        <f t="shared" si="13"/>
        <v>29</v>
      </c>
    </row>
    <row r="194" spans="1:18" x14ac:dyDescent="0.25">
      <c r="A194" s="7" t="s">
        <v>63</v>
      </c>
      <c r="B194" s="7" t="s">
        <v>68</v>
      </c>
      <c r="C194" s="7" t="s">
        <v>68</v>
      </c>
      <c r="E194" t="s">
        <v>37</v>
      </c>
      <c r="F194" t="s">
        <v>39</v>
      </c>
      <c r="G194" t="s">
        <v>39</v>
      </c>
      <c r="H194" t="str">
        <f t="shared" si="10"/>
        <v>ALAJUELAGRECIAGRECIA</v>
      </c>
      <c r="I194" s="2">
        <v>15</v>
      </c>
      <c r="J194" s="2">
        <v>6</v>
      </c>
      <c r="K194" s="2">
        <v>1</v>
      </c>
      <c r="L194" s="3">
        <v>8</v>
      </c>
      <c r="N194" s="1" t="str">
        <f xml:space="preserve"> A194 &amp; B194 &amp; C194</f>
        <v>HEREDIASANTO DOMINGOSANTO DOMINGO</v>
      </c>
      <c r="O194">
        <f t="shared" si="14"/>
        <v>10</v>
      </c>
      <c r="P194">
        <f t="shared" si="11"/>
        <v>6</v>
      </c>
      <c r="Q194">
        <f t="shared" si="12"/>
        <v>0</v>
      </c>
      <c r="R194">
        <f t="shared" si="13"/>
        <v>4</v>
      </c>
    </row>
    <row r="195" spans="1:18" x14ac:dyDescent="0.25">
      <c r="A195" s="8" t="s">
        <v>53</v>
      </c>
      <c r="B195" s="8" t="s">
        <v>54</v>
      </c>
      <c r="C195" s="8" t="s">
        <v>64</v>
      </c>
      <c r="E195" t="s">
        <v>37</v>
      </c>
      <c r="F195" t="s">
        <v>39</v>
      </c>
      <c r="G195" t="s">
        <v>209</v>
      </c>
      <c r="H195" t="str">
        <f t="shared" ref="H195:H258" si="15" xml:space="preserve"> E195 &amp; F195 &amp; G195</f>
        <v>ALAJUELAGRECIAPUENTE DE PIEDRA</v>
      </c>
      <c r="I195" s="4">
        <v>8</v>
      </c>
      <c r="J195" s="4">
        <v>0</v>
      </c>
      <c r="K195" s="4">
        <v>0</v>
      </c>
      <c r="L195" s="5">
        <v>8</v>
      </c>
      <c r="N195" s="1" t="str">
        <f xml:space="preserve"> A195 &amp; B195 &amp; C195</f>
        <v>CARTAGOEL GUARCOSAN ISIDRO</v>
      </c>
      <c r="O195">
        <f t="shared" si="14"/>
        <v>5</v>
      </c>
      <c r="P195">
        <f t="shared" ref="P195:P258" si="16">VLOOKUP(N195,$H$2:$L$666,3,FALSE)</f>
        <v>1</v>
      </c>
      <c r="Q195">
        <f t="shared" ref="Q195:Q258" si="17">VLOOKUP(N195,$H$2:$L$666,4,FALSE)</f>
        <v>0</v>
      </c>
      <c r="R195">
        <f t="shared" ref="R195:R258" si="18">VLOOKUP(N195,$H$2:$L$666,5,FALSE)</f>
        <v>4</v>
      </c>
    </row>
    <row r="196" spans="1:18" x14ac:dyDescent="0.25">
      <c r="A196" s="7" t="s">
        <v>53</v>
      </c>
      <c r="B196" s="7" t="s">
        <v>54</v>
      </c>
      <c r="C196" s="7" t="s">
        <v>285</v>
      </c>
      <c r="E196" t="s">
        <v>37</v>
      </c>
      <c r="F196" t="s">
        <v>39</v>
      </c>
      <c r="G196" t="s">
        <v>64</v>
      </c>
      <c r="H196" t="str">
        <f t="shared" si="15"/>
        <v>ALAJUELAGRECIASAN ISIDRO</v>
      </c>
      <c r="I196" s="2">
        <v>7</v>
      </c>
      <c r="J196" s="2">
        <v>5</v>
      </c>
      <c r="K196" s="2">
        <v>0</v>
      </c>
      <c r="L196" s="3">
        <v>2</v>
      </c>
      <c r="N196" s="1" t="str">
        <f xml:space="preserve"> A196 &amp; B196 &amp; C196</f>
        <v>CARTAGOEL GUARCOTOBOSI</v>
      </c>
      <c r="O196">
        <f t="shared" ref="O196:O259" si="19">VLOOKUP(N196,$H$2:$L$666,2,FALSE)</f>
        <v>0</v>
      </c>
      <c r="P196">
        <f t="shared" si="16"/>
        <v>0</v>
      </c>
      <c r="Q196">
        <f t="shared" si="17"/>
        <v>0</v>
      </c>
      <c r="R196">
        <f t="shared" si="18"/>
        <v>0</v>
      </c>
    </row>
    <row r="197" spans="1:18" x14ac:dyDescent="0.25">
      <c r="A197" s="8" t="s">
        <v>7</v>
      </c>
      <c r="B197" s="8" t="s">
        <v>7</v>
      </c>
      <c r="C197" s="8" t="s">
        <v>178</v>
      </c>
      <c r="E197" t="s">
        <v>37</v>
      </c>
      <c r="F197" t="s">
        <v>39</v>
      </c>
      <c r="G197" t="s">
        <v>7</v>
      </c>
      <c r="H197" t="str">
        <f t="shared" si="15"/>
        <v>ALAJUELAGRECIASAN JOSE</v>
      </c>
      <c r="I197" s="4">
        <v>3</v>
      </c>
      <c r="J197" s="4">
        <v>0</v>
      </c>
      <c r="K197" s="4">
        <v>0</v>
      </c>
      <c r="L197" s="5">
        <v>3</v>
      </c>
      <c r="N197" s="1" t="str">
        <f xml:space="preserve"> A197 &amp; B197 &amp; C197</f>
        <v>SAN JOSESAN JOSESAN FRANCISCO DE DOS RIOS</v>
      </c>
      <c r="O197">
        <f t="shared" si="19"/>
        <v>30</v>
      </c>
      <c r="P197">
        <f t="shared" si="16"/>
        <v>12</v>
      </c>
      <c r="Q197">
        <f t="shared" si="17"/>
        <v>0</v>
      </c>
      <c r="R197">
        <f t="shared" si="18"/>
        <v>18</v>
      </c>
    </row>
    <row r="198" spans="1:18" x14ac:dyDescent="0.25">
      <c r="A198" s="7" t="s">
        <v>63</v>
      </c>
      <c r="B198" s="7" t="s">
        <v>61</v>
      </c>
      <c r="C198" s="7" t="s">
        <v>105</v>
      </c>
      <c r="E198" t="s">
        <v>37</v>
      </c>
      <c r="F198" t="s">
        <v>39</v>
      </c>
      <c r="G198" t="s">
        <v>210</v>
      </c>
      <c r="H198" t="str">
        <f t="shared" si="15"/>
        <v>ALAJUELAGRECIASAN ROQUE</v>
      </c>
      <c r="I198" s="2">
        <v>4</v>
      </c>
      <c r="J198" s="2">
        <v>1</v>
      </c>
      <c r="K198" s="2">
        <v>0</v>
      </c>
      <c r="L198" s="3">
        <v>3</v>
      </c>
      <c r="N198" s="1" t="str">
        <f xml:space="preserve"> A198 &amp; B198 &amp; C198</f>
        <v>HEREDIABELENSAN ANTONIO</v>
      </c>
      <c r="O198">
        <f t="shared" si="19"/>
        <v>22</v>
      </c>
      <c r="P198">
        <f t="shared" si="16"/>
        <v>7</v>
      </c>
      <c r="Q198">
        <f t="shared" si="17"/>
        <v>0</v>
      </c>
      <c r="R198">
        <f t="shared" si="18"/>
        <v>15</v>
      </c>
    </row>
    <row r="199" spans="1:18" x14ac:dyDescent="0.25">
      <c r="A199" s="8" t="s">
        <v>63</v>
      </c>
      <c r="B199" s="8" t="s">
        <v>63</v>
      </c>
      <c r="C199" s="8" t="s">
        <v>137</v>
      </c>
      <c r="E199" t="s">
        <v>37</v>
      </c>
      <c r="F199" t="s">
        <v>39</v>
      </c>
      <c r="G199" t="s">
        <v>211</v>
      </c>
      <c r="H199" t="str">
        <f t="shared" si="15"/>
        <v>ALAJUELAGRECIATACARES</v>
      </c>
      <c r="I199" s="4">
        <v>6</v>
      </c>
      <c r="J199" s="4">
        <v>2</v>
      </c>
      <c r="K199" s="4">
        <v>0</v>
      </c>
      <c r="L199" s="5">
        <v>4</v>
      </c>
      <c r="N199" s="1" t="str">
        <f xml:space="preserve"> A199 &amp; B199 &amp; C199</f>
        <v>HEREDIAHEREDIASAN FRANCISCO</v>
      </c>
      <c r="O199">
        <f t="shared" si="19"/>
        <v>193</v>
      </c>
      <c r="P199">
        <f t="shared" si="16"/>
        <v>15</v>
      </c>
      <c r="Q199">
        <f t="shared" si="17"/>
        <v>1</v>
      </c>
      <c r="R199">
        <f t="shared" si="18"/>
        <v>177</v>
      </c>
    </row>
    <row r="200" spans="1:18" x14ac:dyDescent="0.25">
      <c r="A200" s="7" t="s">
        <v>7</v>
      </c>
      <c r="B200" s="7" t="s">
        <v>32</v>
      </c>
      <c r="C200" s="7" t="s">
        <v>189</v>
      </c>
      <c r="E200" t="s">
        <v>37</v>
      </c>
      <c r="F200" t="s">
        <v>39</v>
      </c>
      <c r="G200" t="s">
        <v>103</v>
      </c>
      <c r="H200" t="str">
        <f t="shared" si="15"/>
        <v>ALAJUELAGRECIASIN INFORMACION DE DISTRITO</v>
      </c>
      <c r="I200" s="2">
        <v>2</v>
      </c>
      <c r="J200" s="2">
        <v>0</v>
      </c>
      <c r="K200" s="2">
        <v>0</v>
      </c>
      <c r="L200" s="3">
        <v>2</v>
      </c>
      <c r="N200" s="1" t="str">
        <f xml:space="preserve"> A200 &amp; B200 &amp; C200</f>
        <v>SAN JOSETIBASCINCO ESQUINAS</v>
      </c>
      <c r="O200">
        <f t="shared" si="19"/>
        <v>27</v>
      </c>
      <c r="P200">
        <f t="shared" si="16"/>
        <v>7</v>
      </c>
      <c r="Q200">
        <f t="shared" si="17"/>
        <v>0</v>
      </c>
      <c r="R200">
        <f t="shared" si="18"/>
        <v>20</v>
      </c>
    </row>
    <row r="201" spans="1:18" x14ac:dyDescent="0.25">
      <c r="A201" s="8" t="s">
        <v>7</v>
      </c>
      <c r="B201" s="8" t="s">
        <v>32</v>
      </c>
      <c r="C201" s="8" t="s">
        <v>188</v>
      </c>
      <c r="E201" t="s">
        <v>37</v>
      </c>
      <c r="F201" t="s">
        <v>40</v>
      </c>
      <c r="G201" t="s">
        <v>36</v>
      </c>
      <c r="H201" t="str">
        <f t="shared" si="15"/>
        <v>ALAJUELAGUATUSO</v>
      </c>
      <c r="I201" s="4">
        <v>93</v>
      </c>
      <c r="J201" s="4">
        <v>30</v>
      </c>
      <c r="K201" s="4">
        <v>1</v>
      </c>
      <c r="L201" s="5">
        <v>62</v>
      </c>
      <c r="N201" s="1" t="str">
        <f xml:space="preserve"> A201 &amp; B201 &amp; C201</f>
        <v>SAN JOSETIBASANSELMO LLORENTE</v>
      </c>
      <c r="O201">
        <f t="shared" si="19"/>
        <v>6</v>
      </c>
      <c r="P201">
        <f t="shared" si="16"/>
        <v>4</v>
      </c>
      <c r="Q201">
        <f t="shared" si="17"/>
        <v>0</v>
      </c>
      <c r="R201">
        <f t="shared" si="18"/>
        <v>2</v>
      </c>
    </row>
    <row r="202" spans="1:18" x14ac:dyDescent="0.25">
      <c r="A202" s="7" t="s">
        <v>7</v>
      </c>
      <c r="B202" s="7" t="s">
        <v>21</v>
      </c>
      <c r="C202" s="7" t="s">
        <v>129</v>
      </c>
      <c r="E202" t="s">
        <v>37</v>
      </c>
      <c r="F202" t="s">
        <v>40</v>
      </c>
      <c r="G202" t="s">
        <v>212</v>
      </c>
      <c r="H202" t="str">
        <f t="shared" si="15"/>
        <v>ALAJUELAGUATUSOBUENAVISTA</v>
      </c>
      <c r="I202" s="2">
        <v>9</v>
      </c>
      <c r="J202" s="2">
        <v>2</v>
      </c>
      <c r="K202" s="2">
        <v>0</v>
      </c>
      <c r="L202" s="3">
        <v>7</v>
      </c>
      <c r="N202" s="1" t="str">
        <f xml:space="preserve"> A202 &amp; B202 &amp; C202</f>
        <v>SAN JOSEDOTAJARDIN</v>
      </c>
      <c r="O202">
        <f t="shared" si="19"/>
        <v>0</v>
      </c>
      <c r="P202">
        <f t="shared" si="16"/>
        <v>0</v>
      </c>
      <c r="Q202">
        <f t="shared" si="17"/>
        <v>0</v>
      </c>
      <c r="R202">
        <f t="shared" si="18"/>
        <v>0</v>
      </c>
    </row>
    <row r="203" spans="1:18" x14ac:dyDescent="0.25">
      <c r="A203" s="8" t="s">
        <v>7</v>
      </c>
      <c r="B203" s="8" t="s">
        <v>21</v>
      </c>
      <c r="C203" s="8" t="s">
        <v>128</v>
      </c>
      <c r="E203" t="s">
        <v>37</v>
      </c>
      <c r="F203" t="s">
        <v>40</v>
      </c>
      <c r="G203" t="s">
        <v>213</v>
      </c>
      <c r="H203" t="str">
        <f t="shared" si="15"/>
        <v>ALAJUELAGUATUSOCOTE</v>
      </c>
      <c r="I203" s="4">
        <v>0</v>
      </c>
      <c r="J203" s="4">
        <v>0</v>
      </c>
      <c r="K203" s="4">
        <v>0</v>
      </c>
      <c r="L203" s="5">
        <v>0</v>
      </c>
      <c r="N203" s="1" t="str">
        <f xml:space="preserve"> A203 &amp; B203 &amp; C203</f>
        <v>SAN JOSEDOTACOPEY</v>
      </c>
      <c r="O203">
        <f t="shared" si="19"/>
        <v>0</v>
      </c>
      <c r="P203">
        <f t="shared" si="16"/>
        <v>0</v>
      </c>
      <c r="Q203">
        <f t="shared" si="17"/>
        <v>0</v>
      </c>
      <c r="R203">
        <f t="shared" si="18"/>
        <v>0</v>
      </c>
    </row>
    <row r="204" spans="1:18" x14ac:dyDescent="0.25">
      <c r="A204" s="7" t="s">
        <v>7</v>
      </c>
      <c r="B204" s="7" t="s">
        <v>31</v>
      </c>
      <c r="C204" s="7" t="s">
        <v>187</v>
      </c>
      <c r="E204" t="s">
        <v>37</v>
      </c>
      <c r="F204" t="s">
        <v>40</v>
      </c>
      <c r="G204" t="s">
        <v>214</v>
      </c>
      <c r="H204" t="str">
        <f t="shared" si="15"/>
        <v>ALAJUELAGUATUSOKATIRA</v>
      </c>
      <c r="I204" s="2">
        <v>2</v>
      </c>
      <c r="J204" s="2">
        <v>0</v>
      </c>
      <c r="K204" s="2">
        <v>0</v>
      </c>
      <c r="L204" s="3">
        <v>2</v>
      </c>
      <c r="N204" s="1" t="str">
        <f xml:space="preserve"> A204 &amp; B204 &amp; C204</f>
        <v>SAN JOSETARRAZUSAN MARCOS</v>
      </c>
      <c r="O204">
        <f t="shared" si="19"/>
        <v>3</v>
      </c>
      <c r="P204">
        <f t="shared" si="16"/>
        <v>3</v>
      </c>
      <c r="Q204">
        <f t="shared" si="17"/>
        <v>0</v>
      </c>
      <c r="R204">
        <f t="shared" si="18"/>
        <v>0</v>
      </c>
    </row>
    <row r="205" spans="1:18" x14ac:dyDescent="0.25">
      <c r="A205" s="8" t="s">
        <v>7</v>
      </c>
      <c r="B205" s="8" t="s">
        <v>21</v>
      </c>
      <c r="C205" s="8" t="s">
        <v>130</v>
      </c>
      <c r="E205" t="s">
        <v>37</v>
      </c>
      <c r="F205" t="s">
        <v>40</v>
      </c>
      <c r="G205" t="s">
        <v>66</v>
      </c>
      <c r="H205" t="str">
        <f t="shared" si="15"/>
        <v>ALAJUELAGUATUSOSAN RAFAEL</v>
      </c>
      <c r="I205" s="4">
        <v>82</v>
      </c>
      <c r="J205" s="4">
        <v>28</v>
      </c>
      <c r="K205" s="4">
        <v>1</v>
      </c>
      <c r="L205" s="5">
        <v>53</v>
      </c>
      <c r="N205" s="1" t="str">
        <f xml:space="preserve"> A205 &amp; B205 &amp; C205</f>
        <v>SAN JOSEDOTASANTA MARIA</v>
      </c>
      <c r="O205">
        <f t="shared" si="19"/>
        <v>0</v>
      </c>
      <c r="P205">
        <f t="shared" si="16"/>
        <v>0</v>
      </c>
      <c r="Q205">
        <f t="shared" si="17"/>
        <v>0</v>
      </c>
      <c r="R205">
        <f t="shared" si="18"/>
        <v>0</v>
      </c>
    </row>
    <row r="206" spans="1:18" x14ac:dyDescent="0.25">
      <c r="A206" s="7" t="s">
        <v>53</v>
      </c>
      <c r="B206" s="7" t="s">
        <v>54</v>
      </c>
      <c r="C206" s="7" t="s">
        <v>284</v>
      </c>
      <c r="E206" t="s">
        <v>37</v>
      </c>
      <c r="F206" t="s">
        <v>40</v>
      </c>
      <c r="G206" t="s">
        <v>103</v>
      </c>
      <c r="H206" t="str">
        <f t="shared" si="15"/>
        <v>ALAJUELAGUATUSOSIN INFORMACION DE DISTRITO</v>
      </c>
      <c r="I206" s="2">
        <v>0</v>
      </c>
      <c r="J206" s="2">
        <v>0</v>
      </c>
      <c r="K206" s="2">
        <v>0</v>
      </c>
      <c r="L206" s="3">
        <v>0</v>
      </c>
      <c r="N206" s="1" t="str">
        <f xml:space="preserve"> A206 &amp; B206 &amp; C206</f>
        <v>CARTAGOEL GUARCOPATIO DE AGUA</v>
      </c>
      <c r="O206">
        <f t="shared" si="19"/>
        <v>0</v>
      </c>
      <c r="P206">
        <f t="shared" si="16"/>
        <v>0</v>
      </c>
      <c r="Q206">
        <f t="shared" si="17"/>
        <v>0</v>
      </c>
      <c r="R206">
        <f t="shared" si="18"/>
        <v>0</v>
      </c>
    </row>
    <row r="207" spans="1:18" x14ac:dyDescent="0.25">
      <c r="A207" s="8" t="s">
        <v>53</v>
      </c>
      <c r="B207" s="8" t="s">
        <v>53</v>
      </c>
      <c r="C207" s="8" t="s">
        <v>275</v>
      </c>
      <c r="E207" t="s">
        <v>37</v>
      </c>
      <c r="F207" t="s">
        <v>41</v>
      </c>
      <c r="G207" t="s">
        <v>36</v>
      </c>
      <c r="H207" t="str">
        <f t="shared" si="15"/>
        <v>ALAJUELALOS CHILES</v>
      </c>
      <c r="I207" s="4">
        <v>125</v>
      </c>
      <c r="J207" s="4">
        <v>55</v>
      </c>
      <c r="K207" s="4">
        <v>1</v>
      </c>
      <c r="L207" s="5">
        <v>69</v>
      </c>
      <c r="N207" s="1" t="str">
        <f xml:space="preserve"> A207 &amp; B207 &amp; C207</f>
        <v>CARTAGOCARTAGODULCE NOMBRE</v>
      </c>
      <c r="O207">
        <f t="shared" si="19"/>
        <v>5</v>
      </c>
      <c r="P207">
        <f t="shared" si="16"/>
        <v>2</v>
      </c>
      <c r="Q207">
        <f t="shared" si="17"/>
        <v>0</v>
      </c>
      <c r="R207">
        <f t="shared" si="18"/>
        <v>3</v>
      </c>
    </row>
    <row r="208" spans="1:18" x14ac:dyDescent="0.25">
      <c r="A208" s="7" t="s">
        <v>53</v>
      </c>
      <c r="B208" s="7" t="s">
        <v>58</v>
      </c>
      <c r="C208" s="7" t="s">
        <v>58</v>
      </c>
      <c r="E208" t="s">
        <v>37</v>
      </c>
      <c r="F208" t="s">
        <v>41</v>
      </c>
      <c r="G208" t="s">
        <v>939</v>
      </c>
      <c r="H208" t="str">
        <f t="shared" si="15"/>
        <v>ALAJUELALOS CHILESCA├æO NEGRO</v>
      </c>
      <c r="I208" s="2">
        <v>0</v>
      </c>
      <c r="J208" s="2">
        <v>0</v>
      </c>
      <c r="K208" s="2">
        <v>0</v>
      </c>
      <c r="L208" s="3">
        <v>0</v>
      </c>
      <c r="N208" s="1" t="str">
        <f xml:space="preserve"> A208 &amp; B208 &amp; C208</f>
        <v>CARTAGOPARAISOPARAISO</v>
      </c>
      <c r="O208">
        <f t="shared" si="19"/>
        <v>5</v>
      </c>
      <c r="P208">
        <f t="shared" si="16"/>
        <v>3</v>
      </c>
      <c r="Q208">
        <f t="shared" si="17"/>
        <v>0</v>
      </c>
      <c r="R208">
        <f t="shared" si="18"/>
        <v>2</v>
      </c>
    </row>
    <row r="209" spans="1:18" x14ac:dyDescent="0.25">
      <c r="A209" s="8" t="s">
        <v>53</v>
      </c>
      <c r="B209" s="8" t="s">
        <v>58</v>
      </c>
      <c r="C209" s="8" t="s">
        <v>297</v>
      </c>
      <c r="E209" t="s">
        <v>37</v>
      </c>
      <c r="F209" t="s">
        <v>41</v>
      </c>
      <c r="G209" t="s">
        <v>216</v>
      </c>
      <c r="H209" t="str">
        <f t="shared" si="15"/>
        <v>ALAJUELALOS CHILESEL AMPARO</v>
      </c>
      <c r="I209" s="4">
        <v>7</v>
      </c>
      <c r="J209" s="4">
        <v>0</v>
      </c>
      <c r="K209" s="4">
        <v>0</v>
      </c>
      <c r="L209" s="5">
        <v>7</v>
      </c>
      <c r="N209" s="1" t="str">
        <f xml:space="preserve"> A209 &amp; B209 &amp; C209</f>
        <v>CARTAGOPARAISOOROSI</v>
      </c>
      <c r="O209">
        <f t="shared" si="19"/>
        <v>1</v>
      </c>
      <c r="P209">
        <f t="shared" si="16"/>
        <v>0</v>
      </c>
      <c r="Q209">
        <f t="shared" si="17"/>
        <v>0</v>
      </c>
      <c r="R209">
        <f t="shared" si="18"/>
        <v>1</v>
      </c>
    </row>
    <row r="210" spans="1:18" x14ac:dyDescent="0.25">
      <c r="A210" s="7" t="s">
        <v>7</v>
      </c>
      <c r="B210" s="7" t="s">
        <v>28</v>
      </c>
      <c r="C210" s="7" t="s">
        <v>642</v>
      </c>
      <c r="E210" t="s">
        <v>37</v>
      </c>
      <c r="F210" t="s">
        <v>41</v>
      </c>
      <c r="G210" t="s">
        <v>41</v>
      </c>
      <c r="H210" t="str">
        <f t="shared" si="15"/>
        <v>ALAJUELALOS CHILESLOS CHILES</v>
      </c>
      <c r="I210" s="2">
        <v>117</v>
      </c>
      <c r="J210" s="2">
        <v>54</v>
      </c>
      <c r="K210" s="2">
        <v>1</v>
      </c>
      <c r="L210" s="3">
        <v>62</v>
      </c>
      <c r="N210" s="1" t="str">
        <f xml:space="preserve"> A210 &amp; B210 &amp; C210</f>
        <v>SAN JOSEPEREZ ZELEDONSAN ISIDRO DEL GENERAL</v>
      </c>
      <c r="O210">
        <f t="shared" si="19"/>
        <v>12</v>
      </c>
      <c r="P210">
        <f t="shared" si="16"/>
        <v>4</v>
      </c>
      <c r="Q210">
        <f t="shared" si="17"/>
        <v>0</v>
      </c>
      <c r="R210">
        <f t="shared" si="18"/>
        <v>8</v>
      </c>
    </row>
    <row r="211" spans="1:18" x14ac:dyDescent="0.25">
      <c r="A211" s="8" t="s">
        <v>7</v>
      </c>
      <c r="B211" s="8" t="s">
        <v>28</v>
      </c>
      <c r="C211" s="8" t="s">
        <v>158</v>
      </c>
      <c r="E211" t="s">
        <v>37</v>
      </c>
      <c r="F211" t="s">
        <v>41</v>
      </c>
      <c r="G211" t="s">
        <v>217</v>
      </c>
      <c r="H211" t="str">
        <f t="shared" si="15"/>
        <v>ALAJUELALOS CHILESSAN JORGE</v>
      </c>
      <c r="I211" s="4">
        <v>0</v>
      </c>
      <c r="J211" s="4">
        <v>0</v>
      </c>
      <c r="K211" s="4">
        <v>0</v>
      </c>
      <c r="L211" s="5">
        <v>0</v>
      </c>
      <c r="N211" s="1" t="str">
        <f xml:space="preserve"> A211 &amp; B211 &amp; C211</f>
        <v>SAN JOSEPEREZ ZELEDONPARAMO</v>
      </c>
      <c r="O211">
        <f t="shared" si="19"/>
        <v>1</v>
      </c>
      <c r="P211">
        <f t="shared" si="16"/>
        <v>0</v>
      </c>
      <c r="Q211">
        <f t="shared" si="17"/>
        <v>0</v>
      </c>
      <c r="R211">
        <f t="shared" si="18"/>
        <v>1</v>
      </c>
    </row>
    <row r="212" spans="1:18" x14ac:dyDescent="0.25">
      <c r="A212" s="7" t="s">
        <v>93</v>
      </c>
      <c r="B212" s="7" t="s">
        <v>95</v>
      </c>
      <c r="C212" s="7" t="s">
        <v>430</v>
      </c>
      <c r="E212" t="s">
        <v>37</v>
      </c>
      <c r="F212" t="s">
        <v>41</v>
      </c>
      <c r="G212" t="s">
        <v>103</v>
      </c>
      <c r="H212" t="str">
        <f t="shared" si="15"/>
        <v>ALAJUELALOS CHILESSIN INFORMACION DE DISTRITO</v>
      </c>
      <c r="I212" s="2">
        <v>1</v>
      </c>
      <c r="J212" s="2">
        <v>1</v>
      </c>
      <c r="K212" s="2">
        <v>0</v>
      </c>
      <c r="L212" s="3">
        <v>0</v>
      </c>
      <c r="N212" s="1" t="str">
        <f xml:space="preserve"> A212 &amp; B212 &amp; C212</f>
        <v>LIMONPOCOCIRITA</v>
      </c>
      <c r="O212">
        <f t="shared" si="19"/>
        <v>7</v>
      </c>
      <c r="P212">
        <f t="shared" si="16"/>
        <v>2</v>
      </c>
      <c r="Q212">
        <f t="shared" si="17"/>
        <v>0</v>
      </c>
      <c r="R212">
        <f t="shared" si="18"/>
        <v>5</v>
      </c>
    </row>
    <row r="213" spans="1:18" x14ac:dyDescent="0.25">
      <c r="A213" s="8" t="s">
        <v>93</v>
      </c>
      <c r="B213" s="8" t="s">
        <v>95</v>
      </c>
      <c r="C213" s="8" t="s">
        <v>431</v>
      </c>
      <c r="E213" t="s">
        <v>37</v>
      </c>
      <c r="F213" t="s">
        <v>42</v>
      </c>
      <c r="G213" t="s">
        <v>36</v>
      </c>
      <c r="H213" t="str">
        <f t="shared" si="15"/>
        <v>ALAJUELANARANJO</v>
      </c>
      <c r="I213" s="4">
        <v>37</v>
      </c>
      <c r="J213" s="4">
        <v>13</v>
      </c>
      <c r="K213" s="4">
        <v>1</v>
      </c>
      <c r="L213" s="5">
        <v>23</v>
      </c>
      <c r="N213" s="1" t="str">
        <f xml:space="preserve"> A213 &amp; B213 &amp; C213</f>
        <v>LIMONPOCOCIROXANA</v>
      </c>
      <c r="O213">
        <f t="shared" si="19"/>
        <v>13</v>
      </c>
      <c r="P213">
        <f t="shared" si="16"/>
        <v>7</v>
      </c>
      <c r="Q213">
        <f t="shared" si="17"/>
        <v>0</v>
      </c>
      <c r="R213">
        <f t="shared" si="18"/>
        <v>6</v>
      </c>
    </row>
    <row r="214" spans="1:18" x14ac:dyDescent="0.25">
      <c r="A214" s="7" t="s">
        <v>63</v>
      </c>
      <c r="B214" s="7" t="s">
        <v>63</v>
      </c>
      <c r="C214" s="7" t="s">
        <v>315</v>
      </c>
      <c r="E214" t="s">
        <v>37</v>
      </c>
      <c r="F214" t="s">
        <v>42</v>
      </c>
      <c r="G214" t="s">
        <v>218</v>
      </c>
      <c r="H214" t="str">
        <f t="shared" si="15"/>
        <v>ALAJUELANARANJOCIRRI SUR</v>
      </c>
      <c r="I214" s="2">
        <v>3</v>
      </c>
      <c r="J214" s="2">
        <v>0</v>
      </c>
      <c r="K214" s="2">
        <v>0</v>
      </c>
      <c r="L214" s="3">
        <v>3</v>
      </c>
      <c r="N214" s="1" t="str">
        <f xml:space="preserve"> A214 &amp; B214 &amp; C214</f>
        <v>HEREDIAHEREDIAVARABLANCA</v>
      </c>
      <c r="O214">
        <f t="shared" si="19"/>
        <v>0</v>
      </c>
      <c r="P214">
        <f t="shared" si="16"/>
        <v>0</v>
      </c>
      <c r="Q214">
        <f t="shared" si="17"/>
        <v>0</v>
      </c>
      <c r="R214">
        <f t="shared" si="18"/>
        <v>0</v>
      </c>
    </row>
    <row r="215" spans="1:18" x14ac:dyDescent="0.25">
      <c r="A215" s="8" t="s">
        <v>63</v>
      </c>
      <c r="B215" s="8" t="s">
        <v>69</v>
      </c>
      <c r="C215" s="8" t="s">
        <v>323</v>
      </c>
      <c r="E215" t="s">
        <v>37</v>
      </c>
      <c r="F215" t="s">
        <v>42</v>
      </c>
      <c r="G215" t="s">
        <v>219</v>
      </c>
      <c r="H215" t="str">
        <f t="shared" si="15"/>
        <v>ALAJUELANARANJOEL ROSARIO</v>
      </c>
      <c r="I215" s="4">
        <v>7</v>
      </c>
      <c r="J215" s="4">
        <v>3</v>
      </c>
      <c r="K215" s="4">
        <v>0</v>
      </c>
      <c r="L215" s="5">
        <v>4</v>
      </c>
      <c r="N215" s="1" t="str">
        <f xml:space="preserve"> A215 &amp; B215 &amp; C215</f>
        <v>HEREDIASARAPIQUILA VIRGEN</v>
      </c>
      <c r="O215">
        <f t="shared" si="19"/>
        <v>3</v>
      </c>
      <c r="P215">
        <f t="shared" si="16"/>
        <v>1</v>
      </c>
      <c r="Q215">
        <f t="shared" si="17"/>
        <v>0</v>
      </c>
      <c r="R215">
        <f t="shared" si="18"/>
        <v>2</v>
      </c>
    </row>
    <row r="216" spans="1:18" x14ac:dyDescent="0.25">
      <c r="A216" s="7" t="s">
        <v>63</v>
      </c>
      <c r="B216" s="7" t="s">
        <v>69</v>
      </c>
      <c r="C216" s="7" t="s">
        <v>325</v>
      </c>
      <c r="E216" t="s">
        <v>37</v>
      </c>
      <c r="F216" t="s">
        <v>42</v>
      </c>
      <c r="G216" t="s">
        <v>42</v>
      </c>
      <c r="H216" t="str">
        <f t="shared" si="15"/>
        <v>ALAJUELANARANJONARANJO</v>
      </c>
      <c r="I216" s="2">
        <v>8</v>
      </c>
      <c r="J216" s="2">
        <v>3</v>
      </c>
      <c r="K216" s="2">
        <v>1</v>
      </c>
      <c r="L216" s="3">
        <v>4</v>
      </c>
      <c r="N216" s="1" t="str">
        <f xml:space="preserve"> A216 &amp; B216 &amp; C216</f>
        <v>HEREDIASARAPIQUILLANURAS DEL GASPAR</v>
      </c>
      <c r="O216">
        <f t="shared" si="19"/>
        <v>0</v>
      </c>
      <c r="P216">
        <f t="shared" si="16"/>
        <v>0</v>
      </c>
      <c r="Q216">
        <f t="shared" si="17"/>
        <v>0</v>
      </c>
      <c r="R216">
        <f t="shared" si="18"/>
        <v>0</v>
      </c>
    </row>
    <row r="217" spans="1:18" x14ac:dyDescent="0.25">
      <c r="A217" s="8" t="s">
        <v>53</v>
      </c>
      <c r="B217" s="8" t="s">
        <v>52</v>
      </c>
      <c r="C217" s="8" t="s">
        <v>270</v>
      </c>
      <c r="E217" t="s">
        <v>37</v>
      </c>
      <c r="F217" t="s">
        <v>42</v>
      </c>
      <c r="G217" t="s">
        <v>220</v>
      </c>
      <c r="H217" t="str">
        <f t="shared" si="15"/>
        <v>ALAJUELANARANJOPALMITOS</v>
      </c>
      <c r="I217" s="4">
        <v>1</v>
      </c>
      <c r="J217" s="4">
        <v>1</v>
      </c>
      <c r="K217" s="4">
        <v>0</v>
      </c>
      <c r="L217" s="5">
        <v>0</v>
      </c>
      <c r="N217" s="1" t="str">
        <f xml:space="preserve"> A217 &amp; B217 &amp; C217</f>
        <v>CARTAGOALVARADOCERVANTES</v>
      </c>
      <c r="O217">
        <f t="shared" si="19"/>
        <v>2</v>
      </c>
      <c r="P217">
        <f t="shared" si="16"/>
        <v>1</v>
      </c>
      <c r="Q217">
        <f t="shared" si="17"/>
        <v>0</v>
      </c>
      <c r="R217">
        <f t="shared" si="18"/>
        <v>1</v>
      </c>
    </row>
    <row r="218" spans="1:18" x14ac:dyDescent="0.25">
      <c r="A218" s="7" t="s">
        <v>53</v>
      </c>
      <c r="B218" s="7" t="s">
        <v>52</v>
      </c>
      <c r="C218" s="7" t="s">
        <v>269</v>
      </c>
      <c r="E218" t="s">
        <v>37</v>
      </c>
      <c r="F218" t="s">
        <v>42</v>
      </c>
      <c r="G218" t="s">
        <v>151</v>
      </c>
      <c r="H218" t="str">
        <f t="shared" si="15"/>
        <v>ALAJUELANARANJOSAN JERONIMO</v>
      </c>
      <c r="I218" s="2">
        <v>9</v>
      </c>
      <c r="J218" s="2">
        <v>3</v>
      </c>
      <c r="K218" s="2">
        <v>0</v>
      </c>
      <c r="L218" s="3">
        <v>6</v>
      </c>
      <c r="N218" s="1" t="str">
        <f xml:space="preserve"> A218 &amp; B218 &amp; C218</f>
        <v>CARTAGOALVARADOCAPELLADES</v>
      </c>
      <c r="O218">
        <f t="shared" si="19"/>
        <v>0</v>
      </c>
      <c r="P218">
        <f t="shared" si="16"/>
        <v>0</v>
      </c>
      <c r="Q218">
        <f t="shared" si="17"/>
        <v>0</v>
      </c>
      <c r="R218">
        <f t="shared" si="18"/>
        <v>0</v>
      </c>
    </row>
    <row r="219" spans="1:18" x14ac:dyDescent="0.25">
      <c r="A219" s="8" t="s">
        <v>7</v>
      </c>
      <c r="B219" s="8" t="s">
        <v>34</v>
      </c>
      <c r="C219" s="8" t="s">
        <v>66</v>
      </c>
      <c r="E219" t="s">
        <v>37</v>
      </c>
      <c r="F219" t="s">
        <v>42</v>
      </c>
      <c r="G219" t="s">
        <v>7</v>
      </c>
      <c r="H219" t="str">
        <f t="shared" si="15"/>
        <v>ALAJUELANARANJOSAN JOSE</v>
      </c>
      <c r="I219" s="4">
        <v>2</v>
      </c>
      <c r="J219" s="4">
        <v>1</v>
      </c>
      <c r="K219" s="4">
        <v>0</v>
      </c>
      <c r="L219" s="5">
        <v>1</v>
      </c>
      <c r="N219" s="1" t="str">
        <f xml:space="preserve"> A219 &amp; B219 &amp; C219</f>
        <v>SAN JOSEVAZQUEZ DE CORONADOSAN RAFAEL</v>
      </c>
      <c r="O219">
        <f t="shared" si="19"/>
        <v>16</v>
      </c>
      <c r="P219">
        <f t="shared" si="16"/>
        <v>2</v>
      </c>
      <c r="Q219">
        <f t="shared" si="17"/>
        <v>0</v>
      </c>
      <c r="R219">
        <f t="shared" si="18"/>
        <v>14</v>
      </c>
    </row>
    <row r="220" spans="1:18" x14ac:dyDescent="0.25">
      <c r="A220" s="7" t="s">
        <v>7</v>
      </c>
      <c r="B220" s="7" t="s">
        <v>34</v>
      </c>
      <c r="C220" s="7" t="s">
        <v>197</v>
      </c>
      <c r="E220" t="s">
        <v>37</v>
      </c>
      <c r="F220" t="s">
        <v>42</v>
      </c>
      <c r="G220" t="s">
        <v>192</v>
      </c>
      <c r="H220" t="str">
        <f t="shared" si="15"/>
        <v>ALAJUELANARANJOSAN JUAN</v>
      </c>
      <c r="I220" s="2">
        <v>3</v>
      </c>
      <c r="J220" s="2">
        <v>0</v>
      </c>
      <c r="K220" s="2">
        <v>0</v>
      </c>
      <c r="L220" s="3">
        <v>3</v>
      </c>
      <c r="N220" s="1" t="str">
        <f xml:space="preserve"> A220 &amp; B220 &amp; C220</f>
        <v>SAN JOSEVAZQUEZ DE CORONADODULCE NOMBRE DE JESUS</v>
      </c>
      <c r="O220">
        <f t="shared" si="19"/>
        <v>32</v>
      </c>
      <c r="P220">
        <f t="shared" si="16"/>
        <v>9</v>
      </c>
      <c r="Q220">
        <f t="shared" si="17"/>
        <v>0</v>
      </c>
      <c r="R220">
        <f t="shared" si="18"/>
        <v>23</v>
      </c>
    </row>
    <row r="221" spans="1:18" x14ac:dyDescent="0.25">
      <c r="A221" s="8" t="s">
        <v>7</v>
      </c>
      <c r="B221" s="8" t="s">
        <v>655</v>
      </c>
      <c r="C221" s="8" t="s">
        <v>64</v>
      </c>
      <c r="E221" t="s">
        <v>37</v>
      </c>
      <c r="F221" t="s">
        <v>42</v>
      </c>
      <c r="G221" t="s">
        <v>125</v>
      </c>
      <c r="H221" t="str">
        <f t="shared" si="15"/>
        <v>ALAJUELANARANJOSAN MIGUEL</v>
      </c>
      <c r="I221" s="4">
        <v>3</v>
      </c>
      <c r="J221" s="4">
        <v>1</v>
      </c>
      <c r="K221" s="4">
        <v>0</v>
      </c>
      <c r="L221" s="5">
        <v>2</v>
      </c>
      <c r="N221" s="1" t="str">
        <f xml:space="preserve"> A221 &amp; B221 &amp; C221</f>
        <v>SAN JOSELEON CORTESSAN ISIDRO</v>
      </c>
      <c r="O221">
        <f t="shared" si="19"/>
        <v>0</v>
      </c>
      <c r="P221">
        <f t="shared" si="16"/>
        <v>0</v>
      </c>
      <c r="Q221">
        <f t="shared" si="17"/>
        <v>0</v>
      </c>
      <c r="R221">
        <f t="shared" si="18"/>
        <v>0</v>
      </c>
    </row>
    <row r="222" spans="1:18" x14ac:dyDescent="0.25">
      <c r="A222" s="7" t="s">
        <v>7</v>
      </c>
      <c r="B222" s="7" t="s">
        <v>655</v>
      </c>
      <c r="C222" s="7" t="s">
        <v>138</v>
      </c>
      <c r="E222" t="s">
        <v>37</v>
      </c>
      <c r="F222" t="s">
        <v>42</v>
      </c>
      <c r="G222" t="s">
        <v>103</v>
      </c>
      <c r="H222" t="str">
        <f t="shared" si="15"/>
        <v>ALAJUELANARANJOSIN INFORMACION DE DISTRITO</v>
      </c>
      <c r="I222" s="2">
        <v>1</v>
      </c>
      <c r="J222" s="2">
        <v>1</v>
      </c>
      <c r="K222" s="2">
        <v>0</v>
      </c>
      <c r="L222" s="3">
        <v>0</v>
      </c>
      <c r="N222" s="1" t="str">
        <f xml:space="preserve"> A222 &amp; B222 &amp; C222</f>
        <v>SAN JOSELEON CORTESLLANO BONITO</v>
      </c>
      <c r="O222">
        <f t="shared" si="19"/>
        <v>1</v>
      </c>
      <c r="P222">
        <f t="shared" si="16"/>
        <v>0</v>
      </c>
      <c r="Q222">
        <f t="shared" si="17"/>
        <v>0</v>
      </c>
      <c r="R222">
        <f t="shared" si="18"/>
        <v>1</v>
      </c>
    </row>
    <row r="223" spans="1:18" x14ac:dyDescent="0.25">
      <c r="A223" s="8" t="s">
        <v>7</v>
      </c>
      <c r="B223" s="8" t="s">
        <v>31</v>
      </c>
      <c r="C223" s="8" t="s">
        <v>186</v>
      </c>
      <c r="E223" t="s">
        <v>37</v>
      </c>
      <c r="F223" t="s">
        <v>43</v>
      </c>
      <c r="G223" t="s">
        <v>36</v>
      </c>
      <c r="H223" t="str">
        <f t="shared" si="15"/>
        <v>ALAJUELAOROTINA</v>
      </c>
      <c r="I223" s="4">
        <v>13</v>
      </c>
      <c r="J223" s="4">
        <v>9</v>
      </c>
      <c r="K223" s="4">
        <v>0</v>
      </c>
      <c r="L223" s="5">
        <v>4</v>
      </c>
      <c r="N223" s="1" t="str">
        <f xml:space="preserve"> A223 &amp; B223 &amp; C223</f>
        <v>SAN JOSETARRAZUSAN LORENZO</v>
      </c>
      <c r="O223">
        <f t="shared" si="19"/>
        <v>1</v>
      </c>
      <c r="P223">
        <f t="shared" si="16"/>
        <v>1</v>
      </c>
      <c r="Q223">
        <f t="shared" si="17"/>
        <v>0</v>
      </c>
      <c r="R223">
        <f t="shared" si="18"/>
        <v>0</v>
      </c>
    </row>
    <row r="224" spans="1:18" x14ac:dyDescent="0.25">
      <c r="A224" s="7" t="s">
        <v>7</v>
      </c>
      <c r="B224" s="7" t="s">
        <v>31</v>
      </c>
      <c r="C224" s="7" t="s">
        <v>47</v>
      </c>
      <c r="E224" t="s">
        <v>37</v>
      </c>
      <c r="F224" t="s">
        <v>43</v>
      </c>
      <c r="G224" t="s">
        <v>221</v>
      </c>
      <c r="H224" t="str">
        <f t="shared" si="15"/>
        <v>ALAJUELAOROTINACOYOLAR</v>
      </c>
      <c r="I224" s="2">
        <v>5</v>
      </c>
      <c r="J224" s="2">
        <v>4</v>
      </c>
      <c r="K224" s="2">
        <v>0</v>
      </c>
      <c r="L224" s="3">
        <v>1</v>
      </c>
      <c r="N224" s="1" t="str">
        <f xml:space="preserve"> A224 &amp; B224 &amp; C224</f>
        <v>SAN JOSETARRAZUSAN CARLOS</v>
      </c>
      <c r="O224">
        <f t="shared" si="19"/>
        <v>0</v>
      </c>
      <c r="P224">
        <f t="shared" si="16"/>
        <v>0</v>
      </c>
      <c r="Q224">
        <f t="shared" si="17"/>
        <v>0</v>
      </c>
      <c r="R224">
        <f t="shared" si="18"/>
        <v>0</v>
      </c>
    </row>
    <row r="225" spans="1:18" x14ac:dyDescent="0.25">
      <c r="A225" s="8" t="s">
        <v>90</v>
      </c>
      <c r="B225" s="8" t="s">
        <v>89</v>
      </c>
      <c r="C225" s="8" t="s">
        <v>89</v>
      </c>
      <c r="E225" t="s">
        <v>37</v>
      </c>
      <c r="F225" t="s">
        <v>43</v>
      </c>
      <c r="G225" t="s">
        <v>222</v>
      </c>
      <c r="H225" t="str">
        <f t="shared" si="15"/>
        <v>ALAJUELAOROTINAEL MASTATE</v>
      </c>
      <c r="I225" s="4">
        <v>1</v>
      </c>
      <c r="J225" s="4">
        <v>0</v>
      </c>
      <c r="K225" s="4">
        <v>0</v>
      </c>
      <c r="L225" s="5">
        <v>1</v>
      </c>
      <c r="N225" s="1" t="str">
        <f xml:space="preserve"> A225 &amp; B225 &amp; C225</f>
        <v>PUNTARENASPARRITAPARRITA</v>
      </c>
      <c r="O225">
        <f t="shared" si="19"/>
        <v>1</v>
      </c>
      <c r="P225">
        <f t="shared" si="16"/>
        <v>1</v>
      </c>
      <c r="Q225">
        <f t="shared" si="17"/>
        <v>0</v>
      </c>
      <c r="R225">
        <f t="shared" si="18"/>
        <v>0</v>
      </c>
    </row>
    <row r="226" spans="1:18" x14ac:dyDescent="0.25">
      <c r="A226" s="7" t="s">
        <v>7</v>
      </c>
      <c r="B226" s="7" t="s">
        <v>18</v>
      </c>
      <c r="C226" s="7" t="s">
        <v>108</v>
      </c>
      <c r="E226" t="s">
        <v>37</v>
      </c>
      <c r="F226" t="s">
        <v>43</v>
      </c>
      <c r="G226" t="s">
        <v>223</v>
      </c>
      <c r="H226" t="str">
        <f t="shared" si="15"/>
        <v>ALAJUELAOROTINAHACIENDA VIEJA</v>
      </c>
      <c r="I226" s="2">
        <v>1</v>
      </c>
      <c r="J226" s="2">
        <v>1</v>
      </c>
      <c r="K226" s="2">
        <v>0</v>
      </c>
      <c r="L226" s="3">
        <v>0</v>
      </c>
      <c r="N226" s="1" t="str">
        <f xml:space="preserve"> A226 &amp; B226 &amp; C226</f>
        <v>SAN JOSEASERRILEGUA</v>
      </c>
      <c r="O226">
        <f t="shared" si="19"/>
        <v>0</v>
      </c>
      <c r="P226">
        <f t="shared" si="16"/>
        <v>0</v>
      </c>
      <c r="Q226">
        <f t="shared" si="17"/>
        <v>0</v>
      </c>
      <c r="R226">
        <f t="shared" si="18"/>
        <v>0</v>
      </c>
    </row>
    <row r="227" spans="1:18" x14ac:dyDescent="0.25">
      <c r="A227" s="8" t="s">
        <v>7</v>
      </c>
      <c r="B227" s="8" t="s">
        <v>655</v>
      </c>
      <c r="C227" s="8" t="s">
        <v>65</v>
      </c>
      <c r="E227" t="s">
        <v>37</v>
      </c>
      <c r="F227" t="s">
        <v>43</v>
      </c>
      <c r="G227" t="s">
        <v>224</v>
      </c>
      <c r="H227" t="str">
        <f t="shared" si="15"/>
        <v>ALAJUELAOROTINALA CEIBA</v>
      </c>
      <c r="I227" s="4">
        <v>0</v>
      </c>
      <c r="J227" s="4">
        <v>0</v>
      </c>
      <c r="K227" s="4">
        <v>0</v>
      </c>
      <c r="L227" s="5">
        <v>0</v>
      </c>
      <c r="N227" s="1" t="str">
        <f xml:space="preserve"> A227 &amp; B227 &amp; C227</f>
        <v>SAN JOSELEON CORTESSAN PABLO</v>
      </c>
      <c r="O227">
        <f t="shared" si="19"/>
        <v>0</v>
      </c>
      <c r="P227">
        <f t="shared" si="16"/>
        <v>0</v>
      </c>
      <c r="Q227">
        <f t="shared" si="17"/>
        <v>0</v>
      </c>
      <c r="R227">
        <f t="shared" si="18"/>
        <v>0</v>
      </c>
    </row>
    <row r="228" spans="1:18" x14ac:dyDescent="0.25">
      <c r="A228" s="7" t="s">
        <v>7</v>
      </c>
      <c r="B228" s="7" t="s">
        <v>8</v>
      </c>
      <c r="C228" s="7" t="s">
        <v>102</v>
      </c>
      <c r="E228" t="s">
        <v>37</v>
      </c>
      <c r="F228" t="s">
        <v>43</v>
      </c>
      <c r="G228" t="s">
        <v>43</v>
      </c>
      <c r="H228" t="str">
        <f t="shared" si="15"/>
        <v>ALAJUELAOROTINAOROTINA</v>
      </c>
      <c r="I228" s="2">
        <v>6</v>
      </c>
      <c r="J228" s="2">
        <v>4</v>
      </c>
      <c r="K228" s="2">
        <v>0</v>
      </c>
      <c r="L228" s="3">
        <v>2</v>
      </c>
      <c r="N228" s="1" t="str">
        <f xml:space="preserve"> A228 &amp; B228 &amp; C228</f>
        <v>SAN JOSEACOSTASAN IGNACIO</v>
      </c>
      <c r="O228">
        <f t="shared" si="19"/>
        <v>17</v>
      </c>
      <c r="P228">
        <f t="shared" si="16"/>
        <v>0</v>
      </c>
      <c r="Q228">
        <f t="shared" si="17"/>
        <v>0</v>
      </c>
      <c r="R228">
        <f t="shared" si="18"/>
        <v>17</v>
      </c>
    </row>
    <row r="229" spans="1:18" x14ac:dyDescent="0.25">
      <c r="A229" s="8" t="s">
        <v>7</v>
      </c>
      <c r="B229" s="8" t="s">
        <v>18</v>
      </c>
      <c r="C229" s="8" t="s">
        <v>109</v>
      </c>
      <c r="E229" t="s">
        <v>37</v>
      </c>
      <c r="F229" t="s">
        <v>43</v>
      </c>
      <c r="G229" t="s">
        <v>103</v>
      </c>
      <c r="H229" t="str">
        <f t="shared" si="15"/>
        <v>ALAJUELAOROTINASIN INFORMACION DE DISTRITO</v>
      </c>
      <c r="I229" s="4">
        <v>0</v>
      </c>
      <c r="J229" s="4">
        <v>0</v>
      </c>
      <c r="K229" s="4">
        <v>0</v>
      </c>
      <c r="L229" s="5">
        <v>0</v>
      </c>
      <c r="N229" s="1" t="str">
        <f xml:space="preserve"> A229 &amp; B229 &amp; C229</f>
        <v>SAN JOSEASERRIMONTERREY</v>
      </c>
      <c r="O229">
        <f t="shared" si="19"/>
        <v>1</v>
      </c>
      <c r="P229">
        <f t="shared" si="16"/>
        <v>0</v>
      </c>
      <c r="Q229">
        <f t="shared" si="17"/>
        <v>0</v>
      </c>
      <c r="R229">
        <f t="shared" si="18"/>
        <v>1</v>
      </c>
    </row>
    <row r="230" spans="1:18" x14ac:dyDescent="0.25">
      <c r="A230" s="7" t="s">
        <v>7</v>
      </c>
      <c r="B230" s="7" t="s">
        <v>20</v>
      </c>
      <c r="C230" s="7" t="s">
        <v>118</v>
      </c>
      <c r="E230" t="s">
        <v>37</v>
      </c>
      <c r="F230" t="s">
        <v>44</v>
      </c>
      <c r="G230" t="s">
        <v>36</v>
      </c>
      <c r="H230" t="str">
        <f t="shared" si="15"/>
        <v>ALAJUELAPALMARES</v>
      </c>
      <c r="I230" s="2">
        <v>49</v>
      </c>
      <c r="J230" s="2">
        <v>13</v>
      </c>
      <c r="K230" s="2">
        <v>0</v>
      </c>
      <c r="L230" s="3">
        <v>36</v>
      </c>
      <c r="N230" s="1" t="str">
        <f xml:space="preserve"> A230 &amp; B230 &amp; C230</f>
        <v>SAN JOSEDESAMPARADOSFRAILES</v>
      </c>
      <c r="O230">
        <f t="shared" si="19"/>
        <v>2</v>
      </c>
      <c r="P230">
        <f t="shared" si="16"/>
        <v>0</v>
      </c>
      <c r="Q230">
        <f t="shared" si="17"/>
        <v>0</v>
      </c>
      <c r="R230">
        <f t="shared" si="18"/>
        <v>2</v>
      </c>
    </row>
    <row r="231" spans="1:18" x14ac:dyDescent="0.25">
      <c r="A231" s="8" t="s">
        <v>53</v>
      </c>
      <c r="B231" s="8" t="s">
        <v>53</v>
      </c>
      <c r="C231" s="8" t="s">
        <v>274</v>
      </c>
      <c r="E231" t="s">
        <v>37</v>
      </c>
      <c r="F231" t="s">
        <v>44</v>
      </c>
      <c r="G231" t="s">
        <v>81</v>
      </c>
      <c r="H231" t="str">
        <f t="shared" si="15"/>
        <v>ALAJUELAPALMARESBUENOS AIRES</v>
      </c>
      <c r="I231" s="4">
        <v>11</v>
      </c>
      <c r="J231" s="4">
        <v>2</v>
      </c>
      <c r="K231" s="4">
        <v>0</v>
      </c>
      <c r="L231" s="5">
        <v>9</v>
      </c>
      <c r="N231" s="1" t="str">
        <f xml:space="preserve"> A231 &amp; B231 &amp; C231</f>
        <v>CARTAGOCARTAGOCORRALILLO</v>
      </c>
      <c r="O231">
        <f t="shared" si="19"/>
        <v>1</v>
      </c>
      <c r="P231">
        <f t="shared" si="16"/>
        <v>0</v>
      </c>
      <c r="Q231">
        <f t="shared" si="17"/>
        <v>0</v>
      </c>
      <c r="R231">
        <f t="shared" si="18"/>
        <v>1</v>
      </c>
    </row>
    <row r="232" spans="1:18" x14ac:dyDescent="0.25">
      <c r="A232" s="7" t="s">
        <v>7</v>
      </c>
      <c r="B232" s="7" t="s">
        <v>20</v>
      </c>
      <c r="C232" s="7" t="s">
        <v>123</v>
      </c>
      <c r="E232" t="s">
        <v>37</v>
      </c>
      <c r="F232" t="s">
        <v>44</v>
      </c>
      <c r="G232" t="s">
        <v>225</v>
      </c>
      <c r="H232" t="str">
        <f t="shared" si="15"/>
        <v>ALAJUELAPALMARESCANDELARIA</v>
      </c>
      <c r="I232" s="2">
        <v>3</v>
      </c>
      <c r="J232" s="2">
        <v>1</v>
      </c>
      <c r="K232" s="2">
        <v>0</v>
      </c>
      <c r="L232" s="3">
        <v>2</v>
      </c>
      <c r="N232" s="1" t="str">
        <f xml:space="preserve"> A232 &amp; B232 &amp; C232</f>
        <v>SAN JOSEDESAMPARADOSSAN CRISTOBAL</v>
      </c>
      <c r="O232">
        <f t="shared" si="19"/>
        <v>0</v>
      </c>
      <c r="P232">
        <f t="shared" si="16"/>
        <v>0</v>
      </c>
      <c r="Q232">
        <f t="shared" si="17"/>
        <v>0</v>
      </c>
      <c r="R232">
        <f t="shared" si="18"/>
        <v>0</v>
      </c>
    </row>
    <row r="233" spans="1:18" x14ac:dyDescent="0.25">
      <c r="A233" s="8" t="s">
        <v>7</v>
      </c>
      <c r="B233" s="8" t="s">
        <v>655</v>
      </c>
      <c r="C233" s="8" t="s">
        <v>139</v>
      </c>
      <c r="E233" t="s">
        <v>37</v>
      </c>
      <c r="F233" t="s">
        <v>44</v>
      </c>
      <c r="G233" t="s">
        <v>226</v>
      </c>
      <c r="H233" t="str">
        <f t="shared" si="15"/>
        <v>ALAJUELAPALMARESESQUIPULAS</v>
      </c>
      <c r="I233" s="4">
        <v>10</v>
      </c>
      <c r="J233" s="4">
        <v>2</v>
      </c>
      <c r="K233" s="4">
        <v>0</v>
      </c>
      <c r="L233" s="5">
        <v>8</v>
      </c>
      <c r="N233" s="1" t="str">
        <f xml:space="preserve"> A233 &amp; B233 &amp; C233</f>
        <v>SAN JOSELEON CORTESSAN ANDRES</v>
      </c>
      <c r="O233">
        <f t="shared" si="19"/>
        <v>0</v>
      </c>
      <c r="P233">
        <f t="shared" si="16"/>
        <v>0</v>
      </c>
      <c r="Q233">
        <f t="shared" si="17"/>
        <v>0</v>
      </c>
      <c r="R233">
        <f t="shared" si="18"/>
        <v>0</v>
      </c>
    </row>
    <row r="234" spans="1:18" x14ac:dyDescent="0.25">
      <c r="A234" s="7" t="s">
        <v>7</v>
      </c>
      <c r="B234" s="7" t="s">
        <v>8</v>
      </c>
      <c r="C234" s="7" t="s">
        <v>98</v>
      </c>
      <c r="E234" t="s">
        <v>37</v>
      </c>
      <c r="F234" t="s">
        <v>44</v>
      </c>
      <c r="G234" t="s">
        <v>227</v>
      </c>
      <c r="H234" t="str">
        <f t="shared" si="15"/>
        <v>ALAJUELAPALMARESLA GRANJA</v>
      </c>
      <c r="I234" s="2">
        <v>9</v>
      </c>
      <c r="J234" s="2">
        <v>0</v>
      </c>
      <c r="K234" s="2">
        <v>0</v>
      </c>
      <c r="L234" s="3">
        <v>9</v>
      </c>
      <c r="N234" s="1" t="str">
        <f xml:space="preserve"> A234 &amp; B234 &amp; C234</f>
        <v>SAN JOSEACOSTACANGREJAL</v>
      </c>
      <c r="O234">
        <f t="shared" si="19"/>
        <v>1</v>
      </c>
      <c r="P234">
        <f t="shared" si="16"/>
        <v>1</v>
      </c>
      <c r="Q234">
        <f t="shared" si="17"/>
        <v>0</v>
      </c>
      <c r="R234">
        <f t="shared" si="18"/>
        <v>0</v>
      </c>
    </row>
    <row r="235" spans="1:18" x14ac:dyDescent="0.25">
      <c r="A235" s="8" t="s">
        <v>7</v>
      </c>
      <c r="B235" s="8" t="s">
        <v>17</v>
      </c>
      <c r="C235" s="8" t="s">
        <v>105</v>
      </c>
      <c r="E235" t="s">
        <v>37</v>
      </c>
      <c r="F235" t="s">
        <v>44</v>
      </c>
      <c r="G235" t="s">
        <v>44</v>
      </c>
      <c r="H235" t="str">
        <f t="shared" si="15"/>
        <v>ALAJUELAPALMARESPALMARES</v>
      </c>
      <c r="I235" s="4">
        <v>10</v>
      </c>
      <c r="J235" s="4">
        <v>3</v>
      </c>
      <c r="K235" s="4">
        <v>0</v>
      </c>
      <c r="L235" s="5">
        <v>7</v>
      </c>
      <c r="N235" s="1" t="str">
        <f xml:space="preserve"> A235 &amp; B235 &amp; C235</f>
        <v>SAN JOSEALAJUELITASAN ANTONIO</v>
      </c>
      <c r="O235">
        <f t="shared" si="19"/>
        <v>26</v>
      </c>
      <c r="P235">
        <f t="shared" si="16"/>
        <v>2</v>
      </c>
      <c r="Q235">
        <f t="shared" si="17"/>
        <v>0</v>
      </c>
      <c r="R235">
        <f t="shared" si="18"/>
        <v>24</v>
      </c>
    </row>
    <row r="236" spans="1:18" x14ac:dyDescent="0.25">
      <c r="A236" s="7" t="s">
        <v>7</v>
      </c>
      <c r="B236" s="7" t="s">
        <v>18</v>
      </c>
      <c r="C236" s="7" t="s">
        <v>113</v>
      </c>
      <c r="E236" t="s">
        <v>37</v>
      </c>
      <c r="F236" t="s">
        <v>44</v>
      </c>
      <c r="G236" t="s">
        <v>170</v>
      </c>
      <c r="H236" t="str">
        <f t="shared" si="15"/>
        <v>ALAJUELAPALMARESSANTIAGO</v>
      </c>
      <c r="I236" s="2">
        <v>2</v>
      </c>
      <c r="J236" s="2">
        <v>2</v>
      </c>
      <c r="K236" s="2">
        <v>0</v>
      </c>
      <c r="L236" s="3">
        <v>0</v>
      </c>
      <c r="N236" s="1" t="str">
        <f xml:space="preserve"> A236 &amp; B236 &amp; C236</f>
        <v>SAN JOSEASERRIVUELTA DE JORCO</v>
      </c>
      <c r="O236">
        <f t="shared" si="19"/>
        <v>6</v>
      </c>
      <c r="P236">
        <f t="shared" si="16"/>
        <v>0</v>
      </c>
      <c r="Q236">
        <f t="shared" si="17"/>
        <v>0</v>
      </c>
      <c r="R236">
        <f t="shared" si="18"/>
        <v>6</v>
      </c>
    </row>
    <row r="237" spans="1:18" x14ac:dyDescent="0.25">
      <c r="A237" s="8" t="s">
        <v>7</v>
      </c>
      <c r="B237" s="8" t="s">
        <v>18</v>
      </c>
      <c r="C237" s="8" t="s">
        <v>112</v>
      </c>
      <c r="E237" t="s">
        <v>37</v>
      </c>
      <c r="F237" t="s">
        <v>44</v>
      </c>
      <c r="G237" t="s">
        <v>228</v>
      </c>
      <c r="H237" t="str">
        <f t="shared" si="15"/>
        <v>ALAJUELAPALMARESZARAGOZA</v>
      </c>
      <c r="I237" s="4">
        <v>4</v>
      </c>
      <c r="J237" s="4">
        <v>3</v>
      </c>
      <c r="K237" s="4">
        <v>0</v>
      </c>
      <c r="L237" s="5">
        <v>1</v>
      </c>
      <c r="N237" s="1" t="str">
        <f xml:space="preserve"> A237 &amp; B237 &amp; C237</f>
        <v>SAN JOSEASERRITARBACA</v>
      </c>
      <c r="O237">
        <f t="shared" si="19"/>
        <v>2</v>
      </c>
      <c r="P237">
        <f t="shared" si="16"/>
        <v>0</v>
      </c>
      <c r="Q237">
        <f t="shared" si="17"/>
        <v>0</v>
      </c>
      <c r="R237">
        <f t="shared" si="18"/>
        <v>2</v>
      </c>
    </row>
    <row r="238" spans="1:18" x14ac:dyDescent="0.25">
      <c r="A238" s="7" t="s">
        <v>7</v>
      </c>
      <c r="B238" s="7" t="s">
        <v>20</v>
      </c>
      <c r="C238" s="7" t="s">
        <v>122</v>
      </c>
      <c r="E238" t="s">
        <v>37</v>
      </c>
      <c r="F238" t="s">
        <v>44</v>
      </c>
      <c r="G238" t="s">
        <v>103</v>
      </c>
      <c r="H238" t="str">
        <f t="shared" si="15"/>
        <v>ALAJUELAPALMARESSIN INFORMACION DE DISTRITO</v>
      </c>
      <c r="I238" s="2">
        <v>0</v>
      </c>
      <c r="J238" s="2">
        <v>0</v>
      </c>
      <c r="K238" s="2">
        <v>0</v>
      </c>
      <c r="L238" s="3">
        <v>0</v>
      </c>
      <c r="N238" s="1" t="str">
        <f xml:space="preserve"> A238 &amp; B238 &amp; C238</f>
        <v>SAN JOSEDESAMPARADOSROSARIO</v>
      </c>
      <c r="O238">
        <f t="shared" si="19"/>
        <v>3</v>
      </c>
      <c r="P238">
        <f t="shared" si="16"/>
        <v>0</v>
      </c>
      <c r="Q238">
        <f t="shared" si="17"/>
        <v>0</v>
      </c>
      <c r="R238">
        <f t="shared" si="18"/>
        <v>3</v>
      </c>
    </row>
    <row r="239" spans="1:18" x14ac:dyDescent="0.25">
      <c r="A239" s="8" t="s">
        <v>7</v>
      </c>
      <c r="B239" s="8" t="s">
        <v>18</v>
      </c>
      <c r="C239" s="8" t="s">
        <v>111</v>
      </c>
      <c r="E239" t="s">
        <v>37</v>
      </c>
      <c r="F239" t="s">
        <v>45</v>
      </c>
      <c r="G239" t="s">
        <v>36</v>
      </c>
      <c r="H239" t="str">
        <f t="shared" si="15"/>
        <v>ALAJUELAPOAS</v>
      </c>
      <c r="I239" s="4">
        <v>26</v>
      </c>
      <c r="J239" s="4">
        <v>13</v>
      </c>
      <c r="K239" s="4">
        <v>0</v>
      </c>
      <c r="L239" s="5">
        <v>13</v>
      </c>
      <c r="N239" s="1" t="str">
        <f xml:space="preserve"> A239 &amp; B239 &amp; C239</f>
        <v>SAN JOSEASERRISAN GABRIEL</v>
      </c>
      <c r="O239">
        <f t="shared" si="19"/>
        <v>3</v>
      </c>
      <c r="P239">
        <f t="shared" si="16"/>
        <v>0</v>
      </c>
      <c r="Q239">
        <f t="shared" si="17"/>
        <v>0</v>
      </c>
      <c r="R239">
        <f t="shared" si="18"/>
        <v>3</v>
      </c>
    </row>
    <row r="240" spans="1:18" x14ac:dyDescent="0.25">
      <c r="A240" s="7" t="s">
        <v>7</v>
      </c>
      <c r="B240" s="7" t="s">
        <v>18</v>
      </c>
      <c r="C240" s="7" t="s">
        <v>110</v>
      </c>
      <c r="E240" t="s">
        <v>37</v>
      </c>
      <c r="F240" t="s">
        <v>45</v>
      </c>
      <c r="G240" t="s">
        <v>229</v>
      </c>
      <c r="H240" t="str">
        <f t="shared" si="15"/>
        <v>ALAJUELAPOASCARRILLOS</v>
      </c>
      <c r="I240" s="2">
        <v>7</v>
      </c>
      <c r="J240" s="2">
        <v>3</v>
      </c>
      <c r="K240" s="2">
        <v>0</v>
      </c>
      <c r="L240" s="3">
        <v>4</v>
      </c>
      <c r="N240" s="1" t="str">
        <f xml:space="preserve"> A240 &amp; B240 &amp; C240</f>
        <v>SAN JOSEASERRISALITRILLOS</v>
      </c>
      <c r="O240">
        <f t="shared" si="19"/>
        <v>12</v>
      </c>
      <c r="P240">
        <f t="shared" si="16"/>
        <v>1</v>
      </c>
      <c r="Q240">
        <f t="shared" si="17"/>
        <v>0</v>
      </c>
      <c r="R240">
        <f t="shared" si="18"/>
        <v>11</v>
      </c>
    </row>
    <row r="241" spans="1:18" x14ac:dyDescent="0.25">
      <c r="A241" s="8" t="s">
        <v>7</v>
      </c>
      <c r="B241" s="8" t="s">
        <v>20</v>
      </c>
      <c r="C241" s="8" t="s">
        <v>119</v>
      </c>
      <c r="E241" t="s">
        <v>37</v>
      </c>
      <c r="F241" t="s">
        <v>45</v>
      </c>
      <c r="G241" t="s">
        <v>230</v>
      </c>
      <c r="H241" t="str">
        <f t="shared" si="15"/>
        <v>ALAJUELAPOASSABANA REDONDA</v>
      </c>
      <c r="I241" s="4">
        <v>3</v>
      </c>
      <c r="J241" s="4">
        <v>2</v>
      </c>
      <c r="K241" s="4">
        <v>0</v>
      </c>
      <c r="L241" s="5">
        <v>1</v>
      </c>
      <c r="N241" s="1" t="str">
        <f xml:space="preserve"> A241 &amp; B241 &amp; C241</f>
        <v>SAN JOSEDESAMPARADOSGRAVILIAS</v>
      </c>
      <c r="O241">
        <f t="shared" si="19"/>
        <v>32</v>
      </c>
      <c r="P241">
        <f t="shared" si="16"/>
        <v>6</v>
      </c>
      <c r="Q241">
        <f t="shared" si="17"/>
        <v>0</v>
      </c>
      <c r="R241">
        <f t="shared" si="18"/>
        <v>26</v>
      </c>
    </row>
    <row r="242" spans="1:18" x14ac:dyDescent="0.25">
      <c r="A242" s="7" t="s">
        <v>7</v>
      </c>
      <c r="B242" s="7" t="s">
        <v>20</v>
      </c>
      <c r="C242" s="7" t="s">
        <v>125</v>
      </c>
      <c r="E242" t="s">
        <v>37</v>
      </c>
      <c r="F242" t="s">
        <v>45</v>
      </c>
      <c r="G242" t="s">
        <v>192</v>
      </c>
      <c r="H242" t="str">
        <f t="shared" si="15"/>
        <v>ALAJUELAPOASSAN JUAN</v>
      </c>
      <c r="I242" s="2">
        <v>6</v>
      </c>
      <c r="J242" s="2">
        <v>2</v>
      </c>
      <c r="K242" s="2">
        <v>0</v>
      </c>
      <c r="L242" s="3">
        <v>4</v>
      </c>
      <c r="N242" s="1" t="str">
        <f xml:space="preserve"> A242 &amp; B242 &amp; C242</f>
        <v>SAN JOSEDESAMPARADOSSAN MIGUEL</v>
      </c>
      <c r="O242">
        <f t="shared" si="19"/>
        <v>61</v>
      </c>
      <c r="P242">
        <f t="shared" si="16"/>
        <v>9</v>
      </c>
      <c r="Q242">
        <f t="shared" si="17"/>
        <v>1</v>
      </c>
      <c r="R242">
        <f t="shared" si="18"/>
        <v>51</v>
      </c>
    </row>
    <row r="243" spans="1:18" x14ac:dyDescent="0.25">
      <c r="A243" s="8" t="s">
        <v>7</v>
      </c>
      <c r="B243" s="8" t="s">
        <v>655</v>
      </c>
      <c r="C243" s="8" t="s">
        <v>79</v>
      </c>
      <c r="E243" t="s">
        <v>37</v>
      </c>
      <c r="F243" t="s">
        <v>45</v>
      </c>
      <c r="G243" t="s">
        <v>142</v>
      </c>
      <c r="H243" t="str">
        <f t="shared" si="15"/>
        <v>ALAJUELAPOASSAN PEDRO</v>
      </c>
      <c r="I243" s="4">
        <v>7</v>
      </c>
      <c r="J243" s="4">
        <v>5</v>
      </c>
      <c r="K243" s="4">
        <v>0</v>
      </c>
      <c r="L243" s="5">
        <v>2</v>
      </c>
      <c r="N243" s="1" t="str">
        <f xml:space="preserve"> A243 &amp; B243 &amp; C243</f>
        <v>SAN JOSELEON CORTESSANTA CRUZ</v>
      </c>
      <c r="O243">
        <f t="shared" si="19"/>
        <v>0</v>
      </c>
      <c r="P243">
        <f t="shared" si="16"/>
        <v>0</v>
      </c>
      <c r="Q243">
        <f t="shared" si="17"/>
        <v>0</v>
      </c>
      <c r="R243">
        <f t="shared" si="18"/>
        <v>0</v>
      </c>
    </row>
    <row r="244" spans="1:18" x14ac:dyDescent="0.25">
      <c r="A244" s="7" t="s">
        <v>7</v>
      </c>
      <c r="B244" s="7" t="s">
        <v>655</v>
      </c>
      <c r="C244" s="7" t="s">
        <v>105</v>
      </c>
      <c r="E244" t="s">
        <v>37</v>
      </c>
      <c r="F244" t="s">
        <v>45</v>
      </c>
      <c r="G244" t="s">
        <v>66</v>
      </c>
      <c r="H244" t="str">
        <f t="shared" si="15"/>
        <v>ALAJUELAPOASSAN RAFAEL</v>
      </c>
      <c r="I244" s="2">
        <v>3</v>
      </c>
      <c r="J244" s="2">
        <v>1</v>
      </c>
      <c r="K244" s="2">
        <v>0</v>
      </c>
      <c r="L244" s="3">
        <v>2</v>
      </c>
      <c r="N244" s="1" t="str">
        <f xml:space="preserve"> A244 &amp; B244 &amp; C244</f>
        <v>SAN JOSELEON CORTESSAN ANTONIO</v>
      </c>
      <c r="O244">
        <f t="shared" si="19"/>
        <v>0</v>
      </c>
      <c r="P244">
        <f t="shared" si="16"/>
        <v>0</v>
      </c>
      <c r="Q244">
        <f t="shared" si="17"/>
        <v>0</v>
      </c>
      <c r="R244">
        <f t="shared" si="18"/>
        <v>0</v>
      </c>
    </row>
    <row r="245" spans="1:18" x14ac:dyDescent="0.25">
      <c r="A245" s="8" t="s">
        <v>37</v>
      </c>
      <c r="B245" s="8" t="s">
        <v>39</v>
      </c>
      <c r="C245" s="8" t="s">
        <v>7</v>
      </c>
      <c r="E245" t="s">
        <v>37</v>
      </c>
      <c r="F245" t="s">
        <v>45</v>
      </c>
      <c r="G245" t="s">
        <v>103</v>
      </c>
      <c r="H245" t="str">
        <f t="shared" si="15"/>
        <v>ALAJUELAPOASSIN INFORMACION DE DISTRITO</v>
      </c>
      <c r="I245" s="4">
        <v>0</v>
      </c>
      <c r="J245" s="4">
        <v>0</v>
      </c>
      <c r="K245" s="4">
        <v>0</v>
      </c>
      <c r="L245" s="5">
        <v>0</v>
      </c>
      <c r="N245" s="1" t="str">
        <f xml:space="preserve"> A245 &amp; B245 &amp; C245</f>
        <v>ALAJUELAGRECIASAN JOSE</v>
      </c>
      <c r="O245">
        <f t="shared" si="19"/>
        <v>3</v>
      </c>
      <c r="P245">
        <f t="shared" si="16"/>
        <v>0</v>
      </c>
      <c r="Q245">
        <f t="shared" si="17"/>
        <v>0</v>
      </c>
      <c r="R245">
        <f t="shared" si="18"/>
        <v>3</v>
      </c>
    </row>
    <row r="246" spans="1:18" x14ac:dyDescent="0.25">
      <c r="A246" s="7" t="s">
        <v>63</v>
      </c>
      <c r="B246" s="7" t="s">
        <v>61</v>
      </c>
      <c r="C246" s="7" t="s">
        <v>310</v>
      </c>
      <c r="E246" t="s">
        <v>37</v>
      </c>
      <c r="F246" t="s">
        <v>46</v>
      </c>
      <c r="G246" t="s">
        <v>36</v>
      </c>
      <c r="H246" t="str">
        <f t="shared" si="15"/>
        <v>ALAJUELARIO CUARTO</v>
      </c>
      <c r="I246" s="2">
        <v>0</v>
      </c>
      <c r="J246" s="2">
        <v>0</v>
      </c>
      <c r="K246" s="2">
        <v>0</v>
      </c>
      <c r="L246" s="3">
        <v>0</v>
      </c>
      <c r="N246" s="1" t="str">
        <f xml:space="preserve"> A246 &amp; B246 &amp; C246</f>
        <v>HEREDIABELENLA RIBERA</v>
      </c>
      <c r="O246">
        <f t="shared" si="19"/>
        <v>28</v>
      </c>
      <c r="P246">
        <f t="shared" si="16"/>
        <v>17</v>
      </c>
      <c r="Q246">
        <f t="shared" si="17"/>
        <v>0</v>
      </c>
      <c r="R246">
        <f t="shared" si="18"/>
        <v>11</v>
      </c>
    </row>
    <row r="247" spans="1:18" x14ac:dyDescent="0.25">
      <c r="A247" s="8" t="s">
        <v>63</v>
      </c>
      <c r="B247" s="8" t="s">
        <v>67</v>
      </c>
      <c r="C247" s="8" t="s">
        <v>192</v>
      </c>
      <c r="E247" t="s">
        <v>37</v>
      </c>
      <c r="F247" t="s">
        <v>46</v>
      </c>
      <c r="G247" t="s">
        <v>46</v>
      </c>
      <c r="H247" t="str">
        <f t="shared" si="15"/>
        <v>ALAJUELARIO CUARTORIO CUARTO</v>
      </c>
      <c r="I247" s="4">
        <v>0</v>
      </c>
      <c r="J247" s="4">
        <v>0</v>
      </c>
      <c r="K247" s="4">
        <v>0</v>
      </c>
      <c r="L247" s="5">
        <v>0</v>
      </c>
      <c r="N247" s="1" t="str">
        <f xml:space="preserve"> A247 &amp; B247 &amp; C247</f>
        <v>HEREDIASANTA BARBARASAN JUAN</v>
      </c>
      <c r="O247">
        <f t="shared" si="19"/>
        <v>7</v>
      </c>
      <c r="P247">
        <f t="shared" si="16"/>
        <v>2</v>
      </c>
      <c r="Q247">
        <f t="shared" si="17"/>
        <v>0</v>
      </c>
      <c r="R247">
        <f t="shared" si="18"/>
        <v>5</v>
      </c>
    </row>
    <row r="248" spans="1:18" x14ac:dyDescent="0.25">
      <c r="A248" s="7" t="s">
        <v>63</v>
      </c>
      <c r="B248" s="7" t="s">
        <v>63</v>
      </c>
      <c r="C248" s="7" t="s">
        <v>140</v>
      </c>
      <c r="E248" t="s">
        <v>37</v>
      </c>
      <c r="F248" t="s">
        <v>46</v>
      </c>
      <c r="G248" t="s">
        <v>231</v>
      </c>
      <c r="H248" t="str">
        <f t="shared" si="15"/>
        <v>ALAJUELARIO CUARTOSANTA ISABEL</v>
      </c>
      <c r="I248" s="2">
        <v>0</v>
      </c>
      <c r="J248" s="2">
        <v>0</v>
      </c>
      <c r="K248" s="2">
        <v>0</v>
      </c>
      <c r="L248" s="3">
        <v>0</v>
      </c>
      <c r="N248" s="1" t="str">
        <f xml:space="preserve"> A248 &amp; B248 &amp; C248</f>
        <v>HEREDIAHEREDIAMERCEDES</v>
      </c>
      <c r="O248">
        <f t="shared" si="19"/>
        <v>85</v>
      </c>
      <c r="P248">
        <f t="shared" si="16"/>
        <v>19</v>
      </c>
      <c r="Q248">
        <f t="shared" si="17"/>
        <v>0</v>
      </c>
      <c r="R248">
        <f t="shared" si="18"/>
        <v>66</v>
      </c>
    </row>
    <row r="249" spans="1:18" x14ac:dyDescent="0.25">
      <c r="A249" s="8" t="s">
        <v>63</v>
      </c>
      <c r="B249" s="8" t="s">
        <v>62</v>
      </c>
      <c r="C249" s="8" t="s">
        <v>313</v>
      </c>
      <c r="E249" t="s">
        <v>37</v>
      </c>
      <c r="F249" t="s">
        <v>46</v>
      </c>
      <c r="G249" t="s">
        <v>232</v>
      </c>
      <c r="H249" t="str">
        <f t="shared" si="15"/>
        <v>ALAJUELARIO CUARTOSANTA RITA</v>
      </c>
      <c r="I249" s="4">
        <v>0</v>
      </c>
      <c r="J249" s="4">
        <v>0</v>
      </c>
      <c r="K249" s="4">
        <v>0</v>
      </c>
      <c r="L249" s="5">
        <v>0</v>
      </c>
      <c r="N249" s="1" t="str">
        <f xml:space="preserve"> A249 &amp; B249 &amp; C249</f>
        <v>HEREDIAFLORESSAN JOAQUIN</v>
      </c>
      <c r="O249">
        <f t="shared" si="19"/>
        <v>14</v>
      </c>
      <c r="P249">
        <f t="shared" si="16"/>
        <v>2</v>
      </c>
      <c r="Q249">
        <f t="shared" si="17"/>
        <v>0</v>
      </c>
      <c r="R249">
        <f t="shared" si="18"/>
        <v>12</v>
      </c>
    </row>
    <row r="250" spans="1:18" x14ac:dyDescent="0.25">
      <c r="A250" s="7" t="s">
        <v>37</v>
      </c>
      <c r="B250" s="7" t="s">
        <v>45</v>
      </c>
      <c r="C250" s="7" t="s">
        <v>66</v>
      </c>
      <c r="E250" t="s">
        <v>37</v>
      </c>
      <c r="F250" t="s">
        <v>46</v>
      </c>
      <c r="G250" t="s">
        <v>103</v>
      </c>
      <c r="H250" t="str">
        <f t="shared" si="15"/>
        <v>ALAJUELARIO CUARTOSIN INFORMACION DE DISTRITO</v>
      </c>
      <c r="I250" s="2">
        <v>0</v>
      </c>
      <c r="J250" s="2">
        <v>0</v>
      </c>
      <c r="K250" s="2">
        <v>0</v>
      </c>
      <c r="L250" s="3">
        <v>0</v>
      </c>
      <c r="N250" s="1" t="str">
        <f xml:space="preserve"> A250 &amp; B250 &amp; C250</f>
        <v>ALAJUELAPOASSAN RAFAEL</v>
      </c>
      <c r="O250">
        <f t="shared" si="19"/>
        <v>3</v>
      </c>
      <c r="P250">
        <f t="shared" si="16"/>
        <v>1</v>
      </c>
      <c r="Q250">
        <f t="shared" si="17"/>
        <v>0</v>
      </c>
      <c r="R250">
        <f t="shared" si="18"/>
        <v>2</v>
      </c>
    </row>
    <row r="251" spans="1:18" x14ac:dyDescent="0.25">
      <c r="A251" s="8" t="s">
        <v>37</v>
      </c>
      <c r="B251" s="8" t="s">
        <v>45</v>
      </c>
      <c r="C251" s="8" t="s">
        <v>142</v>
      </c>
      <c r="E251" t="s">
        <v>37</v>
      </c>
      <c r="F251" t="s">
        <v>47</v>
      </c>
      <c r="G251" t="s">
        <v>36</v>
      </c>
      <c r="H251" t="str">
        <f t="shared" si="15"/>
        <v>ALAJUELASAN CARLOS</v>
      </c>
      <c r="I251" s="4">
        <v>322</v>
      </c>
      <c r="J251" s="4">
        <v>233</v>
      </c>
      <c r="K251" s="4">
        <v>0</v>
      </c>
      <c r="L251" s="5">
        <v>89</v>
      </c>
      <c r="N251" s="1" t="str">
        <f xml:space="preserve"> A251 &amp; B251 &amp; C251</f>
        <v>ALAJUELAPOASSAN PEDRO</v>
      </c>
      <c r="O251">
        <f t="shared" si="19"/>
        <v>7</v>
      </c>
      <c r="P251">
        <f t="shared" si="16"/>
        <v>5</v>
      </c>
      <c r="Q251">
        <f t="shared" si="17"/>
        <v>0</v>
      </c>
      <c r="R251">
        <f t="shared" si="18"/>
        <v>2</v>
      </c>
    </row>
    <row r="252" spans="1:18" x14ac:dyDescent="0.25">
      <c r="A252" s="7" t="s">
        <v>63</v>
      </c>
      <c r="B252" s="7" t="s">
        <v>67</v>
      </c>
      <c r="C252" s="7" t="s">
        <v>206</v>
      </c>
      <c r="E252" t="s">
        <v>37</v>
      </c>
      <c r="F252" t="s">
        <v>47</v>
      </c>
      <c r="G252" t="s">
        <v>233</v>
      </c>
      <c r="H252" t="str">
        <f t="shared" si="15"/>
        <v>ALAJUELASAN CARLOSAGUAS ZARCAS</v>
      </c>
      <c r="I252" s="2">
        <v>12</v>
      </c>
      <c r="J252" s="2">
        <v>10</v>
      </c>
      <c r="K252" s="2">
        <v>0</v>
      </c>
      <c r="L252" s="3">
        <v>2</v>
      </c>
      <c r="N252" s="1" t="str">
        <f xml:space="preserve"> A252 &amp; B252 &amp; C252</f>
        <v>HEREDIASANTA BARBARAJESUS</v>
      </c>
      <c r="O252">
        <f t="shared" si="19"/>
        <v>13</v>
      </c>
      <c r="P252">
        <f t="shared" si="16"/>
        <v>2</v>
      </c>
      <c r="Q252">
        <f t="shared" si="17"/>
        <v>0</v>
      </c>
      <c r="R252">
        <f t="shared" si="18"/>
        <v>11</v>
      </c>
    </row>
    <row r="253" spans="1:18" x14ac:dyDescent="0.25">
      <c r="A253" s="8" t="s">
        <v>63</v>
      </c>
      <c r="B253" s="8" t="s">
        <v>60</v>
      </c>
      <c r="C253" s="8" t="s">
        <v>142</v>
      </c>
      <c r="E253" t="s">
        <v>37</v>
      </c>
      <c r="F253" t="s">
        <v>47</v>
      </c>
      <c r="G253" t="s">
        <v>212</v>
      </c>
      <c r="H253" t="str">
        <f t="shared" si="15"/>
        <v>ALAJUELASAN CARLOSBUENAVISTA</v>
      </c>
      <c r="I253" s="4">
        <v>0</v>
      </c>
      <c r="J253" s="4">
        <v>0</v>
      </c>
      <c r="K253" s="4">
        <v>0</v>
      </c>
      <c r="L253" s="5">
        <v>0</v>
      </c>
      <c r="N253" s="1" t="str">
        <f xml:space="preserve"> A253 &amp; B253 &amp; C253</f>
        <v>HEREDIABARVASAN PEDRO</v>
      </c>
      <c r="O253">
        <f t="shared" si="19"/>
        <v>22</v>
      </c>
      <c r="P253">
        <f t="shared" si="16"/>
        <v>9</v>
      </c>
      <c r="Q253">
        <f t="shared" si="17"/>
        <v>0</v>
      </c>
      <c r="R253">
        <f t="shared" si="18"/>
        <v>13</v>
      </c>
    </row>
    <row r="254" spans="1:18" x14ac:dyDescent="0.25">
      <c r="A254" s="7" t="s">
        <v>63</v>
      </c>
      <c r="B254" s="7" t="s">
        <v>66</v>
      </c>
      <c r="C254" s="7" t="s">
        <v>107</v>
      </c>
      <c r="E254" t="s">
        <v>37</v>
      </c>
      <c r="F254" t="s">
        <v>47</v>
      </c>
      <c r="G254" t="s">
        <v>234</v>
      </c>
      <c r="H254" t="str">
        <f t="shared" si="15"/>
        <v>ALAJUELASAN CARLOSCUTRIS</v>
      </c>
      <c r="I254" s="2">
        <v>8</v>
      </c>
      <c r="J254" s="2">
        <v>1</v>
      </c>
      <c r="K254" s="2">
        <v>0</v>
      </c>
      <c r="L254" s="3">
        <v>7</v>
      </c>
      <c r="N254" s="1" t="str">
        <f xml:space="preserve"> A254 &amp; B254 &amp; C254</f>
        <v>HEREDIASAN RAFAELSAN JOSECITO</v>
      </c>
      <c r="O254">
        <f t="shared" si="19"/>
        <v>27</v>
      </c>
      <c r="P254">
        <f t="shared" si="16"/>
        <v>3</v>
      </c>
      <c r="Q254">
        <f t="shared" si="17"/>
        <v>0</v>
      </c>
      <c r="R254">
        <f t="shared" si="18"/>
        <v>24</v>
      </c>
    </row>
    <row r="255" spans="1:18" x14ac:dyDescent="0.25">
      <c r="A255" s="8" t="s">
        <v>63</v>
      </c>
      <c r="B255" s="8" t="s">
        <v>60</v>
      </c>
      <c r="C255" s="8" t="s">
        <v>308</v>
      </c>
      <c r="E255" t="s">
        <v>37</v>
      </c>
      <c r="F255" t="s">
        <v>47</v>
      </c>
      <c r="G255" t="s">
        <v>235</v>
      </c>
      <c r="H255" t="str">
        <f t="shared" si="15"/>
        <v>ALAJUELASAN CARLOSFLORENCIA</v>
      </c>
      <c r="I255" s="4">
        <v>33</v>
      </c>
      <c r="J255" s="4">
        <v>26</v>
      </c>
      <c r="K255" s="4">
        <v>0</v>
      </c>
      <c r="L255" s="5">
        <v>7</v>
      </c>
      <c r="N255" s="1" t="str">
        <f xml:space="preserve"> A255 &amp; B255 &amp; C255</f>
        <v>HEREDIABARVASANTA LUCIA</v>
      </c>
      <c r="O255">
        <f t="shared" si="19"/>
        <v>4</v>
      </c>
      <c r="P255">
        <f t="shared" si="16"/>
        <v>1</v>
      </c>
      <c r="Q255">
        <f t="shared" si="17"/>
        <v>0</v>
      </c>
      <c r="R255">
        <f t="shared" si="18"/>
        <v>3</v>
      </c>
    </row>
    <row r="256" spans="1:18" x14ac:dyDescent="0.25">
      <c r="A256" s="7" t="s">
        <v>63</v>
      </c>
      <c r="B256" s="7" t="s">
        <v>66</v>
      </c>
      <c r="C256" s="7" t="s">
        <v>66</v>
      </c>
      <c r="E256" t="s">
        <v>37</v>
      </c>
      <c r="F256" t="s">
        <v>47</v>
      </c>
      <c r="G256" t="s">
        <v>236</v>
      </c>
      <c r="H256" t="str">
        <f t="shared" si="15"/>
        <v>ALAJUELASAN CARLOSLA FORTUNA</v>
      </c>
      <c r="I256" s="2">
        <v>145</v>
      </c>
      <c r="J256" s="2">
        <v>131</v>
      </c>
      <c r="K256" s="2">
        <v>0</v>
      </c>
      <c r="L256" s="3">
        <v>14</v>
      </c>
      <c r="N256" s="1" t="str">
        <f xml:space="preserve"> A256 &amp; B256 &amp; C256</f>
        <v>HEREDIASAN RAFAELSAN RAFAEL</v>
      </c>
      <c r="O256">
        <f t="shared" si="19"/>
        <v>24</v>
      </c>
      <c r="P256">
        <f t="shared" si="16"/>
        <v>5</v>
      </c>
      <c r="Q256">
        <f t="shared" si="17"/>
        <v>0</v>
      </c>
      <c r="R256">
        <f t="shared" si="18"/>
        <v>19</v>
      </c>
    </row>
    <row r="257" spans="1:18" x14ac:dyDescent="0.25">
      <c r="A257" s="8" t="s">
        <v>63</v>
      </c>
      <c r="B257" s="8" t="s">
        <v>66</v>
      </c>
      <c r="C257" s="8" t="s">
        <v>170</v>
      </c>
      <c r="E257" t="s">
        <v>37</v>
      </c>
      <c r="F257" t="s">
        <v>47</v>
      </c>
      <c r="G257" t="s">
        <v>237</v>
      </c>
      <c r="H257" t="str">
        <f t="shared" si="15"/>
        <v>ALAJUELASAN CARLOSLA PALMERA</v>
      </c>
      <c r="I257" s="4">
        <v>4</v>
      </c>
      <c r="J257" s="4">
        <v>3</v>
      </c>
      <c r="K257" s="4">
        <v>0</v>
      </c>
      <c r="L257" s="5">
        <v>1</v>
      </c>
      <c r="N257" s="1" t="str">
        <f xml:space="preserve"> A257 &amp; B257 &amp; C257</f>
        <v>HEREDIASAN RAFAELSANTIAGO</v>
      </c>
      <c r="O257">
        <f t="shared" si="19"/>
        <v>3</v>
      </c>
      <c r="P257">
        <f t="shared" si="16"/>
        <v>1</v>
      </c>
      <c r="Q257">
        <f t="shared" si="17"/>
        <v>0</v>
      </c>
      <c r="R257">
        <f t="shared" si="18"/>
        <v>2</v>
      </c>
    </row>
    <row r="258" spans="1:18" x14ac:dyDescent="0.25">
      <c r="A258" s="7" t="s">
        <v>63</v>
      </c>
      <c r="B258" s="7" t="s">
        <v>60</v>
      </c>
      <c r="C258" s="7" t="s">
        <v>60</v>
      </c>
      <c r="E258" t="s">
        <v>37</v>
      </c>
      <c r="F258" t="s">
        <v>47</v>
      </c>
      <c r="G258" t="s">
        <v>238</v>
      </c>
      <c r="H258" t="str">
        <f t="shared" si="15"/>
        <v>ALAJUELASAN CARLOSLA TIGRA</v>
      </c>
      <c r="I258" s="2">
        <v>12</v>
      </c>
      <c r="J258" s="2">
        <v>3</v>
      </c>
      <c r="K258" s="2">
        <v>0</v>
      </c>
      <c r="L258" s="3">
        <v>9</v>
      </c>
      <c r="N258" s="1" t="str">
        <f xml:space="preserve"> A258 &amp; B258 &amp; C258</f>
        <v>HEREDIABARVABARVA</v>
      </c>
      <c r="O258">
        <f t="shared" si="19"/>
        <v>11</v>
      </c>
      <c r="P258">
        <f t="shared" si="16"/>
        <v>5</v>
      </c>
      <c r="Q258">
        <f t="shared" si="17"/>
        <v>0</v>
      </c>
      <c r="R258">
        <f t="shared" si="18"/>
        <v>6</v>
      </c>
    </row>
    <row r="259" spans="1:18" x14ac:dyDescent="0.25">
      <c r="A259" s="8" t="s">
        <v>63</v>
      </c>
      <c r="B259" s="8" t="s">
        <v>62</v>
      </c>
      <c r="C259" s="8" t="s">
        <v>311</v>
      </c>
      <c r="E259" t="s">
        <v>37</v>
      </c>
      <c r="F259" t="s">
        <v>47</v>
      </c>
      <c r="G259" t="s">
        <v>109</v>
      </c>
      <c r="H259" t="str">
        <f t="shared" ref="H259:H322" si="20" xml:space="preserve"> E259 &amp; F259 &amp; G259</f>
        <v>ALAJUELASAN CARLOSMONTERREY</v>
      </c>
      <c r="I259" s="4">
        <v>0</v>
      </c>
      <c r="J259" s="4">
        <v>0</v>
      </c>
      <c r="K259" s="4">
        <v>0</v>
      </c>
      <c r="L259" s="5">
        <v>0</v>
      </c>
      <c r="N259" s="1" t="str">
        <f xml:space="preserve"> A259 &amp; B259 &amp; C259</f>
        <v>HEREDIAFLORESBARRANTES</v>
      </c>
      <c r="O259">
        <f t="shared" si="19"/>
        <v>5</v>
      </c>
      <c r="P259">
        <f t="shared" ref="P259:P322" si="21">VLOOKUP(N259,$H$2:$L$666,3,FALSE)</f>
        <v>1</v>
      </c>
      <c r="Q259">
        <f t="shared" ref="Q259:Q322" si="22">VLOOKUP(N259,$H$2:$L$666,4,FALSE)</f>
        <v>0</v>
      </c>
      <c r="R259">
        <f t="shared" ref="R259:R322" si="23">VLOOKUP(N259,$H$2:$L$666,5,FALSE)</f>
        <v>4</v>
      </c>
    </row>
    <row r="260" spans="1:18" x14ac:dyDescent="0.25">
      <c r="A260" s="7" t="s">
        <v>63</v>
      </c>
      <c r="B260" s="7" t="s">
        <v>66</v>
      </c>
      <c r="C260" s="7" t="s">
        <v>104</v>
      </c>
      <c r="E260" t="s">
        <v>37</v>
      </c>
      <c r="F260" t="s">
        <v>47</v>
      </c>
      <c r="G260" t="s">
        <v>239</v>
      </c>
      <c r="H260" t="str">
        <f t="shared" si="20"/>
        <v>ALAJUELASAN CARLOSPITAL</v>
      </c>
      <c r="I260" s="2">
        <v>21</v>
      </c>
      <c r="J260" s="2">
        <v>16</v>
      </c>
      <c r="K260" s="2">
        <v>0</v>
      </c>
      <c r="L260" s="3">
        <v>5</v>
      </c>
      <c r="N260" s="1" t="str">
        <f xml:space="preserve"> A260 &amp; B260 &amp; C260</f>
        <v>HEREDIASAN RAFAELCONCEPCION</v>
      </c>
      <c r="O260">
        <f t="shared" ref="O260:O323" si="24">VLOOKUP(N260,$H$2:$L$666,2,FALSE)</f>
        <v>7</v>
      </c>
      <c r="P260">
        <f t="shared" si="21"/>
        <v>3</v>
      </c>
      <c r="Q260">
        <f t="shared" si="22"/>
        <v>0</v>
      </c>
      <c r="R260">
        <f t="shared" si="23"/>
        <v>4</v>
      </c>
    </row>
    <row r="261" spans="1:18" x14ac:dyDescent="0.25">
      <c r="A261" s="8" t="s">
        <v>63</v>
      </c>
      <c r="B261" s="8" t="s">
        <v>60</v>
      </c>
      <c r="C261" s="8" t="s">
        <v>696</v>
      </c>
      <c r="E261" t="s">
        <v>37</v>
      </c>
      <c r="F261" t="s">
        <v>47</v>
      </c>
      <c r="G261" t="s">
        <v>240</v>
      </c>
      <c r="H261" t="str">
        <f t="shared" si="20"/>
        <v>ALAJUELASAN CARLOSPOCOSOL</v>
      </c>
      <c r="I261" s="4">
        <v>38</v>
      </c>
      <c r="J261" s="4">
        <v>0</v>
      </c>
      <c r="K261" s="4">
        <v>0</v>
      </c>
      <c r="L261" s="5">
        <v>38</v>
      </c>
      <c r="N261" s="1" t="str">
        <f xml:space="preserve"> A261 &amp; B261 &amp; C261</f>
        <v>HEREDIABARVASAN JOSE DE LA MONTA├æA</v>
      </c>
      <c r="O261" s="4">
        <v>6</v>
      </c>
      <c r="P261" s="4">
        <v>0</v>
      </c>
      <c r="Q261" s="4">
        <v>0</v>
      </c>
      <c r="R261" s="5">
        <v>6</v>
      </c>
    </row>
    <row r="262" spans="1:18" x14ac:dyDescent="0.25">
      <c r="A262" s="7" t="s">
        <v>63</v>
      </c>
      <c r="B262" s="7" t="s">
        <v>66</v>
      </c>
      <c r="C262" s="7" t="s">
        <v>248</v>
      </c>
      <c r="E262" t="s">
        <v>37</v>
      </c>
      <c r="F262" t="s">
        <v>47</v>
      </c>
      <c r="G262" t="s">
        <v>241</v>
      </c>
      <c r="H262" t="str">
        <f t="shared" si="20"/>
        <v>ALAJUELASAN CARLOSQUESADA</v>
      </c>
      <c r="I262" s="2">
        <v>45</v>
      </c>
      <c r="J262" s="2">
        <v>41</v>
      </c>
      <c r="K262" s="2">
        <v>0</v>
      </c>
      <c r="L262" s="3">
        <v>4</v>
      </c>
      <c r="N262" s="1" t="str">
        <f xml:space="preserve"> A262 &amp; B262 &amp; C262</f>
        <v>HEREDIASAN RAFAELANGELES</v>
      </c>
      <c r="O262">
        <f t="shared" si="24"/>
        <v>15</v>
      </c>
      <c r="P262">
        <f t="shared" si="21"/>
        <v>6</v>
      </c>
      <c r="Q262">
        <f t="shared" si="22"/>
        <v>0</v>
      </c>
      <c r="R262">
        <f t="shared" si="23"/>
        <v>9</v>
      </c>
    </row>
    <row r="263" spans="1:18" x14ac:dyDescent="0.25">
      <c r="A263" s="8" t="s">
        <v>63</v>
      </c>
      <c r="B263" s="8" t="s">
        <v>60</v>
      </c>
      <c r="C263" s="8" t="s">
        <v>210</v>
      </c>
      <c r="E263" t="s">
        <v>37</v>
      </c>
      <c r="F263" t="s">
        <v>47</v>
      </c>
      <c r="G263" t="s">
        <v>242</v>
      </c>
      <c r="H263" t="str">
        <f t="shared" si="20"/>
        <v>ALAJUELASAN CARLOSVENADO</v>
      </c>
      <c r="I263" s="4">
        <v>1</v>
      </c>
      <c r="J263" s="4">
        <v>0</v>
      </c>
      <c r="K263" s="4">
        <v>0</v>
      </c>
      <c r="L263" s="5">
        <v>1</v>
      </c>
      <c r="N263" s="1" t="str">
        <f xml:space="preserve"> A263 &amp; B263 &amp; C263</f>
        <v>HEREDIABARVASAN ROQUE</v>
      </c>
      <c r="O263">
        <f t="shared" si="24"/>
        <v>7</v>
      </c>
      <c r="P263">
        <f t="shared" si="21"/>
        <v>2</v>
      </c>
      <c r="Q263">
        <f t="shared" si="22"/>
        <v>0</v>
      </c>
      <c r="R263">
        <f t="shared" si="23"/>
        <v>5</v>
      </c>
    </row>
    <row r="264" spans="1:18" x14ac:dyDescent="0.25">
      <c r="A264" s="7" t="s">
        <v>63</v>
      </c>
      <c r="B264" s="7" t="s">
        <v>67</v>
      </c>
      <c r="C264" s="7" t="s">
        <v>67</v>
      </c>
      <c r="E264" t="s">
        <v>37</v>
      </c>
      <c r="F264" t="s">
        <v>47</v>
      </c>
      <c r="G264" t="s">
        <v>243</v>
      </c>
      <c r="H264" t="str">
        <f t="shared" si="20"/>
        <v>ALAJUELASAN CARLOSVENECIA</v>
      </c>
      <c r="I264" s="2">
        <v>2</v>
      </c>
      <c r="J264" s="2">
        <v>1</v>
      </c>
      <c r="K264" s="2">
        <v>0</v>
      </c>
      <c r="L264" s="3">
        <v>1</v>
      </c>
      <c r="N264" s="1" t="str">
        <f xml:space="preserve"> A264 &amp; B264 &amp; C264</f>
        <v>HEREDIASANTA BARBARASANTA BARBARA</v>
      </c>
      <c r="O264">
        <f t="shared" si="24"/>
        <v>10</v>
      </c>
      <c r="P264">
        <f t="shared" si="21"/>
        <v>3</v>
      </c>
      <c r="Q264">
        <f t="shared" si="22"/>
        <v>0</v>
      </c>
      <c r="R264">
        <f t="shared" si="23"/>
        <v>7</v>
      </c>
    </row>
    <row r="265" spans="1:18" x14ac:dyDescent="0.25">
      <c r="A265" s="8" t="s">
        <v>63</v>
      </c>
      <c r="B265" s="8" t="s">
        <v>64</v>
      </c>
      <c r="C265" s="8" t="s">
        <v>104</v>
      </c>
      <c r="E265" t="s">
        <v>37</v>
      </c>
      <c r="F265" t="s">
        <v>47</v>
      </c>
      <c r="G265" t="s">
        <v>103</v>
      </c>
      <c r="H265" t="str">
        <f t="shared" si="20"/>
        <v>ALAJUELASAN CARLOSSIN INFORMACION DE DISTRITO</v>
      </c>
      <c r="I265" s="4">
        <v>1</v>
      </c>
      <c r="J265" s="4">
        <v>1</v>
      </c>
      <c r="K265" s="4">
        <v>0</v>
      </c>
      <c r="L265" s="5">
        <v>0</v>
      </c>
      <c r="N265" s="1" t="str">
        <f xml:space="preserve"> A265 &amp; B265 &amp; C265</f>
        <v>HEREDIASAN ISIDROCONCEPCION</v>
      </c>
      <c r="O265">
        <f t="shared" si="24"/>
        <v>1</v>
      </c>
      <c r="P265">
        <f t="shared" si="21"/>
        <v>0</v>
      </c>
      <c r="Q265">
        <f t="shared" si="22"/>
        <v>0</v>
      </c>
      <c r="R265">
        <f t="shared" si="23"/>
        <v>1</v>
      </c>
    </row>
    <row r="266" spans="1:18" x14ac:dyDescent="0.25">
      <c r="A266" s="7" t="s">
        <v>63</v>
      </c>
      <c r="B266" s="7" t="s">
        <v>64</v>
      </c>
      <c r="C266" s="7" t="s">
        <v>137</v>
      </c>
      <c r="E266" t="s">
        <v>37</v>
      </c>
      <c r="F266" t="s">
        <v>48</v>
      </c>
      <c r="G266" t="s">
        <v>36</v>
      </c>
      <c r="H266" t="str">
        <f t="shared" si="20"/>
        <v>ALAJUELASAN MATEO</v>
      </c>
      <c r="I266" s="2">
        <v>3</v>
      </c>
      <c r="J266" s="2">
        <v>1</v>
      </c>
      <c r="K266" s="2">
        <v>0</v>
      </c>
      <c r="L266" s="3">
        <v>2</v>
      </c>
      <c r="N266" s="1" t="str">
        <f xml:space="preserve"> A266 &amp; B266 &amp; C266</f>
        <v>HEREDIASAN ISIDROSAN FRANCISCO</v>
      </c>
      <c r="O266">
        <f t="shared" si="24"/>
        <v>8</v>
      </c>
      <c r="P266">
        <f t="shared" si="21"/>
        <v>0</v>
      </c>
      <c r="Q266">
        <f t="shared" si="22"/>
        <v>0</v>
      </c>
      <c r="R266">
        <f t="shared" si="23"/>
        <v>8</v>
      </c>
    </row>
    <row r="267" spans="1:18" x14ac:dyDescent="0.25">
      <c r="A267" s="8" t="s">
        <v>63</v>
      </c>
      <c r="B267" s="8" t="s">
        <v>64</v>
      </c>
      <c r="C267" s="8" t="s">
        <v>64</v>
      </c>
      <c r="E267" t="s">
        <v>37</v>
      </c>
      <c r="F267" t="s">
        <v>48</v>
      </c>
      <c r="G267" t="s">
        <v>244</v>
      </c>
      <c r="H267" t="str">
        <f t="shared" si="20"/>
        <v>ALAJUELASAN MATEODESMONTE</v>
      </c>
      <c r="I267" s="4">
        <v>0</v>
      </c>
      <c r="J267" s="4">
        <v>0</v>
      </c>
      <c r="K267" s="4">
        <v>0</v>
      </c>
      <c r="L267" s="5">
        <v>0</v>
      </c>
      <c r="N267" s="1" t="str">
        <f xml:space="preserve"> A267 &amp; B267 &amp; C267</f>
        <v>HEREDIASAN ISIDROSAN ISIDRO</v>
      </c>
      <c r="O267">
        <f t="shared" si="24"/>
        <v>25</v>
      </c>
      <c r="P267">
        <f t="shared" si="21"/>
        <v>1</v>
      </c>
      <c r="Q267">
        <f t="shared" si="22"/>
        <v>0</v>
      </c>
      <c r="R267">
        <f t="shared" si="23"/>
        <v>24</v>
      </c>
    </row>
    <row r="268" spans="1:18" x14ac:dyDescent="0.25">
      <c r="A268" s="7" t="s">
        <v>37</v>
      </c>
      <c r="B268" s="7" t="s">
        <v>37</v>
      </c>
      <c r="C268" s="7" t="s">
        <v>37</v>
      </c>
      <c r="E268" t="s">
        <v>37</v>
      </c>
      <c r="F268" t="s">
        <v>48</v>
      </c>
      <c r="G268" t="s">
        <v>245</v>
      </c>
      <c r="H268" t="str">
        <f t="shared" si="20"/>
        <v>ALAJUELASAN MATEOJESUS MARIA</v>
      </c>
      <c r="I268" s="2">
        <v>1</v>
      </c>
      <c r="J268" s="2">
        <v>1</v>
      </c>
      <c r="K268" s="2">
        <v>0</v>
      </c>
      <c r="L268" s="3">
        <v>0</v>
      </c>
      <c r="N268" s="1" t="str">
        <f xml:space="preserve"> A268 &amp; B268 &amp; C268</f>
        <v>ALAJUELAALAJUELAALAJUELA</v>
      </c>
      <c r="O268">
        <f t="shared" si="24"/>
        <v>116</v>
      </c>
      <c r="P268">
        <f t="shared" si="21"/>
        <v>42</v>
      </c>
      <c r="Q268">
        <f t="shared" si="22"/>
        <v>1</v>
      </c>
      <c r="R268">
        <f t="shared" si="23"/>
        <v>73</v>
      </c>
    </row>
    <row r="269" spans="1:18" x14ac:dyDescent="0.25">
      <c r="A269" s="8" t="s">
        <v>63</v>
      </c>
      <c r="B269" s="8" t="s">
        <v>60</v>
      </c>
      <c r="C269" s="8" t="s">
        <v>65</v>
      </c>
      <c r="E269" t="s">
        <v>37</v>
      </c>
      <c r="F269" t="s">
        <v>48</v>
      </c>
      <c r="G269" t="s">
        <v>246</v>
      </c>
      <c r="H269" t="str">
        <f t="shared" si="20"/>
        <v>ALAJUELASAN MATEOLABRADOR</v>
      </c>
      <c r="I269" s="4">
        <v>2</v>
      </c>
      <c r="J269" s="4">
        <v>0</v>
      </c>
      <c r="K269" s="4">
        <v>0</v>
      </c>
      <c r="L269" s="5">
        <v>2</v>
      </c>
      <c r="N269" s="1" t="str">
        <f xml:space="preserve"> A269 &amp; B269 &amp; C269</f>
        <v>HEREDIABARVASAN PABLO</v>
      </c>
      <c r="O269">
        <f t="shared" si="24"/>
        <v>5</v>
      </c>
      <c r="P269">
        <f t="shared" si="21"/>
        <v>2</v>
      </c>
      <c r="Q269">
        <f t="shared" si="22"/>
        <v>0</v>
      </c>
      <c r="R269">
        <f t="shared" si="23"/>
        <v>3</v>
      </c>
    </row>
    <row r="270" spans="1:18" x14ac:dyDescent="0.25">
      <c r="A270" s="7" t="s">
        <v>63</v>
      </c>
      <c r="B270" s="7" t="s">
        <v>67</v>
      </c>
      <c r="C270" s="7" t="s">
        <v>317</v>
      </c>
      <c r="E270" t="s">
        <v>37</v>
      </c>
      <c r="F270" t="s">
        <v>48</v>
      </c>
      <c r="G270" t="s">
        <v>48</v>
      </c>
      <c r="H270" t="str">
        <f t="shared" si="20"/>
        <v>ALAJUELASAN MATEOSAN MATEO</v>
      </c>
      <c r="I270" s="2">
        <v>0</v>
      </c>
      <c r="J270" s="2">
        <v>0</v>
      </c>
      <c r="K270" s="2">
        <v>0</v>
      </c>
      <c r="L270" s="3">
        <v>0</v>
      </c>
      <c r="N270" s="1" t="str">
        <f xml:space="preserve"> A270 &amp; B270 &amp; C270</f>
        <v>HEREDIASANTA BARBARAPURABA</v>
      </c>
      <c r="O270">
        <f t="shared" si="24"/>
        <v>3</v>
      </c>
      <c r="P270">
        <f t="shared" si="21"/>
        <v>2</v>
      </c>
      <c r="Q270">
        <f t="shared" si="22"/>
        <v>0</v>
      </c>
      <c r="R270">
        <f t="shared" si="23"/>
        <v>1</v>
      </c>
    </row>
    <row r="271" spans="1:18" x14ac:dyDescent="0.25">
      <c r="A271" s="8" t="s">
        <v>7</v>
      </c>
      <c r="B271" s="8" t="s">
        <v>27</v>
      </c>
      <c r="C271" s="8" t="s">
        <v>151</v>
      </c>
      <c r="E271" t="s">
        <v>37</v>
      </c>
      <c r="F271" t="s">
        <v>48</v>
      </c>
      <c r="G271" t="s">
        <v>103</v>
      </c>
      <c r="H271" t="str">
        <f t="shared" si="20"/>
        <v>ALAJUELASAN MATEOSIN INFORMACION DE DISTRITO</v>
      </c>
      <c r="I271" s="4">
        <v>0</v>
      </c>
      <c r="J271" s="4">
        <v>0</v>
      </c>
      <c r="K271" s="4">
        <v>0</v>
      </c>
      <c r="L271" s="5">
        <v>0</v>
      </c>
      <c r="N271" s="1" t="str">
        <f xml:space="preserve"> A271 &amp; B271 &amp; C271</f>
        <v>SAN JOSEMORAVIASAN JERONIMO</v>
      </c>
      <c r="O271">
        <f t="shared" si="24"/>
        <v>6</v>
      </c>
      <c r="P271">
        <f t="shared" si="21"/>
        <v>3</v>
      </c>
      <c r="Q271">
        <f t="shared" si="22"/>
        <v>0</v>
      </c>
      <c r="R271">
        <f t="shared" si="23"/>
        <v>3</v>
      </c>
    </row>
    <row r="272" spans="1:18" x14ac:dyDescent="0.25">
      <c r="A272" s="7" t="s">
        <v>63</v>
      </c>
      <c r="B272" s="7" t="s">
        <v>68</v>
      </c>
      <c r="C272" s="7" t="s">
        <v>318</v>
      </c>
      <c r="E272" t="s">
        <v>37</v>
      </c>
      <c r="F272" t="s">
        <v>49</v>
      </c>
      <c r="G272" t="s">
        <v>36</v>
      </c>
      <c r="H272" t="str">
        <f t="shared" si="20"/>
        <v>ALAJUELASAN RAMON</v>
      </c>
      <c r="I272" s="2">
        <v>183</v>
      </c>
      <c r="J272" s="2">
        <v>121</v>
      </c>
      <c r="K272" s="2">
        <v>0</v>
      </c>
      <c r="L272" s="3">
        <v>62</v>
      </c>
      <c r="N272" s="1" t="str">
        <f xml:space="preserve"> A272 &amp; B272 &amp; C272</f>
        <v>HEREDIASANTO DOMINGOPARA</v>
      </c>
      <c r="O272">
        <f t="shared" si="24"/>
        <v>6</v>
      </c>
      <c r="P272">
        <f t="shared" si="21"/>
        <v>1</v>
      </c>
      <c r="Q272">
        <f t="shared" si="22"/>
        <v>0</v>
      </c>
      <c r="R272">
        <f t="shared" si="23"/>
        <v>5</v>
      </c>
    </row>
    <row r="273" spans="1:18" x14ac:dyDescent="0.25">
      <c r="A273" s="8" t="s">
        <v>63</v>
      </c>
      <c r="B273" s="8" t="s">
        <v>64</v>
      </c>
      <c r="C273" s="8" t="s">
        <v>7</v>
      </c>
      <c r="E273" t="s">
        <v>37</v>
      </c>
      <c r="F273" t="s">
        <v>49</v>
      </c>
      <c r="G273" t="s">
        <v>247</v>
      </c>
      <c r="H273" t="str">
        <f t="shared" si="20"/>
        <v>ALAJUELASAN RAMONALFARO</v>
      </c>
      <c r="I273" s="4">
        <v>2</v>
      </c>
      <c r="J273" s="4">
        <v>0</v>
      </c>
      <c r="K273" s="4">
        <v>0</v>
      </c>
      <c r="L273" s="5">
        <v>2</v>
      </c>
      <c r="N273" s="1" t="str">
        <f xml:space="preserve"> A273 &amp; B273 &amp; C273</f>
        <v>HEREDIASAN ISIDROSAN JOSE</v>
      </c>
      <c r="O273">
        <f t="shared" si="24"/>
        <v>4</v>
      </c>
      <c r="P273">
        <f t="shared" si="21"/>
        <v>1</v>
      </c>
      <c r="Q273">
        <f t="shared" si="22"/>
        <v>0</v>
      </c>
      <c r="R273">
        <f t="shared" si="23"/>
        <v>3</v>
      </c>
    </row>
    <row r="274" spans="1:18" x14ac:dyDescent="0.25">
      <c r="A274" s="7" t="s">
        <v>63</v>
      </c>
      <c r="B274" s="7" t="s">
        <v>67</v>
      </c>
      <c r="C274" s="7" t="s">
        <v>142</v>
      </c>
      <c r="E274" t="s">
        <v>37</v>
      </c>
      <c r="F274" t="s">
        <v>49</v>
      </c>
      <c r="G274" t="s">
        <v>248</v>
      </c>
      <c r="H274" t="str">
        <f t="shared" si="20"/>
        <v>ALAJUELASAN RAMONANGELES</v>
      </c>
      <c r="I274" s="2">
        <v>8</v>
      </c>
      <c r="J274" s="2">
        <v>5</v>
      </c>
      <c r="K274" s="2">
        <v>0</v>
      </c>
      <c r="L274" s="3">
        <v>3</v>
      </c>
      <c r="N274" s="1" t="str">
        <f xml:space="preserve"> A274 &amp; B274 &amp; C274</f>
        <v>HEREDIASANTA BARBARASAN PEDRO</v>
      </c>
      <c r="O274">
        <f t="shared" si="24"/>
        <v>4</v>
      </c>
      <c r="P274">
        <f t="shared" si="21"/>
        <v>0</v>
      </c>
      <c r="Q274">
        <f t="shared" si="22"/>
        <v>0</v>
      </c>
      <c r="R274">
        <f t="shared" si="23"/>
        <v>4</v>
      </c>
    </row>
    <row r="275" spans="1:18" x14ac:dyDescent="0.25">
      <c r="A275" s="8" t="s">
        <v>37</v>
      </c>
      <c r="B275" s="8" t="s">
        <v>37</v>
      </c>
      <c r="C275" s="8" t="s">
        <v>20</v>
      </c>
      <c r="E275" t="s">
        <v>37</v>
      </c>
      <c r="F275" t="s">
        <v>49</v>
      </c>
      <c r="G275" t="s">
        <v>104</v>
      </c>
      <c r="H275" t="str">
        <f t="shared" si="20"/>
        <v>ALAJUELASAN RAMONCONCEPCION</v>
      </c>
      <c r="I275" s="4">
        <v>0</v>
      </c>
      <c r="J275" s="4">
        <v>0</v>
      </c>
      <c r="K275" s="4">
        <v>0</v>
      </c>
      <c r="L275" s="5">
        <v>0</v>
      </c>
      <c r="N275" s="1" t="str">
        <f xml:space="preserve"> A275 &amp; B275 &amp; C275</f>
        <v>ALAJUELAALAJUELADESAMPARADOS</v>
      </c>
      <c r="O275">
        <f t="shared" si="24"/>
        <v>40</v>
      </c>
      <c r="P275">
        <f t="shared" si="21"/>
        <v>5</v>
      </c>
      <c r="Q275">
        <f t="shared" si="22"/>
        <v>0</v>
      </c>
      <c r="R275">
        <f t="shared" si="23"/>
        <v>35</v>
      </c>
    </row>
    <row r="276" spans="1:18" x14ac:dyDescent="0.25">
      <c r="A276" s="7" t="s">
        <v>63</v>
      </c>
      <c r="B276" s="7" t="s">
        <v>67</v>
      </c>
      <c r="C276" s="7" t="s">
        <v>68</v>
      </c>
      <c r="E276" t="s">
        <v>37</v>
      </c>
      <c r="F276" t="s">
        <v>49</v>
      </c>
      <c r="G276" t="s">
        <v>833</v>
      </c>
      <c r="H276" t="str">
        <f t="shared" si="20"/>
        <v>ALAJUELASAN RAMONPE├æAS BLANCAS</v>
      </c>
      <c r="I276" s="2">
        <v>93</v>
      </c>
      <c r="J276" s="2">
        <v>80</v>
      </c>
      <c r="K276" s="2">
        <v>0</v>
      </c>
      <c r="L276" s="3">
        <v>13</v>
      </c>
      <c r="N276" s="1" t="str">
        <f xml:space="preserve"> A276 &amp; B276 &amp; C276</f>
        <v>HEREDIASANTA BARBARASANTO DOMINGO</v>
      </c>
      <c r="O276">
        <f t="shared" si="24"/>
        <v>4</v>
      </c>
      <c r="P276">
        <f t="shared" si="21"/>
        <v>4</v>
      </c>
      <c r="Q276">
        <f t="shared" si="22"/>
        <v>0</v>
      </c>
      <c r="R276">
        <f t="shared" si="23"/>
        <v>0</v>
      </c>
    </row>
    <row r="277" spans="1:18" x14ac:dyDescent="0.25">
      <c r="A277" s="8" t="s">
        <v>37</v>
      </c>
      <c r="B277" s="8" t="s">
        <v>37</v>
      </c>
      <c r="C277" s="8" t="s">
        <v>199</v>
      </c>
      <c r="E277" t="s">
        <v>37</v>
      </c>
      <c r="F277" t="s">
        <v>49</v>
      </c>
      <c r="G277" t="s">
        <v>250</v>
      </c>
      <c r="H277" t="str">
        <f t="shared" si="20"/>
        <v>ALAJUELASAN RAMONPIEDADES NORTE</v>
      </c>
      <c r="I277" s="4">
        <v>4</v>
      </c>
      <c r="J277" s="4">
        <v>0</v>
      </c>
      <c r="K277" s="4">
        <v>0</v>
      </c>
      <c r="L277" s="5">
        <v>4</v>
      </c>
      <c r="N277" s="1" t="str">
        <f xml:space="preserve"> A277 &amp; B277 &amp; C277</f>
        <v>ALAJUELAALAJUELACARRIZAL</v>
      </c>
      <c r="O277">
        <f t="shared" si="24"/>
        <v>22</v>
      </c>
      <c r="P277">
        <f t="shared" si="21"/>
        <v>8</v>
      </c>
      <c r="Q277">
        <f t="shared" si="22"/>
        <v>0</v>
      </c>
      <c r="R277">
        <f t="shared" si="23"/>
        <v>14</v>
      </c>
    </row>
    <row r="278" spans="1:18" x14ac:dyDescent="0.25">
      <c r="A278" s="7" t="s">
        <v>37</v>
      </c>
      <c r="B278" s="7" t="s">
        <v>38</v>
      </c>
      <c r="C278" s="7" t="s">
        <v>140</v>
      </c>
      <c r="E278" t="s">
        <v>37</v>
      </c>
      <c r="F278" t="s">
        <v>49</v>
      </c>
      <c r="G278" t="s">
        <v>251</v>
      </c>
      <c r="H278" t="str">
        <f t="shared" si="20"/>
        <v>ALAJUELASAN RAMONPIEDADES SUR</v>
      </c>
      <c r="I278" s="2">
        <v>4</v>
      </c>
      <c r="J278" s="2">
        <v>2</v>
      </c>
      <c r="K278" s="2">
        <v>0</v>
      </c>
      <c r="L278" s="3">
        <v>2</v>
      </c>
      <c r="N278" s="1" t="str">
        <f xml:space="preserve"> A278 &amp; B278 &amp; C278</f>
        <v>ALAJUELAATENASMERCEDES</v>
      </c>
      <c r="O278">
        <f t="shared" si="24"/>
        <v>2</v>
      </c>
      <c r="P278">
        <f t="shared" si="21"/>
        <v>0</v>
      </c>
      <c r="Q278">
        <f t="shared" si="22"/>
        <v>0</v>
      </c>
      <c r="R278">
        <f t="shared" si="23"/>
        <v>2</v>
      </c>
    </row>
    <row r="279" spans="1:18" x14ac:dyDescent="0.25">
      <c r="A279" s="8" t="s">
        <v>37</v>
      </c>
      <c r="B279" s="8" t="s">
        <v>38</v>
      </c>
      <c r="C279" s="8" t="s">
        <v>207</v>
      </c>
      <c r="E279" t="s">
        <v>37</v>
      </c>
      <c r="F279" t="s">
        <v>49</v>
      </c>
      <c r="G279" t="s">
        <v>64</v>
      </c>
      <c r="H279" t="str">
        <f t="shared" si="20"/>
        <v>ALAJUELASAN RAMONSAN ISIDRO</v>
      </c>
      <c r="I279" s="4">
        <v>12</v>
      </c>
      <c r="J279" s="4">
        <v>10</v>
      </c>
      <c r="K279" s="4">
        <v>0</v>
      </c>
      <c r="L279" s="5">
        <v>2</v>
      </c>
      <c r="N279" s="1" t="str">
        <f xml:space="preserve"> A279 &amp; B279 &amp; C279</f>
        <v>ALAJUELAATENASSANTA EULALIA</v>
      </c>
      <c r="O279">
        <f t="shared" si="24"/>
        <v>1</v>
      </c>
      <c r="P279">
        <f t="shared" si="21"/>
        <v>1</v>
      </c>
      <c r="Q279">
        <f t="shared" si="22"/>
        <v>0</v>
      </c>
      <c r="R279">
        <f t="shared" si="23"/>
        <v>0</v>
      </c>
    </row>
    <row r="280" spans="1:18" x14ac:dyDescent="0.25">
      <c r="A280" s="7" t="s">
        <v>7</v>
      </c>
      <c r="B280" s="7" t="s">
        <v>33</v>
      </c>
      <c r="C280" s="7" t="s">
        <v>65</v>
      </c>
      <c r="E280" t="s">
        <v>37</v>
      </c>
      <c r="F280" t="s">
        <v>49</v>
      </c>
      <c r="G280" t="s">
        <v>192</v>
      </c>
      <c r="H280" t="str">
        <f t="shared" si="20"/>
        <v>ALAJUELASAN RAMONSAN JUAN</v>
      </c>
      <c r="I280" s="2">
        <v>25</v>
      </c>
      <c r="J280" s="2">
        <v>9</v>
      </c>
      <c r="K280" s="2">
        <v>0</v>
      </c>
      <c r="L280" s="3">
        <v>16</v>
      </c>
      <c r="N280" s="1" t="str">
        <f xml:space="preserve"> A280 &amp; B280 &amp; C280</f>
        <v>SAN JOSETURRUBARESSAN PABLO</v>
      </c>
      <c r="O280">
        <f t="shared" si="24"/>
        <v>2</v>
      </c>
      <c r="P280">
        <f t="shared" si="21"/>
        <v>2</v>
      </c>
      <c r="Q280">
        <f t="shared" si="22"/>
        <v>0</v>
      </c>
      <c r="R280">
        <f t="shared" si="23"/>
        <v>0</v>
      </c>
    </row>
    <row r="281" spans="1:18" x14ac:dyDescent="0.25">
      <c r="A281" s="8" t="s">
        <v>37</v>
      </c>
      <c r="B281" s="8" t="s">
        <v>39</v>
      </c>
      <c r="C281" s="8" t="s">
        <v>209</v>
      </c>
      <c r="E281" t="s">
        <v>37</v>
      </c>
      <c r="F281" t="s">
        <v>49</v>
      </c>
      <c r="G281" t="s">
        <v>186</v>
      </c>
      <c r="H281" t="str">
        <f t="shared" si="20"/>
        <v>ALAJUELASAN RAMONSAN LORENZO</v>
      </c>
      <c r="I281" s="4">
        <v>0</v>
      </c>
      <c r="J281" s="4">
        <v>0</v>
      </c>
      <c r="K281" s="4">
        <v>0</v>
      </c>
      <c r="L281" s="5">
        <v>0</v>
      </c>
      <c r="N281" s="1" t="str">
        <f xml:space="preserve"> A281 &amp; B281 &amp; C281</f>
        <v>ALAJUELAGRECIAPUENTE DE PIEDRA</v>
      </c>
      <c r="O281">
        <f t="shared" si="24"/>
        <v>8</v>
      </c>
      <c r="P281">
        <f t="shared" si="21"/>
        <v>0</v>
      </c>
      <c r="Q281">
        <f t="shared" si="22"/>
        <v>0</v>
      </c>
      <c r="R281">
        <f t="shared" si="23"/>
        <v>8</v>
      </c>
    </row>
    <row r="282" spans="1:18" x14ac:dyDescent="0.25">
      <c r="A282" s="7" t="s">
        <v>37</v>
      </c>
      <c r="B282" s="7" t="s">
        <v>38</v>
      </c>
      <c r="C282" s="7" t="s">
        <v>38</v>
      </c>
      <c r="E282" t="s">
        <v>37</v>
      </c>
      <c r="F282" t="s">
        <v>49</v>
      </c>
      <c r="G282" t="s">
        <v>66</v>
      </c>
      <c r="H282" t="str">
        <f t="shared" si="20"/>
        <v>ALAJUELASAN RAMONSAN RAFAEL</v>
      </c>
      <c r="I282" s="2">
        <v>3</v>
      </c>
      <c r="J282" s="2">
        <v>2</v>
      </c>
      <c r="K282" s="2">
        <v>0</v>
      </c>
      <c r="L282" s="3">
        <v>1</v>
      </c>
      <c r="N282" s="1" t="str">
        <f xml:space="preserve"> A282 &amp; B282 &amp; C282</f>
        <v>ALAJUELAATENASATENAS</v>
      </c>
      <c r="O282">
        <f t="shared" si="24"/>
        <v>9</v>
      </c>
      <c r="P282">
        <f t="shared" si="21"/>
        <v>1</v>
      </c>
      <c r="Q282">
        <f t="shared" si="22"/>
        <v>0</v>
      </c>
      <c r="R282">
        <f t="shared" si="23"/>
        <v>8</v>
      </c>
    </row>
    <row r="283" spans="1:18" x14ac:dyDescent="0.25">
      <c r="A283" s="8" t="s">
        <v>37</v>
      </c>
      <c r="B283" s="8" t="s">
        <v>38</v>
      </c>
      <c r="C283" s="8" t="s">
        <v>205</v>
      </c>
      <c r="E283" t="s">
        <v>37</v>
      </c>
      <c r="F283" t="s">
        <v>49</v>
      </c>
      <c r="G283" t="s">
        <v>49</v>
      </c>
      <c r="H283" t="str">
        <f t="shared" si="20"/>
        <v>ALAJUELASAN RAMONSAN RAMON</v>
      </c>
      <c r="I283" s="4">
        <v>20</v>
      </c>
      <c r="J283" s="4">
        <v>8</v>
      </c>
      <c r="K283" s="4">
        <v>0</v>
      </c>
      <c r="L283" s="5">
        <v>12</v>
      </c>
      <c r="N283" s="1" t="str">
        <f xml:space="preserve"> A283 &amp; B283 &amp; C283</f>
        <v>ALAJUELAATENASESCOBAL</v>
      </c>
      <c r="O283">
        <f t="shared" si="24"/>
        <v>0</v>
      </c>
      <c r="P283">
        <f t="shared" si="21"/>
        <v>0</v>
      </c>
      <c r="Q283">
        <f t="shared" si="22"/>
        <v>0</v>
      </c>
      <c r="R283">
        <f t="shared" si="23"/>
        <v>0</v>
      </c>
    </row>
    <row r="284" spans="1:18" x14ac:dyDescent="0.25">
      <c r="A284" s="7" t="s">
        <v>37</v>
      </c>
      <c r="B284" s="7" t="s">
        <v>38</v>
      </c>
      <c r="C284" s="7" t="s">
        <v>104</v>
      </c>
      <c r="E284" t="s">
        <v>37</v>
      </c>
      <c r="F284" t="s">
        <v>49</v>
      </c>
      <c r="G284" t="s">
        <v>170</v>
      </c>
      <c r="H284" t="str">
        <f t="shared" si="20"/>
        <v>ALAJUELASAN RAMONSANTIAGO</v>
      </c>
      <c r="I284" s="2">
        <v>2</v>
      </c>
      <c r="J284" s="2">
        <v>2</v>
      </c>
      <c r="K284" s="2">
        <v>0</v>
      </c>
      <c r="L284" s="3">
        <v>0</v>
      </c>
      <c r="N284" s="1" t="str">
        <f xml:space="preserve"> A284 &amp; B284 &amp; C284</f>
        <v>ALAJUELAATENASCONCEPCION</v>
      </c>
      <c r="O284">
        <f t="shared" si="24"/>
        <v>3</v>
      </c>
      <c r="P284">
        <f t="shared" si="21"/>
        <v>1</v>
      </c>
      <c r="Q284">
        <f t="shared" si="22"/>
        <v>0</v>
      </c>
      <c r="R284">
        <f t="shared" si="23"/>
        <v>2</v>
      </c>
    </row>
    <row r="285" spans="1:18" x14ac:dyDescent="0.25">
      <c r="A285" s="8" t="s">
        <v>37</v>
      </c>
      <c r="B285" s="8" t="s">
        <v>37</v>
      </c>
      <c r="C285" s="8" t="s">
        <v>7</v>
      </c>
      <c r="E285" t="s">
        <v>37</v>
      </c>
      <c r="F285" t="s">
        <v>49</v>
      </c>
      <c r="G285" t="s">
        <v>252</v>
      </c>
      <c r="H285" t="str">
        <f t="shared" si="20"/>
        <v>ALAJUELASAN RAMONVOLIO</v>
      </c>
      <c r="I285" s="4">
        <v>4</v>
      </c>
      <c r="J285" s="4">
        <v>0</v>
      </c>
      <c r="K285" s="4">
        <v>0</v>
      </c>
      <c r="L285" s="5">
        <v>4</v>
      </c>
      <c r="N285" s="1" t="str">
        <f xml:space="preserve"> A285 &amp; B285 &amp; C285</f>
        <v>ALAJUELAALAJUELASAN JOSE</v>
      </c>
      <c r="O285">
        <f t="shared" si="24"/>
        <v>50</v>
      </c>
      <c r="P285">
        <f t="shared" si="21"/>
        <v>2</v>
      </c>
      <c r="Q285">
        <f t="shared" si="22"/>
        <v>0</v>
      </c>
      <c r="R285">
        <f t="shared" si="23"/>
        <v>48</v>
      </c>
    </row>
    <row r="286" spans="1:18" x14ac:dyDescent="0.25">
      <c r="A286" s="7" t="s">
        <v>37</v>
      </c>
      <c r="B286" s="7" t="s">
        <v>37</v>
      </c>
      <c r="C286" s="7" t="s">
        <v>105</v>
      </c>
      <c r="E286" t="s">
        <v>37</v>
      </c>
      <c r="F286" t="s">
        <v>49</v>
      </c>
      <c r="G286" t="s">
        <v>253</v>
      </c>
      <c r="H286" t="str">
        <f t="shared" si="20"/>
        <v>ALAJUELASAN RAMONZAPOTAL</v>
      </c>
      <c r="I286" s="2">
        <v>0</v>
      </c>
      <c r="J286" s="2">
        <v>0</v>
      </c>
      <c r="K286" s="2">
        <v>0</v>
      </c>
      <c r="L286" s="3">
        <v>0</v>
      </c>
      <c r="N286" s="1" t="str">
        <f xml:space="preserve"> A286 &amp; B286 &amp; C286</f>
        <v>ALAJUELAALAJUELASAN ANTONIO</v>
      </c>
      <c r="O286">
        <f t="shared" si="24"/>
        <v>45</v>
      </c>
      <c r="P286">
        <f t="shared" si="21"/>
        <v>11</v>
      </c>
      <c r="Q286">
        <f t="shared" si="22"/>
        <v>0</v>
      </c>
      <c r="R286">
        <f t="shared" si="23"/>
        <v>34</v>
      </c>
    </row>
    <row r="287" spans="1:18" x14ac:dyDescent="0.25">
      <c r="A287" s="8" t="s">
        <v>7</v>
      </c>
      <c r="B287" s="8" t="s">
        <v>26</v>
      </c>
      <c r="C287" s="8" t="s">
        <v>146</v>
      </c>
      <c r="E287" t="s">
        <v>37</v>
      </c>
      <c r="F287" t="s">
        <v>49</v>
      </c>
      <c r="G287" t="s">
        <v>103</v>
      </c>
      <c r="H287" t="str">
        <f t="shared" si="20"/>
        <v>ALAJUELASAN RAMONSIN INFORMACION DE DISTRITO</v>
      </c>
      <c r="I287" s="4">
        <v>6</v>
      </c>
      <c r="J287" s="4">
        <v>3</v>
      </c>
      <c r="K287" s="4">
        <v>0</v>
      </c>
      <c r="L287" s="5">
        <v>3</v>
      </c>
      <c r="N287" s="1" t="str">
        <f xml:space="preserve"> A287 &amp; B287 &amp; C287</f>
        <v>SAN JOSEMORAPICAGRES</v>
      </c>
      <c r="O287">
        <f t="shared" si="24"/>
        <v>0</v>
      </c>
      <c r="P287">
        <f t="shared" si="21"/>
        <v>0</v>
      </c>
      <c r="Q287">
        <f t="shared" si="22"/>
        <v>0</v>
      </c>
      <c r="R287">
        <f t="shared" si="23"/>
        <v>0</v>
      </c>
    </row>
    <row r="288" spans="1:18" x14ac:dyDescent="0.25">
      <c r="A288" s="7" t="s">
        <v>37</v>
      </c>
      <c r="B288" s="7" t="s">
        <v>37</v>
      </c>
      <c r="C288" s="7" t="s">
        <v>204</v>
      </c>
      <c r="E288" t="s">
        <v>37</v>
      </c>
      <c r="F288" t="s">
        <v>49</v>
      </c>
      <c r="G288" t="s">
        <v>36</v>
      </c>
      <c r="H288" t="str">
        <f t="shared" si="20"/>
        <v>ALAJUELASAN RAMON</v>
      </c>
      <c r="I288" s="2">
        <v>15</v>
      </c>
      <c r="J288" s="2">
        <v>8</v>
      </c>
      <c r="K288" s="2">
        <v>0</v>
      </c>
      <c r="L288" s="3">
        <v>7</v>
      </c>
      <c r="N288" s="1" t="str">
        <f xml:space="preserve"> A288 &amp; B288 &amp; C288</f>
        <v>ALAJUELAALAJUELATURRUCARES</v>
      </c>
      <c r="O288">
        <f t="shared" si="24"/>
        <v>10</v>
      </c>
      <c r="P288">
        <f t="shared" si="21"/>
        <v>3</v>
      </c>
      <c r="Q288">
        <f t="shared" si="22"/>
        <v>0</v>
      </c>
      <c r="R288">
        <f t="shared" si="23"/>
        <v>7</v>
      </c>
    </row>
    <row r="289" spans="1:18" x14ac:dyDescent="0.25">
      <c r="A289" s="8" t="s">
        <v>37</v>
      </c>
      <c r="B289" s="8" t="s">
        <v>37</v>
      </c>
      <c r="C289" s="8" t="s">
        <v>201</v>
      </c>
      <c r="E289" t="s">
        <v>37</v>
      </c>
      <c r="F289" t="s">
        <v>755</v>
      </c>
      <c r="G289" t="s">
        <v>254</v>
      </c>
      <c r="H289" t="str">
        <f t="shared" si="20"/>
        <v>ALAJUELAVALVERDE VEGARODRIGUEZ</v>
      </c>
      <c r="I289" s="4">
        <v>0</v>
      </c>
      <c r="J289" s="4">
        <v>0</v>
      </c>
      <c r="K289" s="4">
        <v>0</v>
      </c>
      <c r="L289" s="5">
        <v>0</v>
      </c>
      <c r="N289" s="1" t="str">
        <f xml:space="preserve"> A289 &amp; B289 &amp; C289</f>
        <v>ALAJUELAALAJUELAGUACIMA</v>
      </c>
      <c r="O289">
        <f t="shared" si="24"/>
        <v>37</v>
      </c>
      <c r="P289">
        <f t="shared" si="21"/>
        <v>8</v>
      </c>
      <c r="Q289">
        <f t="shared" si="22"/>
        <v>0</v>
      </c>
      <c r="R289">
        <f t="shared" si="23"/>
        <v>29</v>
      </c>
    </row>
    <row r="290" spans="1:18" x14ac:dyDescent="0.25">
      <c r="A290" s="7" t="s">
        <v>37</v>
      </c>
      <c r="B290" s="7" t="s">
        <v>37</v>
      </c>
      <c r="C290" s="7" t="s">
        <v>66</v>
      </c>
      <c r="E290" t="s">
        <v>37</v>
      </c>
      <c r="F290" t="s">
        <v>755</v>
      </c>
      <c r="G290" t="s">
        <v>142</v>
      </c>
      <c r="H290" t="str">
        <f t="shared" si="20"/>
        <v>ALAJUELAVALVERDE VEGASAN PEDRO</v>
      </c>
      <c r="I290" s="2">
        <v>6</v>
      </c>
      <c r="J290" s="2">
        <v>3</v>
      </c>
      <c r="K290" s="2">
        <v>0</v>
      </c>
      <c r="L290" s="3">
        <v>3</v>
      </c>
      <c r="N290" s="1" t="str">
        <f xml:space="preserve"> A290 &amp; B290 &amp; C290</f>
        <v>ALAJUELAALAJUELASAN RAFAEL</v>
      </c>
      <c r="O290">
        <f t="shared" si="24"/>
        <v>94</v>
      </c>
      <c r="P290">
        <f t="shared" si="21"/>
        <v>13</v>
      </c>
      <c r="Q290">
        <f t="shared" si="22"/>
        <v>0</v>
      </c>
      <c r="R290">
        <f t="shared" si="23"/>
        <v>81</v>
      </c>
    </row>
    <row r="291" spans="1:18" x14ac:dyDescent="0.25">
      <c r="A291" s="8" t="s">
        <v>7</v>
      </c>
      <c r="B291" s="8" t="s">
        <v>26</v>
      </c>
      <c r="C291" s="8" t="s">
        <v>143</v>
      </c>
      <c r="E291" t="s">
        <v>37</v>
      </c>
      <c r="F291" t="s">
        <v>755</v>
      </c>
      <c r="G291" t="s">
        <v>255</v>
      </c>
      <c r="H291" t="str">
        <f t="shared" si="20"/>
        <v>ALAJUELAVALVERDE VEGASARCHI NORTE</v>
      </c>
      <c r="I291" s="4">
        <v>5</v>
      </c>
      <c r="J291" s="4">
        <v>2</v>
      </c>
      <c r="K291" s="4">
        <v>0</v>
      </c>
      <c r="L291" s="5">
        <v>3</v>
      </c>
      <c r="N291" s="1" t="str">
        <f xml:space="preserve"> A291 &amp; B291 &amp; C291</f>
        <v>SAN JOSEMORACOLON</v>
      </c>
      <c r="O291">
        <f t="shared" si="24"/>
        <v>38</v>
      </c>
      <c r="P291">
        <f t="shared" si="21"/>
        <v>13</v>
      </c>
      <c r="Q291">
        <f t="shared" si="22"/>
        <v>1</v>
      </c>
      <c r="R291">
        <f t="shared" si="23"/>
        <v>24</v>
      </c>
    </row>
    <row r="292" spans="1:18" x14ac:dyDescent="0.25">
      <c r="A292" s="7" t="s">
        <v>7</v>
      </c>
      <c r="B292" s="7" t="s">
        <v>29</v>
      </c>
      <c r="C292" s="7" t="s">
        <v>169</v>
      </c>
      <c r="E292" t="s">
        <v>37</v>
      </c>
      <c r="F292" t="s">
        <v>755</v>
      </c>
      <c r="G292" t="s">
        <v>256</v>
      </c>
      <c r="H292" t="str">
        <f t="shared" si="20"/>
        <v>ALAJUELAVALVERDE VEGASARCHI SUR</v>
      </c>
      <c r="I292" s="2">
        <v>3</v>
      </c>
      <c r="J292" s="2">
        <v>3</v>
      </c>
      <c r="K292" s="2">
        <v>0</v>
      </c>
      <c r="L292" s="3">
        <v>0</v>
      </c>
      <c r="N292" s="1" t="str">
        <f xml:space="preserve"> A292 &amp; B292 &amp; C292</f>
        <v>SAN JOSEPURISCALMERCEDES SUR</v>
      </c>
      <c r="O292">
        <f t="shared" si="24"/>
        <v>1</v>
      </c>
      <c r="P292">
        <f t="shared" si="21"/>
        <v>0</v>
      </c>
      <c r="Q292">
        <f t="shared" si="22"/>
        <v>0</v>
      </c>
      <c r="R292">
        <f t="shared" si="23"/>
        <v>1</v>
      </c>
    </row>
    <row r="293" spans="1:18" x14ac:dyDescent="0.25">
      <c r="A293" s="8" t="s">
        <v>7</v>
      </c>
      <c r="B293" s="8" t="s">
        <v>26</v>
      </c>
      <c r="C293" s="8" t="s">
        <v>147</v>
      </c>
      <c r="E293" t="s">
        <v>37</v>
      </c>
      <c r="F293" t="s">
        <v>755</v>
      </c>
      <c r="G293" t="s">
        <v>257</v>
      </c>
      <c r="H293" t="str">
        <f t="shared" si="20"/>
        <v>ALAJUELAVALVERDE VEGATORO AMARILLO</v>
      </c>
      <c r="I293" s="4">
        <v>1</v>
      </c>
      <c r="J293" s="4">
        <v>0</v>
      </c>
      <c r="K293" s="4">
        <v>0</v>
      </c>
      <c r="L293" s="5">
        <v>1</v>
      </c>
      <c r="N293" s="1" t="str">
        <f xml:space="preserve"> A293 &amp; B293 &amp; C293</f>
        <v>SAN JOSEMORAPIEDRAS NEGRAS</v>
      </c>
      <c r="O293">
        <f t="shared" si="24"/>
        <v>0</v>
      </c>
      <c r="P293">
        <f t="shared" si="21"/>
        <v>0</v>
      </c>
      <c r="Q293">
        <f t="shared" si="22"/>
        <v>0</v>
      </c>
      <c r="R293">
        <f t="shared" si="23"/>
        <v>0</v>
      </c>
    </row>
    <row r="294" spans="1:18" x14ac:dyDescent="0.25">
      <c r="A294" s="7" t="s">
        <v>7</v>
      </c>
      <c r="B294" s="7" t="s">
        <v>29</v>
      </c>
      <c r="C294" s="7" t="s">
        <v>167</v>
      </c>
      <c r="E294" t="s">
        <v>37</v>
      </c>
      <c r="F294" t="s">
        <v>755</v>
      </c>
      <c r="G294" t="s">
        <v>103</v>
      </c>
      <c r="H294" t="str">
        <f t="shared" si="20"/>
        <v>ALAJUELAVALVERDE VEGASIN INFORMACION DE DISTRITO</v>
      </c>
      <c r="I294" s="2">
        <v>0</v>
      </c>
      <c r="J294" s="2">
        <v>0</v>
      </c>
      <c r="K294" s="2">
        <v>0</v>
      </c>
      <c r="L294" s="3">
        <v>0</v>
      </c>
      <c r="N294" s="1" t="str">
        <f xml:space="preserve"> A294 &amp; B294 &amp; C294</f>
        <v>SAN JOSEPURISCALDESAMPARADITOS</v>
      </c>
      <c r="O294">
        <f t="shared" si="24"/>
        <v>0</v>
      </c>
      <c r="P294">
        <f t="shared" si="21"/>
        <v>0</v>
      </c>
      <c r="Q294">
        <f t="shared" si="22"/>
        <v>0</v>
      </c>
      <c r="R294">
        <f t="shared" si="23"/>
        <v>0</v>
      </c>
    </row>
    <row r="295" spans="1:18" x14ac:dyDescent="0.25">
      <c r="A295" s="8" t="s">
        <v>7</v>
      </c>
      <c r="B295" s="8" t="s">
        <v>29</v>
      </c>
      <c r="C295" s="8" t="s">
        <v>164</v>
      </c>
      <c r="E295" t="s">
        <v>37</v>
      </c>
      <c r="F295" t="s">
        <v>50</v>
      </c>
      <c r="G295" t="s">
        <v>36</v>
      </c>
      <c r="H295" t="str">
        <f t="shared" si="20"/>
        <v>ALAJUELAUPALA</v>
      </c>
      <c r="I295" s="4">
        <v>115</v>
      </c>
      <c r="J295" s="4">
        <v>76</v>
      </c>
      <c r="K295" s="4">
        <v>1</v>
      </c>
      <c r="L295" s="5">
        <v>38</v>
      </c>
      <c r="N295" s="1" t="str">
        <f xml:space="preserve"> A295 &amp; B295 &amp; C295</f>
        <v>SAN JOSEPURISCALBARBACOAS</v>
      </c>
      <c r="O295">
        <f t="shared" si="24"/>
        <v>4</v>
      </c>
      <c r="P295">
        <f t="shared" si="21"/>
        <v>1</v>
      </c>
      <c r="Q295">
        <f t="shared" si="22"/>
        <v>0</v>
      </c>
      <c r="R295">
        <f t="shared" si="23"/>
        <v>3</v>
      </c>
    </row>
    <row r="296" spans="1:18" x14ac:dyDescent="0.25">
      <c r="A296" s="7" t="s">
        <v>7</v>
      </c>
      <c r="B296" s="7" t="s">
        <v>29</v>
      </c>
      <c r="C296" s="7" t="s">
        <v>105</v>
      </c>
      <c r="E296" t="s">
        <v>37</v>
      </c>
      <c r="F296" t="s">
        <v>50</v>
      </c>
      <c r="G296" t="s">
        <v>258</v>
      </c>
      <c r="H296" t="str">
        <f t="shared" si="20"/>
        <v>ALAJUELAUPALAAGUAS CLARAS</v>
      </c>
      <c r="I296" s="2">
        <v>3</v>
      </c>
      <c r="J296" s="2">
        <v>2</v>
      </c>
      <c r="K296" s="2">
        <v>0</v>
      </c>
      <c r="L296" s="3">
        <v>1</v>
      </c>
      <c r="N296" s="1" t="str">
        <f xml:space="preserve"> A296 &amp; B296 &amp; C296</f>
        <v>SAN JOSEPURISCALSAN ANTONIO</v>
      </c>
      <c r="O296">
        <f t="shared" si="24"/>
        <v>7</v>
      </c>
      <c r="P296">
        <f t="shared" si="21"/>
        <v>1</v>
      </c>
      <c r="Q296">
        <f t="shared" si="22"/>
        <v>0</v>
      </c>
      <c r="R296">
        <f t="shared" si="23"/>
        <v>6</v>
      </c>
    </row>
    <row r="297" spans="1:18" x14ac:dyDescent="0.25">
      <c r="A297" s="8" t="s">
        <v>7</v>
      </c>
      <c r="B297" s="8" t="s">
        <v>29</v>
      </c>
      <c r="C297" s="8" t="s">
        <v>170</v>
      </c>
      <c r="E297" t="s">
        <v>37</v>
      </c>
      <c r="F297" t="s">
        <v>50</v>
      </c>
      <c r="G297" t="s">
        <v>259</v>
      </c>
      <c r="H297" t="str">
        <f t="shared" si="20"/>
        <v>ALAJUELAUPALABIJAGUA</v>
      </c>
      <c r="I297" s="4">
        <v>2</v>
      </c>
      <c r="J297" s="4">
        <v>2</v>
      </c>
      <c r="K297" s="4">
        <v>0</v>
      </c>
      <c r="L297" s="5">
        <v>0</v>
      </c>
      <c r="N297" s="1" t="str">
        <f xml:space="preserve"> A297 &amp; B297 &amp; C297</f>
        <v>SAN JOSEPURISCALSANTIAGO</v>
      </c>
      <c r="O297">
        <f t="shared" si="24"/>
        <v>9</v>
      </c>
      <c r="P297">
        <f t="shared" si="21"/>
        <v>0</v>
      </c>
      <c r="Q297">
        <f t="shared" si="22"/>
        <v>0</v>
      </c>
      <c r="R297">
        <f t="shared" si="23"/>
        <v>9</v>
      </c>
    </row>
    <row r="298" spans="1:18" x14ac:dyDescent="0.25">
      <c r="A298" s="7" t="s">
        <v>7</v>
      </c>
      <c r="B298" s="7" t="s">
        <v>29</v>
      </c>
      <c r="C298" s="7" t="s">
        <v>66</v>
      </c>
      <c r="E298" t="s">
        <v>37</v>
      </c>
      <c r="F298" t="s">
        <v>50</v>
      </c>
      <c r="G298" t="s">
        <v>260</v>
      </c>
      <c r="H298" t="str">
        <f t="shared" si="20"/>
        <v>ALAJUELAUPALACANALETE</v>
      </c>
      <c r="I298" s="2">
        <v>4</v>
      </c>
      <c r="J298" s="2">
        <v>2</v>
      </c>
      <c r="K298" s="2">
        <v>0</v>
      </c>
      <c r="L298" s="3">
        <v>2</v>
      </c>
      <c r="N298" s="1" t="str">
        <f xml:space="preserve"> A298 &amp; B298 &amp; C298</f>
        <v>SAN JOSEPURISCALSAN RAFAEL</v>
      </c>
      <c r="O298">
        <f t="shared" si="24"/>
        <v>1</v>
      </c>
      <c r="P298">
        <f t="shared" si="21"/>
        <v>0</v>
      </c>
      <c r="Q298">
        <f t="shared" si="22"/>
        <v>0</v>
      </c>
      <c r="R298">
        <f t="shared" si="23"/>
        <v>1</v>
      </c>
    </row>
    <row r="299" spans="1:18" x14ac:dyDescent="0.25">
      <c r="A299" s="8" t="s">
        <v>7</v>
      </c>
      <c r="B299" s="8" t="s">
        <v>26</v>
      </c>
      <c r="C299" s="8" t="s">
        <v>144</v>
      </c>
      <c r="E299" t="s">
        <v>37</v>
      </c>
      <c r="F299" t="s">
        <v>50</v>
      </c>
      <c r="G299" t="s">
        <v>261</v>
      </c>
      <c r="H299" t="str">
        <f t="shared" si="20"/>
        <v>ALAJUELAUPALADELICIAS</v>
      </c>
      <c r="I299" s="4">
        <v>30</v>
      </c>
      <c r="J299" s="4">
        <v>25</v>
      </c>
      <c r="K299" s="4">
        <v>0</v>
      </c>
      <c r="L299" s="5">
        <v>5</v>
      </c>
      <c r="N299" s="1" t="str">
        <f xml:space="preserve"> A299 &amp; B299 &amp; C299</f>
        <v>SAN JOSEMORAGUAYABO</v>
      </c>
      <c r="O299">
        <f t="shared" si="24"/>
        <v>5</v>
      </c>
      <c r="P299">
        <f t="shared" si="21"/>
        <v>0</v>
      </c>
      <c r="Q299">
        <f t="shared" si="22"/>
        <v>0</v>
      </c>
      <c r="R299">
        <f t="shared" si="23"/>
        <v>5</v>
      </c>
    </row>
    <row r="300" spans="1:18" x14ac:dyDescent="0.25">
      <c r="A300" s="7" t="s">
        <v>90</v>
      </c>
      <c r="B300" s="7" t="s">
        <v>91</v>
      </c>
      <c r="C300" s="7" t="s">
        <v>91</v>
      </c>
      <c r="E300" t="s">
        <v>37</v>
      </c>
      <c r="F300" t="s">
        <v>50</v>
      </c>
      <c r="G300" t="s">
        <v>262</v>
      </c>
      <c r="H300" t="str">
        <f t="shared" si="20"/>
        <v>ALAJUELAUPALADOS RIOS</v>
      </c>
      <c r="I300" s="2">
        <v>0</v>
      </c>
      <c r="J300" s="2">
        <v>0</v>
      </c>
      <c r="K300" s="2">
        <v>0</v>
      </c>
      <c r="L300" s="3">
        <v>0</v>
      </c>
      <c r="N300" s="1" t="str">
        <f xml:space="preserve"> A300 &amp; B300 &amp; C300</f>
        <v>PUNTARENASQUEPOSQUEPOS</v>
      </c>
      <c r="O300">
        <f t="shared" si="24"/>
        <v>11</v>
      </c>
      <c r="P300">
        <f t="shared" si="21"/>
        <v>6</v>
      </c>
      <c r="Q300">
        <f t="shared" si="22"/>
        <v>0</v>
      </c>
      <c r="R300">
        <f t="shared" si="23"/>
        <v>5</v>
      </c>
    </row>
    <row r="301" spans="1:18" x14ac:dyDescent="0.25">
      <c r="A301" s="8" t="s">
        <v>90</v>
      </c>
      <c r="B301" s="8" t="s">
        <v>91</v>
      </c>
      <c r="C301" s="8" t="s">
        <v>91</v>
      </c>
      <c r="E301" t="s">
        <v>37</v>
      </c>
      <c r="F301" t="s">
        <v>50</v>
      </c>
      <c r="G301" t="s">
        <v>263</v>
      </c>
      <c r="H301" t="str">
        <f t="shared" si="20"/>
        <v>ALAJUELAUPALASAN JOSE O PIZOTE</v>
      </c>
      <c r="I301" s="4">
        <v>35</v>
      </c>
      <c r="J301" s="4">
        <v>14</v>
      </c>
      <c r="K301" s="4">
        <v>0</v>
      </c>
      <c r="L301" s="5">
        <v>21</v>
      </c>
      <c r="N301" s="1" t="str">
        <f xml:space="preserve"> A301 &amp; B301 &amp; C301</f>
        <v>PUNTARENASQUEPOSQUEPOS</v>
      </c>
      <c r="O301">
        <f t="shared" si="24"/>
        <v>11</v>
      </c>
      <c r="P301">
        <f t="shared" si="21"/>
        <v>6</v>
      </c>
      <c r="Q301">
        <f t="shared" si="22"/>
        <v>0</v>
      </c>
      <c r="R301">
        <f t="shared" si="23"/>
        <v>5</v>
      </c>
    </row>
    <row r="302" spans="1:18" x14ac:dyDescent="0.25">
      <c r="A302" s="7" t="s">
        <v>90</v>
      </c>
      <c r="B302" s="7" t="s">
        <v>91</v>
      </c>
      <c r="C302" s="7" t="s">
        <v>91</v>
      </c>
      <c r="E302" t="s">
        <v>37</v>
      </c>
      <c r="F302" t="s">
        <v>50</v>
      </c>
      <c r="G302" t="s">
        <v>50</v>
      </c>
      <c r="H302" t="str">
        <f t="shared" si="20"/>
        <v>ALAJUELAUPALAUPALA</v>
      </c>
      <c r="I302" s="2">
        <v>40</v>
      </c>
      <c r="J302" s="2">
        <v>30</v>
      </c>
      <c r="K302" s="2">
        <v>1</v>
      </c>
      <c r="L302" s="3">
        <v>9</v>
      </c>
      <c r="N302" s="1" t="str">
        <f xml:space="preserve"> A302 &amp; B302 &amp; C302</f>
        <v>PUNTARENASQUEPOSQUEPOS</v>
      </c>
      <c r="O302">
        <f t="shared" si="24"/>
        <v>11</v>
      </c>
      <c r="P302">
        <f t="shared" si="21"/>
        <v>6</v>
      </c>
      <c r="Q302">
        <f t="shared" si="22"/>
        <v>0</v>
      </c>
      <c r="R302">
        <f t="shared" si="23"/>
        <v>5</v>
      </c>
    </row>
    <row r="303" spans="1:18" x14ac:dyDescent="0.25">
      <c r="A303" s="8" t="s">
        <v>90</v>
      </c>
      <c r="B303" s="8" t="s">
        <v>91</v>
      </c>
      <c r="C303" s="8" t="s">
        <v>91</v>
      </c>
      <c r="E303" t="s">
        <v>37</v>
      </c>
      <c r="F303" t="s">
        <v>50</v>
      </c>
      <c r="G303" t="s">
        <v>264</v>
      </c>
      <c r="H303" t="str">
        <f t="shared" si="20"/>
        <v>ALAJUELAUPALAYOLILLAL</v>
      </c>
      <c r="I303" s="4">
        <v>1</v>
      </c>
      <c r="J303" s="4">
        <v>1</v>
      </c>
      <c r="K303" s="4">
        <v>0</v>
      </c>
      <c r="L303" s="5">
        <v>0</v>
      </c>
      <c r="N303" s="1" t="str">
        <f xml:space="preserve"> A303 &amp; B303 &amp; C303</f>
        <v>PUNTARENASQUEPOSQUEPOS</v>
      </c>
      <c r="O303">
        <f t="shared" si="24"/>
        <v>11</v>
      </c>
      <c r="P303">
        <f t="shared" si="21"/>
        <v>6</v>
      </c>
      <c r="Q303">
        <f t="shared" si="22"/>
        <v>0</v>
      </c>
      <c r="R303">
        <f t="shared" si="23"/>
        <v>5</v>
      </c>
    </row>
    <row r="304" spans="1:18" x14ac:dyDescent="0.25">
      <c r="A304" s="7" t="s">
        <v>90</v>
      </c>
      <c r="B304" s="7" t="s">
        <v>91</v>
      </c>
      <c r="C304" s="7" t="s">
        <v>91</v>
      </c>
      <c r="E304" t="s">
        <v>37</v>
      </c>
      <c r="F304" t="s">
        <v>50</v>
      </c>
      <c r="G304" t="s">
        <v>103</v>
      </c>
      <c r="H304" t="str">
        <f t="shared" si="20"/>
        <v>ALAJUELAUPALASIN INFORMACION DE DISTRITO</v>
      </c>
      <c r="I304" s="2">
        <v>0</v>
      </c>
      <c r="J304" s="2">
        <v>0</v>
      </c>
      <c r="K304" s="2">
        <v>0</v>
      </c>
      <c r="L304" s="3">
        <v>0</v>
      </c>
      <c r="N304" s="1" t="str">
        <f xml:space="preserve"> A304 &amp; B304 &amp; C304</f>
        <v>PUNTARENASQUEPOSQUEPOS</v>
      </c>
      <c r="O304">
        <f t="shared" si="24"/>
        <v>11</v>
      </c>
      <c r="P304">
        <f t="shared" si="21"/>
        <v>6</v>
      </c>
      <c r="Q304">
        <f t="shared" si="22"/>
        <v>0</v>
      </c>
      <c r="R304">
        <f t="shared" si="23"/>
        <v>5</v>
      </c>
    </row>
    <row r="305" spans="1:18" x14ac:dyDescent="0.25">
      <c r="A305" s="8" t="s">
        <v>90</v>
      </c>
      <c r="B305" s="8" t="s">
        <v>91</v>
      </c>
      <c r="C305" s="8" t="s">
        <v>91</v>
      </c>
      <c r="E305" t="s">
        <v>37</v>
      </c>
      <c r="F305" t="s">
        <v>51</v>
      </c>
      <c r="G305" t="s">
        <v>36</v>
      </c>
      <c r="H305" t="str">
        <f t="shared" si="20"/>
        <v>ALAJUELAZARCERO</v>
      </c>
      <c r="I305" s="4">
        <v>12</v>
      </c>
      <c r="J305" s="4">
        <v>6</v>
      </c>
      <c r="K305" s="4">
        <v>0</v>
      </c>
      <c r="L305" s="5">
        <v>6</v>
      </c>
      <c r="N305" s="1" t="str">
        <f xml:space="preserve"> A305 &amp; B305 &amp; C305</f>
        <v>PUNTARENASQUEPOSQUEPOS</v>
      </c>
      <c r="O305">
        <f t="shared" si="24"/>
        <v>11</v>
      </c>
      <c r="P305">
        <f t="shared" si="21"/>
        <v>6</v>
      </c>
      <c r="Q305">
        <f t="shared" si="22"/>
        <v>0</v>
      </c>
      <c r="R305">
        <f t="shared" si="23"/>
        <v>5</v>
      </c>
    </row>
    <row r="306" spans="1:18" x14ac:dyDescent="0.25">
      <c r="A306" s="7" t="s">
        <v>90</v>
      </c>
      <c r="B306" s="7" t="s">
        <v>91</v>
      </c>
      <c r="C306" s="7" t="s">
        <v>91</v>
      </c>
      <c r="E306" t="s">
        <v>37</v>
      </c>
      <c r="F306" t="s">
        <v>51</v>
      </c>
      <c r="G306" t="s">
        <v>265</v>
      </c>
      <c r="H306" t="str">
        <f t="shared" si="20"/>
        <v>ALAJUELAZARCEROBRISAS</v>
      </c>
      <c r="I306" s="2">
        <v>2</v>
      </c>
      <c r="J306" s="2">
        <v>1</v>
      </c>
      <c r="K306" s="2">
        <v>0</v>
      </c>
      <c r="L306" s="3">
        <v>1</v>
      </c>
      <c r="N306" s="1" t="str">
        <f xml:space="preserve"> A306 &amp; B306 &amp; C306</f>
        <v>PUNTARENASQUEPOSQUEPOS</v>
      </c>
      <c r="O306">
        <f t="shared" si="24"/>
        <v>11</v>
      </c>
      <c r="P306">
        <f t="shared" si="21"/>
        <v>6</v>
      </c>
      <c r="Q306">
        <f t="shared" si="22"/>
        <v>0</v>
      </c>
      <c r="R306">
        <f t="shared" si="23"/>
        <v>5</v>
      </c>
    </row>
    <row r="307" spans="1:18" x14ac:dyDescent="0.25">
      <c r="A307" s="8" t="s">
        <v>90</v>
      </c>
      <c r="B307" s="8" t="s">
        <v>91</v>
      </c>
      <c r="C307" s="8" t="s">
        <v>91</v>
      </c>
      <c r="E307" t="s">
        <v>37</v>
      </c>
      <c r="F307" t="s">
        <v>51</v>
      </c>
      <c r="G307" t="s">
        <v>132</v>
      </c>
      <c r="H307" t="str">
        <f t="shared" si="20"/>
        <v>ALAJUELAZARCEROGUADALUPE</v>
      </c>
      <c r="I307" s="4">
        <v>1</v>
      </c>
      <c r="J307" s="4">
        <v>0</v>
      </c>
      <c r="K307" s="4">
        <v>0</v>
      </c>
      <c r="L307" s="5">
        <v>1</v>
      </c>
      <c r="N307" s="1" t="str">
        <f xml:space="preserve"> A307 &amp; B307 &amp; C307</f>
        <v>PUNTARENASQUEPOSQUEPOS</v>
      </c>
      <c r="O307">
        <f t="shared" si="24"/>
        <v>11</v>
      </c>
      <c r="P307">
        <f t="shared" si="21"/>
        <v>6</v>
      </c>
      <c r="Q307">
        <f t="shared" si="22"/>
        <v>0</v>
      </c>
      <c r="R307">
        <f t="shared" si="23"/>
        <v>5</v>
      </c>
    </row>
    <row r="308" spans="1:18" x14ac:dyDescent="0.25">
      <c r="A308" s="7" t="s">
        <v>90</v>
      </c>
      <c r="B308" s="7" t="s">
        <v>91</v>
      </c>
      <c r="C308" s="7" t="s">
        <v>91</v>
      </c>
      <c r="E308" t="s">
        <v>37</v>
      </c>
      <c r="F308" t="s">
        <v>51</v>
      </c>
      <c r="G308" t="s">
        <v>266</v>
      </c>
      <c r="H308" t="str">
        <f t="shared" si="20"/>
        <v>ALAJUELAZARCEROLAGUNA</v>
      </c>
      <c r="I308" s="2">
        <v>1</v>
      </c>
      <c r="J308" s="2">
        <v>0</v>
      </c>
      <c r="K308" s="2">
        <v>0</v>
      </c>
      <c r="L308" s="3">
        <v>1</v>
      </c>
      <c r="N308" s="1" t="str">
        <f xml:space="preserve"> A308 &amp; B308 &amp; C308</f>
        <v>PUNTARENASQUEPOSQUEPOS</v>
      </c>
      <c r="O308">
        <f t="shared" si="24"/>
        <v>11</v>
      </c>
      <c r="P308">
        <f t="shared" si="21"/>
        <v>6</v>
      </c>
      <c r="Q308">
        <f t="shared" si="22"/>
        <v>0</v>
      </c>
      <c r="R308">
        <f t="shared" si="23"/>
        <v>5</v>
      </c>
    </row>
    <row r="309" spans="1:18" x14ac:dyDescent="0.25">
      <c r="A309" s="8" t="s">
        <v>90</v>
      </c>
      <c r="B309" s="8" t="s">
        <v>91</v>
      </c>
      <c r="C309" s="8" t="s">
        <v>91</v>
      </c>
      <c r="E309" t="s">
        <v>37</v>
      </c>
      <c r="F309" t="s">
        <v>51</v>
      </c>
      <c r="G309" t="s">
        <v>267</v>
      </c>
      <c r="H309" t="str">
        <f t="shared" si="20"/>
        <v>ALAJUELAZARCEROPALMIRA</v>
      </c>
      <c r="I309" s="4">
        <v>0</v>
      </c>
      <c r="J309" s="4">
        <v>0</v>
      </c>
      <c r="K309" s="4">
        <v>0</v>
      </c>
      <c r="L309" s="5">
        <v>0</v>
      </c>
      <c r="N309" s="1" t="str">
        <f xml:space="preserve"> A309 &amp; B309 &amp; C309</f>
        <v>PUNTARENASQUEPOSQUEPOS</v>
      </c>
      <c r="O309">
        <f t="shared" si="24"/>
        <v>11</v>
      </c>
      <c r="P309">
        <f t="shared" si="21"/>
        <v>6</v>
      </c>
      <c r="Q309">
        <f t="shared" si="22"/>
        <v>0</v>
      </c>
      <c r="R309">
        <f t="shared" si="23"/>
        <v>5</v>
      </c>
    </row>
    <row r="310" spans="1:18" x14ac:dyDescent="0.25">
      <c r="A310" s="7" t="s">
        <v>90</v>
      </c>
      <c r="B310" s="7" t="s">
        <v>91</v>
      </c>
      <c r="C310" s="7" t="s">
        <v>91</v>
      </c>
      <c r="E310" t="s">
        <v>37</v>
      </c>
      <c r="F310" t="s">
        <v>51</v>
      </c>
      <c r="G310" t="s">
        <v>268</v>
      </c>
      <c r="H310" t="str">
        <f t="shared" si="20"/>
        <v>ALAJUELAZARCEROTAPESCO</v>
      </c>
      <c r="I310" s="2">
        <v>6</v>
      </c>
      <c r="J310" s="2">
        <v>3</v>
      </c>
      <c r="K310" s="2">
        <v>0</v>
      </c>
      <c r="L310" s="3">
        <v>3</v>
      </c>
      <c r="N310" s="1" t="str">
        <f xml:space="preserve"> A310 &amp; B310 &amp; C310</f>
        <v>PUNTARENASQUEPOSQUEPOS</v>
      </c>
      <c r="O310">
        <f t="shared" si="24"/>
        <v>11</v>
      </c>
      <c r="P310">
        <f t="shared" si="21"/>
        <v>6</v>
      </c>
      <c r="Q310">
        <f t="shared" si="22"/>
        <v>0</v>
      </c>
      <c r="R310">
        <f t="shared" si="23"/>
        <v>5</v>
      </c>
    </row>
    <row r="311" spans="1:18" x14ac:dyDescent="0.25">
      <c r="A311" s="8" t="s">
        <v>90</v>
      </c>
      <c r="B311" s="8" t="s">
        <v>91</v>
      </c>
      <c r="C311" s="8" t="s">
        <v>91</v>
      </c>
      <c r="E311" t="s">
        <v>37</v>
      </c>
      <c r="F311" t="s">
        <v>51</v>
      </c>
      <c r="G311" t="s">
        <v>181</v>
      </c>
      <c r="H311" t="str">
        <f t="shared" si="20"/>
        <v>ALAJUELAZARCEROZAPOTE</v>
      </c>
      <c r="I311" s="4">
        <v>0</v>
      </c>
      <c r="J311" s="4">
        <v>0</v>
      </c>
      <c r="K311" s="4">
        <v>0</v>
      </c>
      <c r="L311" s="5">
        <v>0</v>
      </c>
      <c r="N311" s="1" t="str">
        <f xml:space="preserve"> A311 &amp; B311 &amp; C311</f>
        <v>PUNTARENASQUEPOSQUEPOS</v>
      </c>
      <c r="O311">
        <f t="shared" si="24"/>
        <v>11</v>
      </c>
      <c r="P311">
        <f t="shared" si="21"/>
        <v>6</v>
      </c>
      <c r="Q311">
        <f t="shared" si="22"/>
        <v>0</v>
      </c>
      <c r="R311">
        <f t="shared" si="23"/>
        <v>5</v>
      </c>
    </row>
    <row r="312" spans="1:18" x14ac:dyDescent="0.25">
      <c r="A312" s="7" t="s">
        <v>7</v>
      </c>
      <c r="B312" s="7" t="s">
        <v>28</v>
      </c>
      <c r="C312" s="7" t="s">
        <v>153</v>
      </c>
      <c r="E312" t="s">
        <v>37</v>
      </c>
      <c r="F312" t="s">
        <v>51</v>
      </c>
      <c r="G312" t="s">
        <v>51</v>
      </c>
      <c r="H312" t="str">
        <f t="shared" si="20"/>
        <v>ALAJUELAZARCEROZARCERO</v>
      </c>
      <c r="I312" s="2">
        <v>2</v>
      </c>
      <c r="J312" s="2">
        <v>2</v>
      </c>
      <c r="K312" s="2">
        <v>0</v>
      </c>
      <c r="L312" s="3">
        <v>0</v>
      </c>
      <c r="N312" s="1" t="str">
        <f xml:space="preserve"> A312 &amp; B312 &amp; C312</f>
        <v>SAN JOSEPEREZ ZELEDONBARU</v>
      </c>
      <c r="O312">
        <f t="shared" si="24"/>
        <v>0</v>
      </c>
      <c r="P312">
        <f t="shared" si="21"/>
        <v>0</v>
      </c>
      <c r="Q312">
        <f t="shared" si="22"/>
        <v>0</v>
      </c>
      <c r="R312">
        <f t="shared" si="23"/>
        <v>0</v>
      </c>
    </row>
    <row r="313" spans="1:18" x14ac:dyDescent="0.25">
      <c r="A313" s="8" t="s">
        <v>7</v>
      </c>
      <c r="B313" s="8" t="s">
        <v>28</v>
      </c>
      <c r="C313" s="8" t="s">
        <v>161</v>
      </c>
      <c r="E313" t="s">
        <v>37</v>
      </c>
      <c r="F313" t="s">
        <v>51</v>
      </c>
      <c r="G313" t="s">
        <v>103</v>
      </c>
      <c r="H313" t="str">
        <f t="shared" si="20"/>
        <v>ALAJUELAZARCEROSIN INFORMACION DE DISTRITO</v>
      </c>
      <c r="I313" s="4">
        <v>0</v>
      </c>
      <c r="J313" s="4">
        <v>0</v>
      </c>
      <c r="K313" s="4">
        <v>0</v>
      </c>
      <c r="L313" s="5">
        <v>0</v>
      </c>
      <c r="N313" s="1" t="str">
        <f xml:space="preserve"> A313 &amp; B313 &amp; C313</f>
        <v>SAN JOSEPEREZ ZELEDONRIO NUEVO</v>
      </c>
      <c r="O313">
        <f t="shared" si="24"/>
        <v>0</v>
      </c>
      <c r="P313">
        <f t="shared" si="21"/>
        <v>0</v>
      </c>
      <c r="Q313">
        <f t="shared" si="22"/>
        <v>0</v>
      </c>
      <c r="R313">
        <f t="shared" si="23"/>
        <v>0</v>
      </c>
    </row>
    <row r="314" spans="1:18" x14ac:dyDescent="0.25">
      <c r="A314" s="7" t="s">
        <v>90</v>
      </c>
      <c r="B314" s="7" t="s">
        <v>91</v>
      </c>
      <c r="C314" s="7" t="s">
        <v>417</v>
      </c>
      <c r="E314" t="s">
        <v>37</v>
      </c>
      <c r="F314" t="s">
        <v>35</v>
      </c>
      <c r="G314" t="s">
        <v>36</v>
      </c>
      <c r="H314" t="str">
        <f t="shared" si="20"/>
        <v>ALAJUELASIN INFORMACION DE CANTON</v>
      </c>
      <c r="I314" s="2">
        <v>0</v>
      </c>
      <c r="J314" s="2">
        <v>0</v>
      </c>
      <c r="K314" s="2">
        <v>0</v>
      </c>
      <c r="L314" s="3">
        <v>0</v>
      </c>
      <c r="N314" s="1" t="str">
        <f xml:space="preserve"> A314 &amp; B314 &amp; C314</f>
        <v>PUNTARENASQUEPOSNARANJITO</v>
      </c>
      <c r="O314">
        <f t="shared" si="24"/>
        <v>2</v>
      </c>
      <c r="P314">
        <f t="shared" si="21"/>
        <v>0</v>
      </c>
      <c r="Q314">
        <f t="shared" si="22"/>
        <v>0</v>
      </c>
      <c r="R314">
        <f t="shared" si="23"/>
        <v>2</v>
      </c>
    </row>
    <row r="315" spans="1:18" x14ac:dyDescent="0.25">
      <c r="A315" s="8" t="s">
        <v>90</v>
      </c>
      <c r="B315" s="8" t="s">
        <v>91</v>
      </c>
      <c r="C315" s="8" t="s">
        <v>418</v>
      </c>
      <c r="E315" t="s">
        <v>53</v>
      </c>
      <c r="F315" t="s">
        <v>36</v>
      </c>
      <c r="G315" t="s">
        <v>36</v>
      </c>
      <c r="H315" t="str">
        <f t="shared" si="20"/>
        <v>CARTAGO</v>
      </c>
      <c r="I315" s="4">
        <v>311</v>
      </c>
      <c r="J315" s="4">
        <v>117</v>
      </c>
      <c r="K315" s="4">
        <v>1</v>
      </c>
      <c r="L315" s="5">
        <v>193</v>
      </c>
      <c r="N315" s="1" t="str">
        <f xml:space="preserve"> A315 &amp; B315 &amp; C315</f>
        <v>PUNTARENASQUEPOSSAVEGRE</v>
      </c>
      <c r="O315">
        <f t="shared" si="24"/>
        <v>0</v>
      </c>
      <c r="P315">
        <f t="shared" si="21"/>
        <v>0</v>
      </c>
      <c r="Q315">
        <f t="shared" si="22"/>
        <v>0</v>
      </c>
      <c r="R315">
        <f t="shared" si="23"/>
        <v>0</v>
      </c>
    </row>
    <row r="316" spans="1:18" x14ac:dyDescent="0.25">
      <c r="A316" s="7" t="s">
        <v>37</v>
      </c>
      <c r="B316" s="7" t="s">
        <v>47</v>
      </c>
      <c r="C316" s="7" t="s">
        <v>239</v>
      </c>
      <c r="E316" t="s">
        <v>53</v>
      </c>
      <c r="F316" t="s">
        <v>52</v>
      </c>
      <c r="G316" t="s">
        <v>36</v>
      </c>
      <c r="H316" t="str">
        <f t="shared" si="20"/>
        <v>CARTAGOALVARADO</v>
      </c>
      <c r="I316" s="2">
        <v>2</v>
      </c>
      <c r="J316" s="2">
        <v>1</v>
      </c>
      <c r="K316" s="2">
        <v>0</v>
      </c>
      <c r="L316" s="3">
        <v>1</v>
      </c>
      <c r="N316" s="1" t="str">
        <f xml:space="preserve"> A316 &amp; B316 &amp; C316</f>
        <v>ALAJUELASAN CARLOSPITAL</v>
      </c>
      <c r="O316">
        <f t="shared" si="24"/>
        <v>21</v>
      </c>
      <c r="P316">
        <f t="shared" si="21"/>
        <v>16</v>
      </c>
      <c r="Q316">
        <f t="shared" si="22"/>
        <v>0</v>
      </c>
      <c r="R316">
        <f t="shared" si="23"/>
        <v>5</v>
      </c>
    </row>
    <row r="317" spans="1:18" x14ac:dyDescent="0.25">
      <c r="A317" s="8" t="s">
        <v>37</v>
      </c>
      <c r="B317" s="8" t="s">
        <v>37</v>
      </c>
      <c r="C317" s="8" t="s">
        <v>69</v>
      </c>
      <c r="E317" t="s">
        <v>53</v>
      </c>
      <c r="F317" t="s">
        <v>52</v>
      </c>
      <c r="G317" t="s">
        <v>269</v>
      </c>
      <c r="H317" t="str">
        <f t="shared" si="20"/>
        <v>CARTAGOALVARADOCAPELLADES</v>
      </c>
      <c r="I317" s="4">
        <v>0</v>
      </c>
      <c r="J317" s="4">
        <v>0</v>
      </c>
      <c r="K317" s="4">
        <v>0</v>
      </c>
      <c r="L317" s="5">
        <v>0</v>
      </c>
      <c r="N317" s="1" t="str">
        <f xml:space="preserve"> A317 &amp; B317 &amp; C317</f>
        <v>ALAJUELAALAJUELASARAPIQUI</v>
      </c>
      <c r="O317">
        <f t="shared" si="24"/>
        <v>0</v>
      </c>
      <c r="P317">
        <f t="shared" si="21"/>
        <v>0</v>
      </c>
      <c r="Q317">
        <f t="shared" si="22"/>
        <v>0</v>
      </c>
      <c r="R317">
        <f t="shared" si="23"/>
        <v>0</v>
      </c>
    </row>
    <row r="318" spans="1:18" x14ac:dyDescent="0.25">
      <c r="A318" s="7" t="s">
        <v>37</v>
      </c>
      <c r="B318" s="7" t="s">
        <v>47</v>
      </c>
      <c r="C318" s="7" t="s">
        <v>234</v>
      </c>
      <c r="E318" t="s">
        <v>53</v>
      </c>
      <c r="F318" t="s">
        <v>52</v>
      </c>
      <c r="G318" t="s">
        <v>270</v>
      </c>
      <c r="H318" t="str">
        <f t="shared" si="20"/>
        <v>CARTAGOALVARADOCERVANTES</v>
      </c>
      <c r="I318" s="2">
        <v>2</v>
      </c>
      <c r="J318" s="2">
        <v>1</v>
      </c>
      <c r="K318" s="2">
        <v>0</v>
      </c>
      <c r="L318" s="3">
        <v>1</v>
      </c>
      <c r="N318" s="1" t="str">
        <f xml:space="preserve"> A318 &amp; B318 &amp; C318</f>
        <v>ALAJUELASAN CARLOSCUTRIS</v>
      </c>
      <c r="O318">
        <f t="shared" si="24"/>
        <v>8</v>
      </c>
      <c r="P318">
        <f t="shared" si="21"/>
        <v>1</v>
      </c>
      <c r="Q318">
        <f t="shared" si="22"/>
        <v>0</v>
      </c>
      <c r="R318">
        <f t="shared" si="23"/>
        <v>7</v>
      </c>
    </row>
    <row r="319" spans="1:18" x14ac:dyDescent="0.25">
      <c r="A319" s="8" t="s">
        <v>7</v>
      </c>
      <c r="B319" s="8" t="s">
        <v>8</v>
      </c>
      <c r="C319" s="8" t="s">
        <v>101</v>
      </c>
      <c r="E319" t="s">
        <v>53</v>
      </c>
      <c r="F319" t="s">
        <v>52</v>
      </c>
      <c r="G319" t="s">
        <v>271</v>
      </c>
      <c r="H319" t="str">
        <f t="shared" si="20"/>
        <v>CARTAGOALVARADOPACAYAS</v>
      </c>
      <c r="I319" s="4">
        <v>0</v>
      </c>
      <c r="J319" s="4">
        <v>0</v>
      </c>
      <c r="K319" s="4">
        <v>0</v>
      </c>
      <c r="L319" s="5">
        <v>0</v>
      </c>
      <c r="N319" s="1" t="str">
        <f xml:space="preserve"> A319 &amp; B319 &amp; C319</f>
        <v>SAN JOSEACOSTASABANILLAS</v>
      </c>
      <c r="O319">
        <f t="shared" si="24"/>
        <v>1</v>
      </c>
      <c r="P319">
        <f t="shared" si="21"/>
        <v>0</v>
      </c>
      <c r="Q319">
        <f t="shared" si="22"/>
        <v>0</v>
      </c>
      <c r="R319">
        <f t="shared" si="23"/>
        <v>1</v>
      </c>
    </row>
    <row r="320" spans="1:18" x14ac:dyDescent="0.25">
      <c r="A320" s="7" t="s">
        <v>7</v>
      </c>
      <c r="B320" s="7" t="s">
        <v>29</v>
      </c>
      <c r="C320" s="7" t="s">
        <v>166</v>
      </c>
      <c r="E320" t="s">
        <v>53</v>
      </c>
      <c r="F320" t="s">
        <v>52</v>
      </c>
      <c r="G320" t="s">
        <v>103</v>
      </c>
      <c r="H320" t="str">
        <f t="shared" si="20"/>
        <v>CARTAGOALVARADOSIN INFORMACION DE DISTRITO</v>
      </c>
      <c r="I320" s="2">
        <v>0</v>
      </c>
      <c r="J320" s="2">
        <v>0</v>
      </c>
      <c r="K320" s="2">
        <v>0</v>
      </c>
      <c r="L320" s="3">
        <v>0</v>
      </c>
      <c r="N320" s="1" t="str">
        <f xml:space="preserve"> A320 &amp; B320 &amp; C320</f>
        <v>SAN JOSEPURISCALCHIRES</v>
      </c>
      <c r="O320">
        <f t="shared" si="24"/>
        <v>1</v>
      </c>
      <c r="P320">
        <f t="shared" si="21"/>
        <v>0</v>
      </c>
      <c r="Q320">
        <f t="shared" si="22"/>
        <v>0</v>
      </c>
      <c r="R320">
        <f t="shared" si="23"/>
        <v>1</v>
      </c>
    </row>
    <row r="321" spans="1:18" x14ac:dyDescent="0.25">
      <c r="A321" s="8" t="s">
        <v>7</v>
      </c>
      <c r="B321" s="8" t="s">
        <v>29</v>
      </c>
      <c r="C321" s="8" t="s">
        <v>165</v>
      </c>
      <c r="E321" t="s">
        <v>53</v>
      </c>
      <c r="F321" t="s">
        <v>53</v>
      </c>
      <c r="G321" t="s">
        <v>36</v>
      </c>
      <c r="H321" t="str">
        <f t="shared" si="20"/>
        <v>CARTAGOCARTAGO</v>
      </c>
      <c r="I321" s="4">
        <v>74</v>
      </c>
      <c r="J321" s="4">
        <v>26</v>
      </c>
      <c r="K321" s="4">
        <v>0</v>
      </c>
      <c r="L321" s="5">
        <v>48</v>
      </c>
      <c r="N321" s="1" t="str">
        <f xml:space="preserve"> A321 &amp; B321 &amp; C321</f>
        <v>SAN JOSEPURISCALCANDELARITA</v>
      </c>
      <c r="O321">
        <f t="shared" si="24"/>
        <v>0</v>
      </c>
      <c r="P321">
        <f t="shared" si="21"/>
        <v>0</v>
      </c>
      <c r="Q321">
        <f t="shared" si="22"/>
        <v>0</v>
      </c>
      <c r="R321">
        <f t="shared" si="23"/>
        <v>0</v>
      </c>
    </row>
    <row r="322" spans="1:18" x14ac:dyDescent="0.25">
      <c r="A322" s="7" t="s">
        <v>7</v>
      </c>
      <c r="B322" s="7" t="s">
        <v>8</v>
      </c>
      <c r="C322" s="7" t="s">
        <v>99</v>
      </c>
      <c r="E322" t="s">
        <v>53</v>
      </c>
      <c r="F322" t="s">
        <v>53</v>
      </c>
      <c r="G322" t="s">
        <v>272</v>
      </c>
      <c r="H322" t="str">
        <f t="shared" si="20"/>
        <v>CARTAGOCARTAGOAGUACALIENTE O SAN FRANCISCO</v>
      </c>
      <c r="I322" s="2">
        <v>18</v>
      </c>
      <c r="J322" s="2">
        <v>6</v>
      </c>
      <c r="K322" s="2">
        <v>0</v>
      </c>
      <c r="L322" s="3">
        <v>12</v>
      </c>
      <c r="N322" s="1" t="str">
        <f xml:space="preserve"> A322 &amp; B322 &amp; C322</f>
        <v>SAN JOSEACOSTAGUAITIL</v>
      </c>
      <c r="O322">
        <f t="shared" si="24"/>
        <v>2</v>
      </c>
      <c r="P322">
        <f t="shared" si="21"/>
        <v>0</v>
      </c>
      <c r="Q322">
        <f t="shared" si="22"/>
        <v>0</v>
      </c>
      <c r="R322">
        <f t="shared" si="23"/>
        <v>2</v>
      </c>
    </row>
    <row r="323" spans="1:18" x14ac:dyDescent="0.25">
      <c r="A323" s="8" t="s">
        <v>37</v>
      </c>
      <c r="B323" s="8" t="s">
        <v>42</v>
      </c>
      <c r="C323" s="8" t="s">
        <v>125</v>
      </c>
      <c r="E323" t="s">
        <v>53</v>
      </c>
      <c r="F323" t="s">
        <v>53</v>
      </c>
      <c r="G323" t="s">
        <v>273</v>
      </c>
      <c r="H323" t="str">
        <f t="shared" ref="H323:H386" si="25" xml:space="preserve"> E323 &amp; F323 &amp; G323</f>
        <v>CARTAGOCARTAGOCARMEN</v>
      </c>
      <c r="I323" s="4">
        <v>8</v>
      </c>
      <c r="J323" s="4">
        <v>2</v>
      </c>
      <c r="K323" s="4">
        <v>0</v>
      </c>
      <c r="L323" s="5">
        <v>6</v>
      </c>
      <c r="N323" s="1" t="str">
        <f xml:space="preserve"> A323 &amp; B323 &amp; C323</f>
        <v>ALAJUELANARANJOSAN MIGUEL</v>
      </c>
      <c r="O323">
        <f t="shared" si="24"/>
        <v>3</v>
      </c>
      <c r="P323">
        <f t="shared" ref="P323:P386" si="26">VLOOKUP(N323,$H$2:$L$666,3,FALSE)</f>
        <v>1</v>
      </c>
      <c r="Q323">
        <f t="shared" ref="Q323:Q386" si="27">VLOOKUP(N323,$H$2:$L$666,4,FALSE)</f>
        <v>0</v>
      </c>
      <c r="R323">
        <f t="shared" ref="R323:R386" si="28">VLOOKUP(N323,$H$2:$L$666,5,FALSE)</f>
        <v>2</v>
      </c>
    </row>
    <row r="324" spans="1:18" x14ac:dyDescent="0.25">
      <c r="A324" s="7" t="s">
        <v>37</v>
      </c>
      <c r="B324" s="7" t="s">
        <v>44</v>
      </c>
      <c r="C324" s="7" t="s">
        <v>81</v>
      </c>
      <c r="E324" t="s">
        <v>53</v>
      </c>
      <c r="F324" t="s">
        <v>53</v>
      </c>
      <c r="G324" t="s">
        <v>274</v>
      </c>
      <c r="H324" t="str">
        <f t="shared" si="25"/>
        <v>CARTAGOCARTAGOCORRALILLO</v>
      </c>
      <c r="I324" s="2">
        <v>1</v>
      </c>
      <c r="J324" s="2">
        <v>0</v>
      </c>
      <c r="K324" s="2">
        <v>0</v>
      </c>
      <c r="L324" s="3">
        <v>1</v>
      </c>
      <c r="N324" s="1" t="str">
        <f xml:space="preserve"> A324 &amp; B324 &amp; C324</f>
        <v>ALAJUELAPALMARESBUENOS AIRES</v>
      </c>
      <c r="O324">
        <f t="shared" ref="O324:O387" si="29">VLOOKUP(N324,$H$2:$L$666,2,FALSE)</f>
        <v>11</v>
      </c>
      <c r="P324">
        <f t="shared" si="26"/>
        <v>2</v>
      </c>
      <c r="Q324">
        <f t="shared" si="27"/>
        <v>0</v>
      </c>
      <c r="R324">
        <f t="shared" si="28"/>
        <v>9</v>
      </c>
    </row>
    <row r="325" spans="1:18" x14ac:dyDescent="0.25">
      <c r="A325" s="8" t="s">
        <v>37</v>
      </c>
      <c r="B325" s="8" t="s">
        <v>49</v>
      </c>
      <c r="C325" s="8" t="s">
        <v>247</v>
      </c>
      <c r="E325" t="s">
        <v>53</v>
      </c>
      <c r="F325" t="s">
        <v>53</v>
      </c>
      <c r="G325" t="s">
        <v>275</v>
      </c>
      <c r="H325" t="str">
        <f t="shared" si="25"/>
        <v>CARTAGOCARTAGODULCE NOMBRE</v>
      </c>
      <c r="I325" s="4">
        <v>5</v>
      </c>
      <c r="J325" s="4">
        <v>2</v>
      </c>
      <c r="K325" s="4">
        <v>0</v>
      </c>
      <c r="L325" s="5">
        <v>3</v>
      </c>
      <c r="N325" s="1" t="str">
        <f xml:space="preserve"> A325 &amp; B325 &amp; C325</f>
        <v>ALAJUELASAN RAMONALFARO</v>
      </c>
      <c r="O325">
        <f t="shared" si="29"/>
        <v>2</v>
      </c>
      <c r="P325">
        <f t="shared" si="26"/>
        <v>0</v>
      </c>
      <c r="Q325">
        <f t="shared" si="27"/>
        <v>0</v>
      </c>
      <c r="R325">
        <f t="shared" si="28"/>
        <v>2</v>
      </c>
    </row>
    <row r="326" spans="1:18" x14ac:dyDescent="0.25">
      <c r="A326" s="7" t="s">
        <v>37</v>
      </c>
      <c r="B326" s="7" t="s">
        <v>38</v>
      </c>
      <c r="C326" s="7" t="s">
        <v>64</v>
      </c>
      <c r="E326" t="s">
        <v>53</v>
      </c>
      <c r="F326" t="s">
        <v>53</v>
      </c>
      <c r="G326" t="s">
        <v>276</v>
      </c>
      <c r="H326" t="str">
        <f t="shared" si="25"/>
        <v>CARTAGOCARTAGOGUADALUPE O ARENILLA</v>
      </c>
      <c r="I326" s="2">
        <v>5</v>
      </c>
      <c r="J326" s="2">
        <v>2</v>
      </c>
      <c r="K326" s="2">
        <v>0</v>
      </c>
      <c r="L326" s="3">
        <v>3</v>
      </c>
      <c r="N326" s="1" t="str">
        <f xml:space="preserve"> A326 &amp; B326 &amp; C326</f>
        <v>ALAJUELAATENASSAN ISIDRO</v>
      </c>
      <c r="O326">
        <f t="shared" si="29"/>
        <v>2</v>
      </c>
      <c r="P326">
        <f t="shared" si="26"/>
        <v>1</v>
      </c>
      <c r="Q326">
        <f t="shared" si="27"/>
        <v>0</v>
      </c>
      <c r="R326">
        <f t="shared" si="28"/>
        <v>1</v>
      </c>
    </row>
    <row r="327" spans="1:18" x14ac:dyDescent="0.25">
      <c r="A327" s="8" t="s">
        <v>37</v>
      </c>
      <c r="B327" s="8" t="s">
        <v>42</v>
      </c>
      <c r="C327" s="8" t="s">
        <v>192</v>
      </c>
      <c r="E327" t="s">
        <v>53</v>
      </c>
      <c r="F327" t="s">
        <v>53</v>
      </c>
      <c r="G327" t="s">
        <v>277</v>
      </c>
      <c r="H327" t="str">
        <f t="shared" si="25"/>
        <v>CARTAGOCARTAGOLLANO GRANDE</v>
      </c>
      <c r="I327" s="4">
        <v>3</v>
      </c>
      <c r="J327" s="4">
        <v>2</v>
      </c>
      <c r="K327" s="4">
        <v>0</v>
      </c>
      <c r="L327" s="5">
        <v>1</v>
      </c>
      <c r="N327" s="1" t="str">
        <f xml:space="preserve"> A327 &amp; B327 &amp; C327</f>
        <v>ALAJUELANARANJOSAN JUAN</v>
      </c>
      <c r="O327">
        <f t="shared" si="29"/>
        <v>3</v>
      </c>
      <c r="P327">
        <f t="shared" si="26"/>
        <v>0</v>
      </c>
      <c r="Q327">
        <f t="shared" si="27"/>
        <v>0</v>
      </c>
      <c r="R327">
        <f t="shared" si="28"/>
        <v>3</v>
      </c>
    </row>
    <row r="328" spans="1:18" x14ac:dyDescent="0.25">
      <c r="A328" s="7" t="s">
        <v>37</v>
      </c>
      <c r="B328" s="7" t="s">
        <v>755</v>
      </c>
      <c r="C328" s="7" t="s">
        <v>142</v>
      </c>
      <c r="E328" t="s">
        <v>53</v>
      </c>
      <c r="F328" t="s">
        <v>53</v>
      </c>
      <c r="G328" t="s">
        <v>278</v>
      </c>
      <c r="H328" t="str">
        <f t="shared" si="25"/>
        <v>CARTAGOCARTAGOOCCIDENTAL</v>
      </c>
      <c r="I328" s="2">
        <v>4</v>
      </c>
      <c r="J328" s="2">
        <v>1</v>
      </c>
      <c r="K328" s="2">
        <v>0</v>
      </c>
      <c r="L328" s="3">
        <v>3</v>
      </c>
      <c r="N328" s="1" t="str">
        <f xml:space="preserve"> A328 &amp; B328 &amp; C328</f>
        <v>ALAJUELAVALVERDE VEGASAN PEDRO</v>
      </c>
      <c r="O328">
        <f t="shared" si="29"/>
        <v>6</v>
      </c>
      <c r="P328">
        <f t="shared" si="26"/>
        <v>3</v>
      </c>
      <c r="Q328">
        <f t="shared" si="27"/>
        <v>0</v>
      </c>
      <c r="R328">
        <f t="shared" si="28"/>
        <v>3</v>
      </c>
    </row>
    <row r="329" spans="1:18" x14ac:dyDescent="0.25">
      <c r="A329" s="8" t="s">
        <v>37</v>
      </c>
      <c r="B329" s="8" t="s">
        <v>49</v>
      </c>
      <c r="C329" s="8" t="s">
        <v>192</v>
      </c>
      <c r="E329" t="s">
        <v>53</v>
      </c>
      <c r="F329" t="s">
        <v>53</v>
      </c>
      <c r="G329" t="s">
        <v>279</v>
      </c>
      <c r="H329" t="str">
        <f t="shared" si="25"/>
        <v>CARTAGOCARTAGOORIENTAL</v>
      </c>
      <c r="I329" s="4">
        <v>8</v>
      </c>
      <c r="J329" s="4">
        <v>4</v>
      </c>
      <c r="K329" s="4">
        <v>0</v>
      </c>
      <c r="L329" s="5">
        <v>4</v>
      </c>
      <c r="N329" s="1" t="str">
        <f xml:space="preserve"> A329 &amp; B329 &amp; C329</f>
        <v>ALAJUELASAN RAMONSAN JUAN</v>
      </c>
      <c r="O329">
        <f t="shared" si="29"/>
        <v>25</v>
      </c>
      <c r="P329">
        <f t="shared" si="26"/>
        <v>9</v>
      </c>
      <c r="Q329">
        <f t="shared" si="27"/>
        <v>0</v>
      </c>
      <c r="R329">
        <f t="shared" si="28"/>
        <v>16</v>
      </c>
    </row>
    <row r="330" spans="1:18" x14ac:dyDescent="0.25">
      <c r="A330" s="7" t="s">
        <v>37</v>
      </c>
      <c r="B330" s="7" t="s">
        <v>37</v>
      </c>
      <c r="C330" s="7" t="s">
        <v>64</v>
      </c>
      <c r="E330" t="s">
        <v>53</v>
      </c>
      <c r="F330" t="s">
        <v>53</v>
      </c>
      <c r="G330" t="s">
        <v>280</v>
      </c>
      <c r="H330" t="str">
        <f t="shared" si="25"/>
        <v>CARTAGOCARTAGOQUEBRADILLA</v>
      </c>
      <c r="I330" s="2">
        <v>3</v>
      </c>
      <c r="J330" s="2">
        <v>0</v>
      </c>
      <c r="K330" s="2">
        <v>0</v>
      </c>
      <c r="L330" s="3">
        <v>3</v>
      </c>
      <c r="N330" s="1" t="str">
        <f xml:space="preserve"> A330 &amp; B330 &amp; C330</f>
        <v>ALAJUELAALAJUELASAN ISIDRO</v>
      </c>
      <c r="O330">
        <f t="shared" si="29"/>
        <v>33</v>
      </c>
      <c r="P330">
        <f t="shared" si="26"/>
        <v>3</v>
      </c>
      <c r="Q330">
        <f t="shared" si="27"/>
        <v>1</v>
      </c>
      <c r="R330">
        <f t="shared" si="28"/>
        <v>29</v>
      </c>
    </row>
    <row r="331" spans="1:18" x14ac:dyDescent="0.25">
      <c r="A331" s="8" t="s">
        <v>37</v>
      </c>
      <c r="B331" s="8" t="s">
        <v>37</v>
      </c>
      <c r="C331" s="8" t="s">
        <v>141</v>
      </c>
      <c r="E331" t="s">
        <v>53</v>
      </c>
      <c r="F331" t="s">
        <v>53</v>
      </c>
      <c r="G331" t="s">
        <v>281</v>
      </c>
      <c r="H331" t="str">
        <f t="shared" si="25"/>
        <v>CARTAGOCARTAGOSAN NICOLAS</v>
      </c>
      <c r="I331" s="4">
        <v>19</v>
      </c>
      <c r="J331" s="4">
        <v>7</v>
      </c>
      <c r="K331" s="4">
        <v>0</v>
      </c>
      <c r="L331" s="5">
        <v>12</v>
      </c>
      <c r="N331" s="1" t="str">
        <f xml:space="preserve"> A331 &amp; B331 &amp; C331</f>
        <v>ALAJUELAALAJUELASABANILLA</v>
      </c>
      <c r="O331">
        <f t="shared" si="29"/>
        <v>15</v>
      </c>
      <c r="P331">
        <f t="shared" si="26"/>
        <v>6</v>
      </c>
      <c r="Q331">
        <f t="shared" si="27"/>
        <v>0</v>
      </c>
      <c r="R331">
        <f t="shared" si="28"/>
        <v>9</v>
      </c>
    </row>
    <row r="332" spans="1:18" x14ac:dyDescent="0.25">
      <c r="A332" s="7" t="s">
        <v>37</v>
      </c>
      <c r="B332" s="7" t="s">
        <v>42</v>
      </c>
      <c r="C332" s="7" t="s">
        <v>219</v>
      </c>
      <c r="E332" t="s">
        <v>53</v>
      </c>
      <c r="F332" t="s">
        <v>53</v>
      </c>
      <c r="G332" t="s">
        <v>282</v>
      </c>
      <c r="H332" t="str">
        <f t="shared" si="25"/>
        <v>CARTAGOCARTAGOTIERRA BLANCA</v>
      </c>
      <c r="I332" s="2">
        <v>0</v>
      </c>
      <c r="J332" s="2">
        <v>0</v>
      </c>
      <c r="K332" s="2">
        <v>0</v>
      </c>
      <c r="L332" s="3">
        <v>0</v>
      </c>
      <c r="N332" s="1" t="str">
        <f xml:space="preserve"> A332 &amp; B332 &amp; C332</f>
        <v>ALAJUELANARANJOEL ROSARIO</v>
      </c>
      <c r="O332">
        <f t="shared" si="29"/>
        <v>7</v>
      </c>
      <c r="P332">
        <f t="shared" si="26"/>
        <v>3</v>
      </c>
      <c r="Q332">
        <f t="shared" si="27"/>
        <v>0</v>
      </c>
      <c r="R332">
        <f t="shared" si="28"/>
        <v>4</v>
      </c>
    </row>
    <row r="333" spans="1:18" x14ac:dyDescent="0.25">
      <c r="A333" s="8" t="s">
        <v>37</v>
      </c>
      <c r="B333" s="8" t="s">
        <v>37</v>
      </c>
      <c r="C333" s="8" t="s">
        <v>203</v>
      </c>
      <c r="E333" t="s">
        <v>53</v>
      </c>
      <c r="F333" t="s">
        <v>53</v>
      </c>
      <c r="G333" t="s">
        <v>103</v>
      </c>
      <c r="H333" t="str">
        <f t="shared" si="25"/>
        <v>CARTAGOCARTAGOSIN INFORMACION DE DISTRITO</v>
      </c>
      <c r="I333" s="4">
        <v>0</v>
      </c>
      <c r="J333" s="4">
        <v>0</v>
      </c>
      <c r="K333" s="4">
        <v>0</v>
      </c>
      <c r="L333" s="5">
        <v>0</v>
      </c>
      <c r="N333" s="1" t="str">
        <f xml:space="preserve"> A333 &amp; B333 &amp; C333</f>
        <v>ALAJUELAALAJUELATAMBOR</v>
      </c>
      <c r="O333">
        <f t="shared" si="29"/>
        <v>19</v>
      </c>
      <c r="P333">
        <f t="shared" si="26"/>
        <v>1</v>
      </c>
      <c r="Q333">
        <f t="shared" si="27"/>
        <v>1</v>
      </c>
      <c r="R333">
        <f t="shared" si="28"/>
        <v>17</v>
      </c>
    </row>
    <row r="334" spans="1:18" x14ac:dyDescent="0.25">
      <c r="A334" s="7" t="s">
        <v>37</v>
      </c>
      <c r="B334" s="7" t="s">
        <v>39</v>
      </c>
      <c r="C334" s="7" t="s">
        <v>211</v>
      </c>
      <c r="E334" t="s">
        <v>53</v>
      </c>
      <c r="F334" t="s">
        <v>54</v>
      </c>
      <c r="G334" t="s">
        <v>36</v>
      </c>
      <c r="H334" t="str">
        <f t="shared" si="25"/>
        <v>CARTAGOEL GUARCO</v>
      </c>
      <c r="I334" s="2">
        <v>24</v>
      </c>
      <c r="J334" s="2">
        <v>9</v>
      </c>
      <c r="K334" s="2">
        <v>0</v>
      </c>
      <c r="L334" s="3">
        <v>15</v>
      </c>
      <c r="N334" s="1" t="str">
        <f xml:space="preserve"> A334 &amp; B334 &amp; C334</f>
        <v>ALAJUELAGRECIATACARES</v>
      </c>
      <c r="O334">
        <f t="shared" si="29"/>
        <v>6</v>
      </c>
      <c r="P334">
        <f t="shared" si="26"/>
        <v>2</v>
      </c>
      <c r="Q334">
        <f t="shared" si="27"/>
        <v>0</v>
      </c>
      <c r="R334">
        <f t="shared" si="28"/>
        <v>4</v>
      </c>
    </row>
    <row r="335" spans="1:18" x14ac:dyDescent="0.25">
      <c r="A335" s="8" t="s">
        <v>37</v>
      </c>
      <c r="B335" s="8" t="s">
        <v>45</v>
      </c>
      <c r="C335" s="8" t="s">
        <v>229</v>
      </c>
      <c r="E335" t="s">
        <v>53</v>
      </c>
      <c r="F335" t="s">
        <v>54</v>
      </c>
      <c r="G335" t="s">
        <v>283</v>
      </c>
      <c r="H335" t="str">
        <f t="shared" si="25"/>
        <v>CARTAGOEL GUARCOEL TEJAR</v>
      </c>
      <c r="I335" s="4">
        <v>18</v>
      </c>
      <c r="J335" s="4">
        <v>7</v>
      </c>
      <c r="K335" s="4">
        <v>0</v>
      </c>
      <c r="L335" s="5">
        <v>11</v>
      </c>
      <c r="N335" s="1" t="str">
        <f xml:space="preserve"> A335 &amp; B335 &amp; C335</f>
        <v>ALAJUELAPOASCARRILLOS</v>
      </c>
      <c r="O335">
        <f t="shared" si="29"/>
        <v>7</v>
      </c>
      <c r="P335">
        <f t="shared" si="26"/>
        <v>3</v>
      </c>
      <c r="Q335">
        <f t="shared" si="27"/>
        <v>0</v>
      </c>
      <c r="R335">
        <f t="shared" si="28"/>
        <v>4</v>
      </c>
    </row>
    <row r="336" spans="1:18" x14ac:dyDescent="0.25">
      <c r="A336" s="7" t="s">
        <v>37</v>
      </c>
      <c r="B336" s="7" t="s">
        <v>44</v>
      </c>
      <c r="C336" s="7" t="s">
        <v>228</v>
      </c>
      <c r="E336" t="s">
        <v>53</v>
      </c>
      <c r="F336" t="s">
        <v>54</v>
      </c>
      <c r="G336" t="s">
        <v>284</v>
      </c>
      <c r="H336" t="str">
        <f t="shared" si="25"/>
        <v>CARTAGOEL GUARCOPATIO DE AGUA</v>
      </c>
      <c r="I336" s="2">
        <v>0</v>
      </c>
      <c r="J336" s="2">
        <v>0</v>
      </c>
      <c r="K336" s="2">
        <v>0</v>
      </c>
      <c r="L336" s="3">
        <v>0</v>
      </c>
      <c r="N336" s="1" t="str">
        <f xml:space="preserve"> A336 &amp; B336 &amp; C336</f>
        <v>ALAJUELAPALMARESZARAGOZA</v>
      </c>
      <c r="O336">
        <f t="shared" si="29"/>
        <v>4</v>
      </c>
      <c r="P336">
        <f t="shared" si="26"/>
        <v>3</v>
      </c>
      <c r="Q336">
        <f t="shared" si="27"/>
        <v>0</v>
      </c>
      <c r="R336">
        <f t="shared" si="28"/>
        <v>1</v>
      </c>
    </row>
    <row r="337" spans="1:18" x14ac:dyDescent="0.25">
      <c r="A337" s="8" t="s">
        <v>37</v>
      </c>
      <c r="B337" s="8" t="s">
        <v>44</v>
      </c>
      <c r="C337" s="8" t="s">
        <v>44</v>
      </c>
      <c r="E337" t="s">
        <v>53</v>
      </c>
      <c r="F337" t="s">
        <v>54</v>
      </c>
      <c r="G337" t="s">
        <v>64</v>
      </c>
      <c r="H337" t="str">
        <f t="shared" si="25"/>
        <v>CARTAGOEL GUARCOSAN ISIDRO</v>
      </c>
      <c r="I337" s="4">
        <v>5</v>
      </c>
      <c r="J337" s="4">
        <v>1</v>
      </c>
      <c r="K337" s="4">
        <v>0</v>
      </c>
      <c r="L337" s="5">
        <v>4</v>
      </c>
      <c r="N337" s="1" t="str">
        <f xml:space="preserve"> A337 &amp; B337 &amp; C337</f>
        <v>ALAJUELAPALMARESPALMARES</v>
      </c>
      <c r="O337">
        <f t="shared" si="29"/>
        <v>10</v>
      </c>
      <c r="P337">
        <f t="shared" si="26"/>
        <v>3</v>
      </c>
      <c r="Q337">
        <f t="shared" si="27"/>
        <v>0</v>
      </c>
      <c r="R337">
        <f t="shared" si="28"/>
        <v>7</v>
      </c>
    </row>
    <row r="338" spans="1:18" x14ac:dyDescent="0.25">
      <c r="A338" s="7" t="s">
        <v>37</v>
      </c>
      <c r="B338" s="7" t="s">
        <v>48</v>
      </c>
      <c r="C338" s="7" t="s">
        <v>48</v>
      </c>
      <c r="E338" t="s">
        <v>53</v>
      </c>
      <c r="F338" t="s">
        <v>54</v>
      </c>
      <c r="G338" t="s">
        <v>285</v>
      </c>
      <c r="H338" t="str">
        <f t="shared" si="25"/>
        <v>CARTAGOEL GUARCOTOBOSI</v>
      </c>
      <c r="I338" s="2">
        <v>0</v>
      </c>
      <c r="J338" s="2">
        <v>0</v>
      </c>
      <c r="K338" s="2">
        <v>0</v>
      </c>
      <c r="L338" s="3">
        <v>0</v>
      </c>
      <c r="N338" s="1" t="str">
        <f xml:space="preserve"> A338 &amp; B338 &amp; C338</f>
        <v>ALAJUELASAN MATEOSAN MATEO</v>
      </c>
      <c r="O338">
        <f t="shared" si="29"/>
        <v>0</v>
      </c>
      <c r="P338">
        <f t="shared" si="26"/>
        <v>0</v>
      </c>
      <c r="Q338">
        <f t="shared" si="27"/>
        <v>0</v>
      </c>
      <c r="R338">
        <f t="shared" si="28"/>
        <v>0</v>
      </c>
    </row>
    <row r="339" spans="1:18" x14ac:dyDescent="0.25">
      <c r="A339" s="8" t="s">
        <v>37</v>
      </c>
      <c r="B339" s="8" t="s">
        <v>37</v>
      </c>
      <c r="C339" s="8" t="s">
        <v>200</v>
      </c>
      <c r="E339" t="s">
        <v>53</v>
      </c>
      <c r="F339" t="s">
        <v>54</v>
      </c>
      <c r="G339" t="s">
        <v>103</v>
      </c>
      <c r="H339" t="str">
        <f t="shared" si="25"/>
        <v>CARTAGOEL GUARCOSIN INFORMACION DE DISTRITO</v>
      </c>
      <c r="I339" s="4">
        <v>1</v>
      </c>
      <c r="J339" s="4">
        <v>1</v>
      </c>
      <c r="K339" s="4">
        <v>0</v>
      </c>
      <c r="L339" s="5">
        <v>0</v>
      </c>
      <c r="N339" s="1" t="str">
        <f xml:space="preserve"> A339 &amp; B339 &amp; C339</f>
        <v>ALAJUELAALAJUELAGARITA</v>
      </c>
      <c r="O339">
        <f t="shared" si="29"/>
        <v>4</v>
      </c>
      <c r="P339">
        <f t="shared" si="26"/>
        <v>1</v>
      </c>
      <c r="Q339">
        <f t="shared" si="27"/>
        <v>0</v>
      </c>
      <c r="R339">
        <f t="shared" si="28"/>
        <v>3</v>
      </c>
    </row>
    <row r="340" spans="1:18" x14ac:dyDescent="0.25">
      <c r="A340" s="7" t="s">
        <v>37</v>
      </c>
      <c r="B340" s="7" t="s">
        <v>49</v>
      </c>
      <c r="C340" s="7" t="s">
        <v>64</v>
      </c>
      <c r="E340" t="s">
        <v>53</v>
      </c>
      <c r="F340" t="s">
        <v>541</v>
      </c>
      <c r="G340" t="s">
        <v>36</v>
      </c>
      <c r="H340" t="str">
        <f t="shared" si="25"/>
        <v>CARTAGOJIMENES</v>
      </c>
      <c r="I340" s="2">
        <v>8</v>
      </c>
      <c r="J340" s="2">
        <v>8</v>
      </c>
      <c r="K340" s="2">
        <v>0</v>
      </c>
      <c r="L340" s="3">
        <v>0</v>
      </c>
      <c r="N340" s="1" t="str">
        <f xml:space="preserve"> A340 &amp; B340 &amp; C340</f>
        <v>ALAJUELASAN RAMONSAN ISIDRO</v>
      </c>
      <c r="O340">
        <f t="shared" si="29"/>
        <v>12</v>
      </c>
      <c r="P340">
        <f t="shared" si="26"/>
        <v>10</v>
      </c>
      <c r="Q340">
        <f t="shared" si="27"/>
        <v>0</v>
      </c>
      <c r="R340">
        <f t="shared" si="28"/>
        <v>2</v>
      </c>
    </row>
    <row r="341" spans="1:18" x14ac:dyDescent="0.25">
      <c r="A341" s="8" t="s">
        <v>37</v>
      </c>
      <c r="B341" s="8" t="s">
        <v>49</v>
      </c>
      <c r="C341" s="8" t="s">
        <v>49</v>
      </c>
      <c r="E341" t="s">
        <v>53</v>
      </c>
      <c r="F341" t="s">
        <v>541</v>
      </c>
      <c r="G341" t="s">
        <v>532</v>
      </c>
      <c r="H341" t="str">
        <f t="shared" si="25"/>
        <v>CARTAGOJIMENESJUAN VI├æAS</v>
      </c>
      <c r="I341" s="4">
        <v>1</v>
      </c>
      <c r="J341" s="4">
        <v>1</v>
      </c>
      <c r="K341" s="4">
        <v>0</v>
      </c>
      <c r="L341" s="5">
        <v>0</v>
      </c>
      <c r="N341" s="1" t="str">
        <f xml:space="preserve"> A341 &amp; B341 &amp; C341</f>
        <v>ALAJUELASAN RAMONSAN RAMON</v>
      </c>
      <c r="O341">
        <f t="shared" si="29"/>
        <v>20</v>
      </c>
      <c r="P341">
        <f t="shared" si="26"/>
        <v>8</v>
      </c>
      <c r="Q341">
        <f t="shared" si="27"/>
        <v>0</v>
      </c>
      <c r="R341">
        <f t="shared" si="28"/>
        <v>12</v>
      </c>
    </row>
    <row r="342" spans="1:18" x14ac:dyDescent="0.25">
      <c r="A342" s="7" t="s">
        <v>37</v>
      </c>
      <c r="B342" s="7" t="s">
        <v>44</v>
      </c>
      <c r="C342" s="7" t="s">
        <v>227</v>
      </c>
      <c r="E342" t="s">
        <v>53</v>
      </c>
      <c r="F342" t="s">
        <v>541</v>
      </c>
      <c r="G342" t="s">
        <v>159</v>
      </c>
      <c r="H342" t="str">
        <f t="shared" si="25"/>
        <v>CARTAGOJIMENESPEJIBAYE</v>
      </c>
      <c r="I342" s="2">
        <v>0</v>
      </c>
      <c r="J342" s="2">
        <v>0</v>
      </c>
      <c r="K342" s="2">
        <v>0</v>
      </c>
      <c r="L342" s="3">
        <v>0</v>
      </c>
      <c r="N342" s="1" t="str">
        <f xml:space="preserve"> A342 &amp; B342 &amp; C342</f>
        <v>ALAJUELAPALMARESLA GRANJA</v>
      </c>
      <c r="O342">
        <f t="shared" si="29"/>
        <v>9</v>
      </c>
      <c r="P342">
        <f t="shared" si="26"/>
        <v>0</v>
      </c>
      <c r="Q342">
        <f t="shared" si="27"/>
        <v>0</v>
      </c>
      <c r="R342">
        <f t="shared" si="28"/>
        <v>9</v>
      </c>
    </row>
    <row r="343" spans="1:18" x14ac:dyDescent="0.25">
      <c r="A343" s="8" t="s">
        <v>37</v>
      </c>
      <c r="B343" s="8" t="s">
        <v>44</v>
      </c>
      <c r="C343" s="8" t="s">
        <v>226</v>
      </c>
      <c r="E343" t="s">
        <v>53</v>
      </c>
      <c r="F343" t="s">
        <v>541</v>
      </c>
      <c r="G343" t="s">
        <v>287</v>
      </c>
      <c r="H343" t="str">
        <f t="shared" si="25"/>
        <v>CARTAGOJIMENESTUCURRIQUE</v>
      </c>
      <c r="I343" s="4">
        <v>7</v>
      </c>
      <c r="J343" s="4">
        <v>7</v>
      </c>
      <c r="K343" s="4">
        <v>0</v>
      </c>
      <c r="L343" s="5">
        <v>0</v>
      </c>
      <c r="N343" s="1" t="str">
        <f xml:space="preserve"> A343 &amp; B343 &amp; C343</f>
        <v>ALAJUELAPALMARESESQUIPULAS</v>
      </c>
      <c r="O343">
        <f t="shared" si="29"/>
        <v>10</v>
      </c>
      <c r="P343">
        <f t="shared" si="26"/>
        <v>2</v>
      </c>
      <c r="Q343">
        <f t="shared" si="27"/>
        <v>0</v>
      </c>
      <c r="R343">
        <f t="shared" si="28"/>
        <v>8</v>
      </c>
    </row>
    <row r="344" spans="1:18" x14ac:dyDescent="0.25">
      <c r="A344" s="7" t="s">
        <v>37</v>
      </c>
      <c r="B344" s="7" t="s">
        <v>44</v>
      </c>
      <c r="C344" s="7" t="s">
        <v>225</v>
      </c>
      <c r="E344" t="s">
        <v>53</v>
      </c>
      <c r="F344" t="s">
        <v>541</v>
      </c>
      <c r="G344" t="s">
        <v>103</v>
      </c>
      <c r="H344" t="str">
        <f t="shared" si="25"/>
        <v>CARTAGOJIMENESSIN INFORMACION DE DISTRITO</v>
      </c>
      <c r="I344" s="2">
        <v>0</v>
      </c>
      <c r="J344" s="2">
        <v>0</v>
      </c>
      <c r="K344" s="2">
        <v>0</v>
      </c>
      <c r="L344" s="3">
        <v>0</v>
      </c>
      <c r="N344" s="1" t="str">
        <f xml:space="preserve"> A344 &amp; B344 &amp; C344</f>
        <v>ALAJUELAPALMARESCANDELARIA</v>
      </c>
      <c r="O344">
        <f t="shared" si="29"/>
        <v>3</v>
      </c>
      <c r="P344">
        <f t="shared" si="26"/>
        <v>1</v>
      </c>
      <c r="Q344">
        <f t="shared" si="27"/>
        <v>0</v>
      </c>
      <c r="R344">
        <f t="shared" si="28"/>
        <v>2</v>
      </c>
    </row>
    <row r="345" spans="1:18" x14ac:dyDescent="0.25">
      <c r="A345" s="8" t="s">
        <v>37</v>
      </c>
      <c r="B345" s="8" t="s">
        <v>38</v>
      </c>
      <c r="C345" s="8" t="s">
        <v>7</v>
      </c>
      <c r="E345" t="s">
        <v>53</v>
      </c>
      <c r="F345" t="s">
        <v>56</v>
      </c>
      <c r="G345" t="s">
        <v>36</v>
      </c>
      <c r="H345" t="str">
        <f t="shared" si="25"/>
        <v>CARTAGOLA UNION</v>
      </c>
      <c r="I345" s="4">
        <v>150</v>
      </c>
      <c r="J345" s="4">
        <v>50</v>
      </c>
      <c r="K345" s="4">
        <v>1</v>
      </c>
      <c r="L345" s="5">
        <v>99</v>
      </c>
      <c r="N345" s="1" t="str">
        <f xml:space="preserve"> A345 &amp; B345 &amp; C345</f>
        <v>ALAJUELAATENASSAN JOSE</v>
      </c>
      <c r="O345">
        <f t="shared" si="29"/>
        <v>2</v>
      </c>
      <c r="P345">
        <f t="shared" si="26"/>
        <v>1</v>
      </c>
      <c r="Q345">
        <f t="shared" si="27"/>
        <v>0</v>
      </c>
      <c r="R345">
        <f t="shared" si="28"/>
        <v>1</v>
      </c>
    </row>
    <row r="346" spans="1:18" x14ac:dyDescent="0.25">
      <c r="A346" s="7" t="s">
        <v>37</v>
      </c>
      <c r="B346" s="7" t="s">
        <v>44</v>
      </c>
      <c r="C346" s="7" t="s">
        <v>170</v>
      </c>
      <c r="E346" t="s">
        <v>53</v>
      </c>
      <c r="F346" t="s">
        <v>56</v>
      </c>
      <c r="G346" t="s">
        <v>104</v>
      </c>
      <c r="H346" t="str">
        <f t="shared" si="25"/>
        <v>CARTAGOLA UNIONCONCEPCION</v>
      </c>
      <c r="I346" s="2">
        <v>32</v>
      </c>
      <c r="J346" s="2">
        <v>13</v>
      </c>
      <c r="K346" s="2">
        <v>0</v>
      </c>
      <c r="L346" s="3">
        <v>19</v>
      </c>
      <c r="N346" s="1" t="str">
        <f xml:space="preserve"> A346 &amp; B346 &amp; C346</f>
        <v>ALAJUELAPALMARESSANTIAGO</v>
      </c>
      <c r="O346">
        <f t="shared" si="29"/>
        <v>2</v>
      </c>
      <c r="P346">
        <f t="shared" si="26"/>
        <v>2</v>
      </c>
      <c r="Q346">
        <f t="shared" si="27"/>
        <v>0</v>
      </c>
      <c r="R346">
        <f t="shared" si="28"/>
        <v>0</v>
      </c>
    </row>
    <row r="347" spans="1:18" x14ac:dyDescent="0.25">
      <c r="A347" s="8" t="s">
        <v>37</v>
      </c>
      <c r="B347" s="8" t="s">
        <v>49</v>
      </c>
      <c r="C347" s="8" t="s">
        <v>104</v>
      </c>
      <c r="E347" t="s">
        <v>53</v>
      </c>
      <c r="F347" t="s">
        <v>56</v>
      </c>
      <c r="G347" t="s">
        <v>275</v>
      </c>
      <c r="H347" t="str">
        <f t="shared" si="25"/>
        <v>CARTAGOLA UNIONDULCE NOMBRE</v>
      </c>
      <c r="I347" s="4">
        <v>6</v>
      </c>
      <c r="J347" s="4">
        <v>1</v>
      </c>
      <c r="K347" s="4">
        <v>0</v>
      </c>
      <c r="L347" s="5">
        <v>5</v>
      </c>
      <c r="N347" s="1" t="str">
        <f xml:space="preserve"> A347 &amp; B347 &amp; C347</f>
        <v>ALAJUELASAN RAMONCONCEPCION</v>
      </c>
      <c r="O347">
        <f t="shared" si="29"/>
        <v>0</v>
      </c>
      <c r="P347">
        <f t="shared" si="26"/>
        <v>0</v>
      </c>
      <c r="Q347">
        <f t="shared" si="27"/>
        <v>0</v>
      </c>
      <c r="R347">
        <f t="shared" si="28"/>
        <v>0</v>
      </c>
    </row>
    <row r="348" spans="1:18" x14ac:dyDescent="0.25">
      <c r="A348" s="7" t="s">
        <v>37</v>
      </c>
      <c r="B348" s="7" t="s">
        <v>49</v>
      </c>
      <c r="C348" s="7" t="s">
        <v>252</v>
      </c>
      <c r="E348" t="s">
        <v>53</v>
      </c>
      <c r="F348" t="s">
        <v>56</v>
      </c>
      <c r="G348" t="s">
        <v>288</v>
      </c>
      <c r="H348" t="str">
        <f t="shared" si="25"/>
        <v>CARTAGOLA UNIONRIO AZUL</v>
      </c>
      <c r="I348" s="2">
        <v>33</v>
      </c>
      <c r="J348" s="2">
        <v>11</v>
      </c>
      <c r="K348" s="2">
        <v>1</v>
      </c>
      <c r="L348" s="3">
        <v>21</v>
      </c>
      <c r="N348" s="1" t="str">
        <f xml:space="preserve"> A348 &amp; B348 &amp; C348</f>
        <v>ALAJUELASAN RAMONVOLIO</v>
      </c>
      <c r="O348">
        <f t="shared" si="29"/>
        <v>4</v>
      </c>
      <c r="P348">
        <f t="shared" si="26"/>
        <v>0</v>
      </c>
      <c r="Q348">
        <f t="shared" si="27"/>
        <v>0</v>
      </c>
      <c r="R348">
        <f t="shared" si="28"/>
        <v>4</v>
      </c>
    </row>
    <row r="349" spans="1:18" x14ac:dyDescent="0.25">
      <c r="A349" s="8" t="s">
        <v>37</v>
      </c>
      <c r="B349" s="8" t="s">
        <v>49</v>
      </c>
      <c r="C349" s="8" t="s">
        <v>66</v>
      </c>
      <c r="E349" t="s">
        <v>53</v>
      </c>
      <c r="F349" t="s">
        <v>56</v>
      </c>
      <c r="G349" t="s">
        <v>289</v>
      </c>
      <c r="H349" t="str">
        <f t="shared" si="25"/>
        <v>CARTAGOLA UNIONSAN DIEGO</v>
      </c>
      <c r="I349" s="4">
        <v>25</v>
      </c>
      <c r="J349" s="4">
        <v>4</v>
      </c>
      <c r="K349" s="4">
        <v>0</v>
      </c>
      <c r="L349" s="5">
        <v>21</v>
      </c>
      <c r="N349" s="1" t="str">
        <f xml:space="preserve"> A349 &amp; B349 &amp; C349</f>
        <v>ALAJUELASAN RAMONSAN RAFAEL</v>
      </c>
      <c r="O349">
        <f t="shared" si="29"/>
        <v>3</v>
      </c>
      <c r="P349">
        <f t="shared" si="26"/>
        <v>2</v>
      </c>
      <c r="Q349">
        <f t="shared" si="27"/>
        <v>0</v>
      </c>
      <c r="R349">
        <f t="shared" si="28"/>
        <v>1</v>
      </c>
    </row>
    <row r="350" spans="1:18" x14ac:dyDescent="0.25">
      <c r="A350" s="7" t="s">
        <v>37</v>
      </c>
      <c r="B350" s="7" t="s">
        <v>755</v>
      </c>
      <c r="C350" s="7" t="s">
        <v>254</v>
      </c>
      <c r="E350" t="s">
        <v>53</v>
      </c>
      <c r="F350" t="s">
        <v>56</v>
      </c>
      <c r="G350" t="s">
        <v>192</v>
      </c>
      <c r="H350" t="str">
        <f t="shared" si="25"/>
        <v>CARTAGOLA UNIONSAN JUAN</v>
      </c>
      <c r="I350" s="2">
        <v>11</v>
      </c>
      <c r="J350" s="2">
        <v>10</v>
      </c>
      <c r="K350" s="2">
        <v>0</v>
      </c>
      <c r="L350" s="3">
        <v>1</v>
      </c>
      <c r="N350" s="1" t="str">
        <f xml:space="preserve"> A350 &amp; B350 &amp; C350</f>
        <v>ALAJUELAVALVERDE VEGARODRIGUEZ</v>
      </c>
      <c r="O350">
        <f t="shared" si="29"/>
        <v>0</v>
      </c>
      <c r="P350">
        <f t="shared" si="26"/>
        <v>0</v>
      </c>
      <c r="Q350">
        <f t="shared" si="27"/>
        <v>0</v>
      </c>
      <c r="R350">
        <f t="shared" si="28"/>
        <v>0</v>
      </c>
    </row>
    <row r="351" spans="1:18" x14ac:dyDescent="0.25">
      <c r="A351" s="8" t="s">
        <v>37</v>
      </c>
      <c r="B351" s="8" t="s">
        <v>42</v>
      </c>
      <c r="C351" s="8" t="s">
        <v>218</v>
      </c>
      <c r="E351" t="s">
        <v>53</v>
      </c>
      <c r="F351" t="s">
        <v>56</v>
      </c>
      <c r="G351" t="s">
        <v>66</v>
      </c>
      <c r="H351" t="str">
        <f t="shared" si="25"/>
        <v>CARTAGOLA UNIONSAN RAFAEL</v>
      </c>
      <c r="I351" s="4">
        <v>15</v>
      </c>
      <c r="J351" s="4">
        <v>4</v>
      </c>
      <c r="K351" s="4">
        <v>0</v>
      </c>
      <c r="L351" s="5">
        <v>11</v>
      </c>
      <c r="N351" s="1" t="str">
        <f xml:space="preserve"> A351 &amp; B351 &amp; C351</f>
        <v>ALAJUELANARANJOCIRRI SUR</v>
      </c>
      <c r="O351">
        <f t="shared" si="29"/>
        <v>3</v>
      </c>
      <c r="P351">
        <f t="shared" si="26"/>
        <v>0</v>
      </c>
      <c r="Q351">
        <f t="shared" si="27"/>
        <v>0</v>
      </c>
      <c r="R351">
        <f t="shared" si="28"/>
        <v>3</v>
      </c>
    </row>
    <row r="352" spans="1:18" x14ac:dyDescent="0.25">
      <c r="A352" s="7" t="s">
        <v>37</v>
      </c>
      <c r="B352" s="7" t="s">
        <v>42</v>
      </c>
      <c r="C352" s="7" t="s">
        <v>151</v>
      </c>
      <c r="E352" t="s">
        <v>53</v>
      </c>
      <c r="F352" t="s">
        <v>56</v>
      </c>
      <c r="G352" t="s">
        <v>49</v>
      </c>
      <c r="H352" t="str">
        <f t="shared" si="25"/>
        <v>CARTAGOLA UNIONSAN RAMON</v>
      </c>
      <c r="I352" s="2">
        <v>5</v>
      </c>
      <c r="J352" s="2">
        <v>2</v>
      </c>
      <c r="K352" s="2">
        <v>0</v>
      </c>
      <c r="L352" s="3">
        <v>3</v>
      </c>
      <c r="N352" s="1" t="str">
        <f xml:space="preserve"> A352 &amp; B352 &amp; C352</f>
        <v>ALAJUELANARANJOSAN JERONIMO</v>
      </c>
      <c r="O352">
        <f t="shared" si="29"/>
        <v>9</v>
      </c>
      <c r="P352">
        <f t="shared" si="26"/>
        <v>3</v>
      </c>
      <c r="Q352">
        <f t="shared" si="27"/>
        <v>0</v>
      </c>
      <c r="R352">
        <f t="shared" si="28"/>
        <v>6</v>
      </c>
    </row>
    <row r="353" spans="1:18" x14ac:dyDescent="0.25">
      <c r="A353" s="8" t="s">
        <v>37</v>
      </c>
      <c r="B353" s="8" t="s">
        <v>45</v>
      </c>
      <c r="C353" s="8" t="s">
        <v>230</v>
      </c>
      <c r="E353" t="s">
        <v>53</v>
      </c>
      <c r="F353" t="s">
        <v>56</v>
      </c>
      <c r="G353" t="s">
        <v>290</v>
      </c>
      <c r="H353" t="str">
        <f t="shared" si="25"/>
        <v>CARTAGOLA UNIONTRES RIOS</v>
      </c>
      <c r="I353" s="4">
        <v>23</v>
      </c>
      <c r="J353" s="4">
        <v>5</v>
      </c>
      <c r="K353" s="4">
        <v>0</v>
      </c>
      <c r="L353" s="5">
        <v>18</v>
      </c>
      <c r="N353" s="1" t="str">
        <f xml:space="preserve"> A353 &amp; B353 &amp; C353</f>
        <v>ALAJUELAPOASSABANA REDONDA</v>
      </c>
      <c r="O353">
        <f t="shared" si="29"/>
        <v>3</v>
      </c>
      <c r="P353">
        <f t="shared" si="26"/>
        <v>2</v>
      </c>
      <c r="Q353">
        <f t="shared" si="27"/>
        <v>0</v>
      </c>
      <c r="R353">
        <f t="shared" si="28"/>
        <v>1</v>
      </c>
    </row>
    <row r="354" spans="1:18" x14ac:dyDescent="0.25">
      <c r="A354" s="7" t="s">
        <v>37</v>
      </c>
      <c r="B354" s="7" t="s">
        <v>45</v>
      </c>
      <c r="C354" s="7" t="s">
        <v>192</v>
      </c>
      <c r="E354" t="s">
        <v>53</v>
      </c>
      <c r="F354" t="s">
        <v>56</v>
      </c>
      <c r="G354" t="s">
        <v>103</v>
      </c>
      <c r="H354" t="str">
        <f t="shared" si="25"/>
        <v>CARTAGOLA UNIONSIN INFORMACION DE DISTRITO</v>
      </c>
      <c r="I354" s="2">
        <v>0</v>
      </c>
      <c r="J354" s="2">
        <v>0</v>
      </c>
      <c r="K354" s="2">
        <v>0</v>
      </c>
      <c r="L354" s="3">
        <v>0</v>
      </c>
      <c r="N354" s="1" t="str">
        <f xml:space="preserve"> A354 &amp; B354 &amp; C354</f>
        <v>ALAJUELAPOASSAN JUAN</v>
      </c>
      <c r="O354">
        <f t="shared" si="29"/>
        <v>6</v>
      </c>
      <c r="P354">
        <f t="shared" si="26"/>
        <v>2</v>
      </c>
      <c r="Q354">
        <f t="shared" si="27"/>
        <v>0</v>
      </c>
      <c r="R354">
        <f t="shared" si="28"/>
        <v>4</v>
      </c>
    </row>
    <row r="355" spans="1:18" x14ac:dyDescent="0.25">
      <c r="A355" s="8" t="s">
        <v>37</v>
      </c>
      <c r="B355" s="8" t="s">
        <v>755</v>
      </c>
      <c r="C355" s="8" t="s">
        <v>255</v>
      </c>
      <c r="E355" t="s">
        <v>53</v>
      </c>
      <c r="F355" t="s">
        <v>57</v>
      </c>
      <c r="G355" t="s">
        <v>36</v>
      </c>
      <c r="H355" t="str">
        <f t="shared" si="25"/>
        <v>CARTAGOOREAMUNO</v>
      </c>
      <c r="I355" s="4">
        <v>31</v>
      </c>
      <c r="J355" s="4">
        <v>15</v>
      </c>
      <c r="K355" s="4">
        <v>0</v>
      </c>
      <c r="L355" s="5">
        <v>16</v>
      </c>
      <c r="N355" s="1" t="str">
        <f xml:space="preserve"> A355 &amp; B355 &amp; C355</f>
        <v>ALAJUELAVALVERDE VEGASARCHI NORTE</v>
      </c>
      <c r="O355">
        <f t="shared" si="29"/>
        <v>5</v>
      </c>
      <c r="P355">
        <f t="shared" si="26"/>
        <v>2</v>
      </c>
      <c r="Q355">
        <f t="shared" si="27"/>
        <v>0</v>
      </c>
      <c r="R355">
        <f t="shared" si="28"/>
        <v>3</v>
      </c>
    </row>
    <row r="356" spans="1:18" x14ac:dyDescent="0.25">
      <c r="A356" s="7" t="s">
        <v>37</v>
      </c>
      <c r="B356" s="7" t="s">
        <v>755</v>
      </c>
      <c r="C356" s="7" t="s">
        <v>256</v>
      </c>
      <c r="E356" t="s">
        <v>53</v>
      </c>
      <c r="F356" t="s">
        <v>57</v>
      </c>
      <c r="G356" t="s">
        <v>291</v>
      </c>
      <c r="H356" t="str">
        <f t="shared" si="25"/>
        <v>CARTAGOOREAMUNOCIPRESES</v>
      </c>
      <c r="I356" s="2">
        <v>4</v>
      </c>
      <c r="J356" s="2">
        <v>4</v>
      </c>
      <c r="K356" s="2">
        <v>0</v>
      </c>
      <c r="L356" s="3">
        <v>0</v>
      </c>
      <c r="N356" s="1" t="str">
        <f xml:space="preserve"> A356 &amp; B356 &amp; C356</f>
        <v>ALAJUELAVALVERDE VEGASARCHI SUR</v>
      </c>
      <c r="O356">
        <f t="shared" si="29"/>
        <v>3</v>
      </c>
      <c r="P356">
        <f t="shared" si="26"/>
        <v>3</v>
      </c>
      <c r="Q356">
        <f t="shared" si="27"/>
        <v>0</v>
      </c>
      <c r="R356">
        <f t="shared" si="28"/>
        <v>0</v>
      </c>
    </row>
    <row r="357" spans="1:18" x14ac:dyDescent="0.25">
      <c r="A357" s="8" t="s">
        <v>37</v>
      </c>
      <c r="B357" s="8" t="s">
        <v>39</v>
      </c>
      <c r="C357" s="8" t="s">
        <v>39</v>
      </c>
      <c r="E357" t="s">
        <v>53</v>
      </c>
      <c r="F357" t="s">
        <v>57</v>
      </c>
      <c r="G357" t="s">
        <v>292</v>
      </c>
      <c r="H357" t="str">
        <f t="shared" si="25"/>
        <v>CARTAGOOREAMUNOCOT</v>
      </c>
      <c r="I357" s="4">
        <v>4</v>
      </c>
      <c r="J357" s="4">
        <v>0</v>
      </c>
      <c r="K357" s="4">
        <v>0</v>
      </c>
      <c r="L357" s="5">
        <v>4</v>
      </c>
      <c r="N357" s="1" t="str">
        <f xml:space="preserve"> A357 &amp; B357 &amp; C357</f>
        <v>ALAJUELAGRECIAGRECIA</v>
      </c>
      <c r="O357">
        <f t="shared" si="29"/>
        <v>15</v>
      </c>
      <c r="P357">
        <f t="shared" si="26"/>
        <v>6</v>
      </c>
      <c r="Q357">
        <f t="shared" si="27"/>
        <v>1</v>
      </c>
      <c r="R357">
        <f t="shared" si="28"/>
        <v>8</v>
      </c>
    </row>
    <row r="358" spans="1:18" x14ac:dyDescent="0.25">
      <c r="A358" s="7" t="s">
        <v>37</v>
      </c>
      <c r="B358" s="7" t="s">
        <v>39</v>
      </c>
      <c r="C358" s="7" t="s">
        <v>210</v>
      </c>
      <c r="E358" t="s">
        <v>53</v>
      </c>
      <c r="F358" t="s">
        <v>57</v>
      </c>
      <c r="G358" t="s">
        <v>293</v>
      </c>
      <c r="H358" t="str">
        <f t="shared" si="25"/>
        <v>CARTAGOOREAMUNOPOTRERO CERRADO</v>
      </c>
      <c r="I358" s="2">
        <v>0</v>
      </c>
      <c r="J358" s="2">
        <v>0</v>
      </c>
      <c r="K358" s="2">
        <v>0</v>
      </c>
      <c r="L358" s="3">
        <v>0</v>
      </c>
      <c r="N358" s="1" t="str">
        <f xml:space="preserve"> A358 &amp; B358 &amp; C358</f>
        <v>ALAJUELAGRECIASAN ROQUE</v>
      </c>
      <c r="O358">
        <f t="shared" si="29"/>
        <v>4</v>
      </c>
      <c r="P358">
        <f t="shared" si="26"/>
        <v>1</v>
      </c>
      <c r="Q358">
        <f t="shared" si="27"/>
        <v>0</v>
      </c>
      <c r="R358">
        <f t="shared" si="28"/>
        <v>3</v>
      </c>
    </row>
    <row r="359" spans="1:18" x14ac:dyDescent="0.25">
      <c r="A359" s="8" t="s">
        <v>37</v>
      </c>
      <c r="B359" s="8" t="s">
        <v>39</v>
      </c>
      <c r="C359" s="8" t="s">
        <v>64</v>
      </c>
      <c r="E359" t="s">
        <v>53</v>
      </c>
      <c r="F359" t="s">
        <v>57</v>
      </c>
      <c r="G359" t="s">
        <v>66</v>
      </c>
      <c r="H359" t="str">
        <f t="shared" si="25"/>
        <v>CARTAGOOREAMUNOSAN RAFAEL</v>
      </c>
      <c r="I359" s="4">
        <v>12</v>
      </c>
      <c r="J359" s="4">
        <v>10</v>
      </c>
      <c r="K359" s="4">
        <v>0</v>
      </c>
      <c r="L359" s="5">
        <v>2</v>
      </c>
      <c r="N359" s="1" t="str">
        <f xml:space="preserve"> A359 &amp; B359 &amp; C359</f>
        <v>ALAJUELAGRECIASAN ISIDRO</v>
      </c>
      <c r="O359">
        <f t="shared" si="29"/>
        <v>7</v>
      </c>
      <c r="P359">
        <f t="shared" si="26"/>
        <v>5</v>
      </c>
      <c r="Q359">
        <f t="shared" si="27"/>
        <v>0</v>
      </c>
      <c r="R359">
        <f t="shared" si="28"/>
        <v>2</v>
      </c>
    </row>
    <row r="360" spans="1:18" x14ac:dyDescent="0.25">
      <c r="A360" s="7" t="s">
        <v>37</v>
      </c>
      <c r="B360" s="7" t="s">
        <v>47</v>
      </c>
      <c r="C360" s="7" t="s">
        <v>241</v>
      </c>
      <c r="E360" t="s">
        <v>53</v>
      </c>
      <c r="F360" t="s">
        <v>57</v>
      </c>
      <c r="G360" t="s">
        <v>294</v>
      </c>
      <c r="H360" t="str">
        <f t="shared" si="25"/>
        <v>CARTAGOOREAMUNOSANTA ROSA</v>
      </c>
      <c r="I360" s="2">
        <v>11</v>
      </c>
      <c r="J360" s="2">
        <v>1</v>
      </c>
      <c r="K360" s="2">
        <v>0</v>
      </c>
      <c r="L360" s="3">
        <v>10</v>
      </c>
      <c r="N360" s="1" t="str">
        <f xml:space="preserve"> A360 &amp; B360 &amp; C360</f>
        <v>ALAJUELASAN CARLOSQUESADA</v>
      </c>
      <c r="O360">
        <f t="shared" si="29"/>
        <v>45</v>
      </c>
      <c r="P360">
        <f t="shared" si="26"/>
        <v>41</v>
      </c>
      <c r="Q360">
        <f t="shared" si="27"/>
        <v>0</v>
      </c>
      <c r="R360">
        <f t="shared" si="28"/>
        <v>4</v>
      </c>
    </row>
    <row r="361" spans="1:18" x14ac:dyDescent="0.25">
      <c r="A361" s="8" t="s">
        <v>37</v>
      </c>
      <c r="B361" s="8" t="s">
        <v>51</v>
      </c>
      <c r="C361" s="8" t="s">
        <v>51</v>
      </c>
      <c r="E361" t="s">
        <v>53</v>
      </c>
      <c r="F361" t="s">
        <v>57</v>
      </c>
      <c r="G361" t="s">
        <v>103</v>
      </c>
      <c r="H361" t="str">
        <f t="shared" si="25"/>
        <v>CARTAGOOREAMUNOSIN INFORMACION DE DISTRITO</v>
      </c>
      <c r="I361" s="4">
        <v>0</v>
      </c>
      <c r="J361" s="4">
        <v>0</v>
      </c>
      <c r="K361" s="4">
        <v>0</v>
      </c>
      <c r="L361" s="5">
        <v>0</v>
      </c>
      <c r="N361" s="1" t="str">
        <f xml:space="preserve"> A361 &amp; B361 &amp; C361</f>
        <v>ALAJUELAZARCEROZARCERO</v>
      </c>
      <c r="O361">
        <f t="shared" si="29"/>
        <v>2</v>
      </c>
      <c r="P361">
        <f t="shared" si="26"/>
        <v>2</v>
      </c>
      <c r="Q361">
        <f t="shared" si="27"/>
        <v>0</v>
      </c>
      <c r="R361">
        <f t="shared" si="28"/>
        <v>0</v>
      </c>
    </row>
    <row r="362" spans="1:18" x14ac:dyDescent="0.25">
      <c r="A362" s="7" t="s">
        <v>37</v>
      </c>
      <c r="B362" s="7" t="s">
        <v>51</v>
      </c>
      <c r="C362" s="7" t="s">
        <v>268</v>
      </c>
      <c r="E362" t="s">
        <v>53</v>
      </c>
      <c r="F362" t="s">
        <v>58</v>
      </c>
      <c r="G362" t="s">
        <v>36</v>
      </c>
      <c r="H362" t="str">
        <f t="shared" si="25"/>
        <v>CARTAGOPARAISO</v>
      </c>
      <c r="I362" s="2">
        <v>14</v>
      </c>
      <c r="J362" s="2">
        <v>6</v>
      </c>
      <c r="K362" s="2">
        <v>0</v>
      </c>
      <c r="L362" s="3">
        <v>8</v>
      </c>
      <c r="N362" s="1" t="str">
        <f xml:space="preserve"> A362 &amp; B362 &amp; C362</f>
        <v>ALAJUELAZARCEROTAPESCO</v>
      </c>
      <c r="O362">
        <f t="shared" si="29"/>
        <v>6</v>
      </c>
      <c r="P362">
        <f t="shared" si="26"/>
        <v>3</v>
      </c>
      <c r="Q362">
        <f t="shared" si="27"/>
        <v>0</v>
      </c>
      <c r="R362">
        <f t="shared" si="28"/>
        <v>3</v>
      </c>
    </row>
    <row r="363" spans="1:18" x14ac:dyDescent="0.25">
      <c r="A363" s="8" t="s">
        <v>37</v>
      </c>
      <c r="B363" s="8" t="s">
        <v>47</v>
      </c>
      <c r="C363" s="8" t="s">
        <v>243</v>
      </c>
      <c r="E363" t="s">
        <v>53</v>
      </c>
      <c r="F363" t="s">
        <v>58</v>
      </c>
      <c r="G363" t="s">
        <v>295</v>
      </c>
      <c r="H363" t="str">
        <f t="shared" si="25"/>
        <v>CARTAGOPARAISOCACHI</v>
      </c>
      <c r="I363" s="4">
        <v>2</v>
      </c>
      <c r="J363" s="4">
        <v>1</v>
      </c>
      <c r="K363" s="4">
        <v>0</v>
      </c>
      <c r="L363" s="5">
        <v>1</v>
      </c>
      <c r="N363" s="1" t="str">
        <f xml:space="preserve"> A363 &amp; B363 &amp; C363</f>
        <v>ALAJUELASAN CARLOSVENECIA</v>
      </c>
      <c r="O363">
        <f t="shared" si="29"/>
        <v>2</v>
      </c>
      <c r="P363">
        <f t="shared" si="26"/>
        <v>1</v>
      </c>
      <c r="Q363">
        <f t="shared" si="27"/>
        <v>0</v>
      </c>
      <c r="R363">
        <f t="shared" si="28"/>
        <v>1</v>
      </c>
    </row>
    <row r="364" spans="1:18" x14ac:dyDescent="0.25">
      <c r="A364" s="7" t="s">
        <v>37</v>
      </c>
      <c r="B364" s="7" t="s">
        <v>47</v>
      </c>
      <c r="C364" s="7" t="s">
        <v>233</v>
      </c>
      <c r="E364" t="s">
        <v>53</v>
      </c>
      <c r="F364" t="s">
        <v>58</v>
      </c>
      <c r="G364" t="s">
        <v>296</v>
      </c>
      <c r="H364" t="str">
        <f t="shared" si="25"/>
        <v>CARTAGOPARAISOLLANOS DE SANTA LUCIA</v>
      </c>
      <c r="I364" s="2">
        <v>4</v>
      </c>
      <c r="J364" s="2">
        <v>2</v>
      </c>
      <c r="K364" s="2">
        <v>0</v>
      </c>
      <c r="L364" s="3">
        <v>2</v>
      </c>
      <c r="N364" s="1" t="str">
        <f xml:space="preserve"> A364 &amp; B364 &amp; C364</f>
        <v>ALAJUELASAN CARLOSAGUAS ZARCAS</v>
      </c>
      <c r="O364">
        <f t="shared" si="29"/>
        <v>12</v>
      </c>
      <c r="P364">
        <f t="shared" si="26"/>
        <v>10</v>
      </c>
      <c r="Q364">
        <f t="shared" si="27"/>
        <v>0</v>
      </c>
      <c r="R364">
        <f t="shared" si="28"/>
        <v>2</v>
      </c>
    </row>
    <row r="365" spans="1:18" x14ac:dyDescent="0.25">
      <c r="A365" s="8" t="s">
        <v>37</v>
      </c>
      <c r="B365" s="8" t="s">
        <v>39</v>
      </c>
      <c r="C365" s="8" t="s">
        <v>46</v>
      </c>
      <c r="E365" t="s">
        <v>53</v>
      </c>
      <c r="F365" t="s">
        <v>58</v>
      </c>
      <c r="G365" t="s">
        <v>297</v>
      </c>
      <c r="H365" t="str">
        <f t="shared" si="25"/>
        <v>CARTAGOPARAISOOROSI</v>
      </c>
      <c r="I365" s="4">
        <v>1</v>
      </c>
      <c r="J365" s="4">
        <v>0</v>
      </c>
      <c r="K365" s="4">
        <v>0</v>
      </c>
      <c r="L365" s="5">
        <v>1</v>
      </c>
      <c r="N365" s="1" t="str">
        <f xml:space="preserve"> A365 &amp; B365 &amp; C365</f>
        <v>ALAJUELAGRECIARIO CUARTO</v>
      </c>
      <c r="O365" s="9">
        <v>0</v>
      </c>
      <c r="P365" s="9">
        <v>0</v>
      </c>
      <c r="Q365" s="9">
        <v>0</v>
      </c>
      <c r="R365" s="9">
        <v>0</v>
      </c>
    </row>
    <row r="366" spans="1:18" x14ac:dyDescent="0.25">
      <c r="A366" s="7" t="s">
        <v>37</v>
      </c>
      <c r="B366" s="7" t="s">
        <v>47</v>
      </c>
      <c r="C366" s="7" t="s">
        <v>237</v>
      </c>
      <c r="E366" t="s">
        <v>53</v>
      </c>
      <c r="F366" t="s">
        <v>58</v>
      </c>
      <c r="G366" t="s">
        <v>58</v>
      </c>
      <c r="H366" t="str">
        <f t="shared" si="25"/>
        <v>CARTAGOPARAISOPARAISO</v>
      </c>
      <c r="I366" s="2">
        <v>5</v>
      </c>
      <c r="J366" s="2">
        <v>3</v>
      </c>
      <c r="K366" s="2">
        <v>0</v>
      </c>
      <c r="L366" s="3">
        <v>2</v>
      </c>
      <c r="N366" s="1" t="str">
        <f xml:space="preserve"> A366 &amp; B366 &amp; C366</f>
        <v>ALAJUELASAN CARLOSLA PALMERA</v>
      </c>
      <c r="O366">
        <f t="shared" si="29"/>
        <v>4</v>
      </c>
      <c r="P366">
        <f t="shared" si="26"/>
        <v>3</v>
      </c>
      <c r="Q366">
        <f t="shared" si="27"/>
        <v>0</v>
      </c>
      <c r="R366">
        <f t="shared" si="28"/>
        <v>1</v>
      </c>
    </row>
    <row r="367" spans="1:18" x14ac:dyDescent="0.25">
      <c r="A367" s="8" t="s">
        <v>37</v>
      </c>
      <c r="B367" s="8" t="s">
        <v>755</v>
      </c>
      <c r="C367" s="8" t="s">
        <v>257</v>
      </c>
      <c r="E367" t="s">
        <v>53</v>
      </c>
      <c r="F367" t="s">
        <v>58</v>
      </c>
      <c r="G367" t="s">
        <v>170</v>
      </c>
      <c r="H367" t="str">
        <f t="shared" si="25"/>
        <v>CARTAGOPARAISOSANTIAGO</v>
      </c>
      <c r="I367" s="4">
        <v>2</v>
      </c>
      <c r="J367" s="4">
        <v>0</v>
      </c>
      <c r="K367" s="4">
        <v>0</v>
      </c>
      <c r="L367" s="5">
        <v>2</v>
      </c>
      <c r="N367" s="1" t="str">
        <f xml:space="preserve"> A367 &amp; B367 &amp; C367</f>
        <v>ALAJUELAVALVERDE VEGATORO AMARILLO</v>
      </c>
      <c r="O367">
        <f t="shared" si="29"/>
        <v>1</v>
      </c>
      <c r="P367">
        <f t="shared" si="26"/>
        <v>0</v>
      </c>
      <c r="Q367">
        <f t="shared" si="27"/>
        <v>0</v>
      </c>
      <c r="R367">
        <f t="shared" si="28"/>
        <v>1</v>
      </c>
    </row>
    <row r="368" spans="1:18" x14ac:dyDescent="0.25">
      <c r="A368" s="7" t="s">
        <v>37</v>
      </c>
      <c r="B368" s="7" t="s">
        <v>51</v>
      </c>
      <c r="C368" s="7" t="s">
        <v>267</v>
      </c>
      <c r="E368" t="s">
        <v>53</v>
      </c>
      <c r="F368" t="s">
        <v>58</v>
      </c>
      <c r="G368" t="s">
        <v>103</v>
      </c>
      <c r="H368" t="str">
        <f t="shared" si="25"/>
        <v>CARTAGOPARAISOSIN INFORMACION DE DISTRITO</v>
      </c>
      <c r="I368" s="2">
        <v>0</v>
      </c>
      <c r="J368" s="2">
        <v>0</v>
      </c>
      <c r="K368" s="2">
        <v>0</v>
      </c>
      <c r="L368" s="3">
        <v>0</v>
      </c>
      <c r="N368" s="1" t="str">
        <f xml:space="preserve"> A368 &amp; B368 &amp; C368</f>
        <v>ALAJUELAZARCEROPALMIRA</v>
      </c>
      <c r="O368">
        <f t="shared" si="29"/>
        <v>0</v>
      </c>
      <c r="P368">
        <f t="shared" si="26"/>
        <v>0</v>
      </c>
      <c r="Q368">
        <f t="shared" si="27"/>
        <v>0</v>
      </c>
      <c r="R368">
        <f t="shared" si="28"/>
        <v>0</v>
      </c>
    </row>
    <row r="369" spans="1:18" x14ac:dyDescent="0.25">
      <c r="A369" s="8" t="s">
        <v>37</v>
      </c>
      <c r="B369" s="8" t="s">
        <v>39</v>
      </c>
      <c r="C369" s="8" t="s">
        <v>208</v>
      </c>
      <c r="E369" t="s">
        <v>53</v>
      </c>
      <c r="F369" t="s">
        <v>59</v>
      </c>
      <c r="G369" t="s">
        <v>36</v>
      </c>
      <c r="H369" t="str">
        <f t="shared" si="25"/>
        <v>CARTAGOTURRIALBA</v>
      </c>
      <c r="I369" s="4">
        <v>8</v>
      </c>
      <c r="J369" s="4">
        <v>2</v>
      </c>
      <c r="K369" s="4">
        <v>0</v>
      </c>
      <c r="L369" s="5">
        <v>6</v>
      </c>
      <c r="N369" s="1" t="str">
        <f xml:space="preserve"> A369 &amp; B369 &amp; C369</f>
        <v>ALAJUELAGRECIABOLIVAR</v>
      </c>
      <c r="O369">
        <f t="shared" si="29"/>
        <v>1</v>
      </c>
      <c r="P369">
        <f t="shared" si="26"/>
        <v>1</v>
      </c>
      <c r="Q369">
        <f t="shared" si="27"/>
        <v>0</v>
      </c>
      <c r="R369">
        <f t="shared" si="28"/>
        <v>0</v>
      </c>
    </row>
    <row r="370" spans="1:18" x14ac:dyDescent="0.25">
      <c r="A370" s="7" t="s">
        <v>90</v>
      </c>
      <c r="B370" s="7" t="s">
        <v>89</v>
      </c>
      <c r="C370" s="7" t="s">
        <v>89</v>
      </c>
      <c r="E370" t="s">
        <v>53</v>
      </c>
      <c r="F370" t="s">
        <v>59</v>
      </c>
      <c r="G370" t="s">
        <v>298</v>
      </c>
      <c r="H370" t="str">
        <f t="shared" si="25"/>
        <v>CARTAGOTURRIALBACHIRRIPO</v>
      </c>
      <c r="I370" s="2">
        <v>1</v>
      </c>
      <c r="J370" s="2">
        <v>0</v>
      </c>
      <c r="K370" s="2">
        <v>0</v>
      </c>
      <c r="L370" s="3">
        <v>1</v>
      </c>
      <c r="N370" s="1" t="str">
        <f xml:space="preserve"> A370 &amp; B370 &amp; C370</f>
        <v>PUNTARENASPARRITAPARRITA</v>
      </c>
      <c r="O370">
        <f t="shared" si="29"/>
        <v>1</v>
      </c>
      <c r="P370">
        <f t="shared" si="26"/>
        <v>1</v>
      </c>
      <c r="Q370">
        <f t="shared" si="27"/>
        <v>0</v>
      </c>
      <c r="R370">
        <f t="shared" si="28"/>
        <v>0</v>
      </c>
    </row>
    <row r="371" spans="1:18" x14ac:dyDescent="0.25">
      <c r="A371" s="8" t="s">
        <v>90</v>
      </c>
      <c r="B371" s="8" t="s">
        <v>89</v>
      </c>
      <c r="C371" s="8" t="s">
        <v>89</v>
      </c>
      <c r="E371" t="s">
        <v>53</v>
      </c>
      <c r="F371" t="s">
        <v>59</v>
      </c>
      <c r="G371" t="s">
        <v>299</v>
      </c>
      <c r="H371" t="str">
        <f t="shared" si="25"/>
        <v>CARTAGOTURRIALBALA ISABEL</v>
      </c>
      <c r="I371" s="4">
        <v>0</v>
      </c>
      <c r="J371" s="4">
        <v>0</v>
      </c>
      <c r="K371" s="4">
        <v>0</v>
      </c>
      <c r="L371" s="5">
        <v>0</v>
      </c>
      <c r="N371" s="1" t="str">
        <f xml:space="preserve"> A371 &amp; B371 &amp; C371</f>
        <v>PUNTARENASPARRITAPARRITA</v>
      </c>
      <c r="O371">
        <f t="shared" si="29"/>
        <v>1</v>
      </c>
      <c r="P371">
        <f t="shared" si="26"/>
        <v>1</v>
      </c>
      <c r="Q371">
        <f t="shared" si="27"/>
        <v>0</v>
      </c>
      <c r="R371">
        <f t="shared" si="28"/>
        <v>0</v>
      </c>
    </row>
    <row r="372" spans="1:18" x14ac:dyDescent="0.25">
      <c r="A372" s="7" t="s">
        <v>90</v>
      </c>
      <c r="B372" s="7" t="s">
        <v>89</v>
      </c>
      <c r="C372" s="7" t="s">
        <v>89</v>
      </c>
      <c r="E372" t="s">
        <v>53</v>
      </c>
      <c r="F372" t="s">
        <v>59</v>
      </c>
      <c r="G372" t="s">
        <v>300</v>
      </c>
      <c r="H372" t="str">
        <f t="shared" si="25"/>
        <v>CARTAGOTURRIALBALA SUIZA</v>
      </c>
      <c r="I372" s="2">
        <v>2</v>
      </c>
      <c r="J372" s="2">
        <v>1</v>
      </c>
      <c r="K372" s="2">
        <v>0</v>
      </c>
      <c r="L372" s="3">
        <v>1</v>
      </c>
      <c r="N372" s="1" t="str">
        <f xml:space="preserve"> A372 &amp; B372 &amp; C372</f>
        <v>PUNTARENASPARRITAPARRITA</v>
      </c>
      <c r="O372">
        <f t="shared" si="29"/>
        <v>1</v>
      </c>
      <c r="P372">
        <f t="shared" si="26"/>
        <v>1</v>
      </c>
      <c r="Q372">
        <f t="shared" si="27"/>
        <v>0</v>
      </c>
      <c r="R372">
        <f t="shared" si="28"/>
        <v>0</v>
      </c>
    </row>
    <row r="373" spans="1:18" x14ac:dyDescent="0.25">
      <c r="A373" s="8" t="s">
        <v>90</v>
      </c>
      <c r="B373" s="8" t="s">
        <v>89</v>
      </c>
      <c r="C373" s="8" t="s">
        <v>89</v>
      </c>
      <c r="E373" t="s">
        <v>53</v>
      </c>
      <c r="F373" t="s">
        <v>59</v>
      </c>
      <c r="G373" t="s">
        <v>301</v>
      </c>
      <c r="H373" t="str">
        <f t="shared" si="25"/>
        <v>CARTAGOTURRIALBAPAVONES</v>
      </c>
      <c r="I373" s="4">
        <v>1</v>
      </c>
      <c r="J373" s="4">
        <v>0</v>
      </c>
      <c r="K373" s="4">
        <v>0</v>
      </c>
      <c r="L373" s="5">
        <v>1</v>
      </c>
      <c r="N373" s="1" t="str">
        <f xml:space="preserve"> A373 &amp; B373 &amp; C373</f>
        <v>PUNTARENASPARRITAPARRITA</v>
      </c>
      <c r="O373">
        <f t="shared" si="29"/>
        <v>1</v>
      </c>
      <c r="P373">
        <f t="shared" si="26"/>
        <v>1</v>
      </c>
      <c r="Q373">
        <f t="shared" si="27"/>
        <v>0</v>
      </c>
      <c r="R373">
        <f t="shared" si="28"/>
        <v>0</v>
      </c>
    </row>
    <row r="374" spans="1:18" x14ac:dyDescent="0.25">
      <c r="A374" s="7" t="s">
        <v>90</v>
      </c>
      <c r="B374" s="7" t="s">
        <v>89</v>
      </c>
      <c r="C374" s="7" t="s">
        <v>89</v>
      </c>
      <c r="E374" t="s">
        <v>53</v>
      </c>
      <c r="F374" t="s">
        <v>59</v>
      </c>
      <c r="G374" t="s">
        <v>302</v>
      </c>
      <c r="H374" t="str">
        <f t="shared" si="25"/>
        <v>CARTAGOTURRIALBAPERALTA</v>
      </c>
      <c r="I374" s="2">
        <v>0</v>
      </c>
      <c r="J374" s="2">
        <v>0</v>
      </c>
      <c r="K374" s="2">
        <v>0</v>
      </c>
      <c r="L374" s="3">
        <v>0</v>
      </c>
      <c r="N374" s="1" t="str">
        <f xml:space="preserve"> A374 &amp; B374 &amp; C374</f>
        <v>PUNTARENASPARRITAPARRITA</v>
      </c>
      <c r="O374">
        <f t="shared" si="29"/>
        <v>1</v>
      </c>
      <c r="P374">
        <f t="shared" si="26"/>
        <v>1</v>
      </c>
      <c r="Q374">
        <f t="shared" si="27"/>
        <v>0</v>
      </c>
      <c r="R374">
        <f t="shared" si="28"/>
        <v>0</v>
      </c>
    </row>
    <row r="375" spans="1:18" x14ac:dyDescent="0.25">
      <c r="A375" s="8" t="s">
        <v>90</v>
      </c>
      <c r="B375" s="8" t="s">
        <v>89</v>
      </c>
      <c r="C375" s="8" t="s">
        <v>89</v>
      </c>
      <c r="E375" t="s">
        <v>53</v>
      </c>
      <c r="F375" t="s">
        <v>59</v>
      </c>
      <c r="G375" t="s">
        <v>79</v>
      </c>
      <c r="H375" t="str">
        <f t="shared" si="25"/>
        <v>CARTAGOTURRIALBASANTA CRUZ</v>
      </c>
      <c r="I375" s="4">
        <v>1</v>
      </c>
      <c r="J375" s="4">
        <v>1</v>
      </c>
      <c r="K375" s="4">
        <v>0</v>
      </c>
      <c r="L375" s="5">
        <v>0</v>
      </c>
      <c r="N375" s="1" t="str">
        <f xml:space="preserve"> A375 &amp; B375 &amp; C375</f>
        <v>PUNTARENASPARRITAPARRITA</v>
      </c>
      <c r="O375">
        <f t="shared" si="29"/>
        <v>1</v>
      </c>
      <c r="P375">
        <f t="shared" si="26"/>
        <v>1</v>
      </c>
      <c r="Q375">
        <f t="shared" si="27"/>
        <v>0</v>
      </c>
      <c r="R375">
        <f t="shared" si="28"/>
        <v>0</v>
      </c>
    </row>
    <row r="376" spans="1:18" x14ac:dyDescent="0.25">
      <c r="A376" s="7" t="s">
        <v>90</v>
      </c>
      <c r="B376" s="7" t="s">
        <v>89</v>
      </c>
      <c r="C376" s="7" t="s">
        <v>89</v>
      </c>
      <c r="E376" t="s">
        <v>53</v>
      </c>
      <c r="F376" t="s">
        <v>59</v>
      </c>
      <c r="G376" t="s">
        <v>294</v>
      </c>
      <c r="H376" t="str">
        <f t="shared" si="25"/>
        <v>CARTAGOTURRIALBASANTA ROSA</v>
      </c>
      <c r="I376" s="2">
        <v>0</v>
      </c>
      <c r="J376" s="2">
        <v>0</v>
      </c>
      <c r="K376" s="2">
        <v>0</v>
      </c>
      <c r="L376" s="3">
        <v>0</v>
      </c>
      <c r="N376" s="1" t="str">
        <f xml:space="preserve"> A376 &amp; B376 &amp; C376</f>
        <v>PUNTARENASPARRITAPARRITA</v>
      </c>
      <c r="O376">
        <f t="shared" si="29"/>
        <v>1</v>
      </c>
      <c r="P376">
        <f t="shared" si="26"/>
        <v>1</v>
      </c>
      <c r="Q376">
        <f t="shared" si="27"/>
        <v>0</v>
      </c>
      <c r="R376">
        <f t="shared" si="28"/>
        <v>0</v>
      </c>
    </row>
    <row r="377" spans="1:18" x14ac:dyDescent="0.25">
      <c r="A377" s="8" t="s">
        <v>90</v>
      </c>
      <c r="B377" s="8" t="s">
        <v>89</v>
      </c>
      <c r="C377" s="8" t="s">
        <v>89</v>
      </c>
      <c r="E377" t="s">
        <v>53</v>
      </c>
      <c r="F377" t="s">
        <v>59</v>
      </c>
      <c r="G377" t="s">
        <v>303</v>
      </c>
      <c r="H377" t="str">
        <f t="shared" si="25"/>
        <v>CARTAGOTURRIALBASANTA TERESITA</v>
      </c>
      <c r="I377" s="4">
        <v>0</v>
      </c>
      <c r="J377" s="4">
        <v>0</v>
      </c>
      <c r="K377" s="4">
        <v>0</v>
      </c>
      <c r="L377" s="5">
        <v>0</v>
      </c>
      <c r="N377" s="1" t="str">
        <f xml:space="preserve"> A377 &amp; B377 &amp; C377</f>
        <v>PUNTARENASPARRITAPARRITA</v>
      </c>
      <c r="O377">
        <f t="shared" si="29"/>
        <v>1</v>
      </c>
      <c r="P377">
        <f t="shared" si="26"/>
        <v>1</v>
      </c>
      <c r="Q377">
        <f t="shared" si="27"/>
        <v>0</v>
      </c>
      <c r="R377">
        <f t="shared" si="28"/>
        <v>0</v>
      </c>
    </row>
    <row r="378" spans="1:18" x14ac:dyDescent="0.25">
      <c r="A378" s="7" t="s">
        <v>90</v>
      </c>
      <c r="B378" s="7" t="s">
        <v>89</v>
      </c>
      <c r="C378" s="7" t="s">
        <v>89</v>
      </c>
      <c r="E378" t="s">
        <v>53</v>
      </c>
      <c r="F378" t="s">
        <v>59</v>
      </c>
      <c r="G378" t="s">
        <v>304</v>
      </c>
      <c r="H378" t="str">
        <f t="shared" si="25"/>
        <v>CARTAGOTURRIALBATAYUTIC</v>
      </c>
      <c r="I378" s="2">
        <v>1</v>
      </c>
      <c r="J378" s="2">
        <v>0</v>
      </c>
      <c r="K378" s="2">
        <v>0</v>
      </c>
      <c r="L378" s="3">
        <v>1</v>
      </c>
      <c r="N378" s="1" t="str">
        <f xml:space="preserve"> A378 &amp; B378 &amp; C378</f>
        <v>PUNTARENASPARRITAPARRITA</v>
      </c>
      <c r="O378">
        <f t="shared" si="29"/>
        <v>1</v>
      </c>
      <c r="P378">
        <f t="shared" si="26"/>
        <v>1</v>
      </c>
      <c r="Q378">
        <f t="shared" si="27"/>
        <v>0</v>
      </c>
      <c r="R378">
        <f t="shared" si="28"/>
        <v>0</v>
      </c>
    </row>
    <row r="379" spans="1:18" x14ac:dyDescent="0.25">
      <c r="A379" s="8" t="s">
        <v>90</v>
      </c>
      <c r="B379" s="8" t="s">
        <v>85</v>
      </c>
      <c r="C379" s="8" t="s">
        <v>390</v>
      </c>
      <c r="E379" t="s">
        <v>53</v>
      </c>
      <c r="F379" t="s">
        <v>59</v>
      </c>
      <c r="G379" t="s">
        <v>305</v>
      </c>
      <c r="H379" t="str">
        <f t="shared" si="25"/>
        <v>CARTAGOTURRIALBATRES EQUIS</v>
      </c>
      <c r="I379" s="4">
        <v>0</v>
      </c>
      <c r="J379" s="4">
        <v>0</v>
      </c>
      <c r="K379" s="4">
        <v>0</v>
      </c>
      <c r="L379" s="5">
        <v>0</v>
      </c>
      <c r="N379" s="1" t="str">
        <f xml:space="preserve"> A379 &amp; B379 &amp; C379</f>
        <v>PUNTARENASGARABITOJACO</v>
      </c>
      <c r="O379">
        <f t="shared" si="29"/>
        <v>29</v>
      </c>
      <c r="P379">
        <f t="shared" si="26"/>
        <v>25</v>
      </c>
      <c r="Q379">
        <f t="shared" si="27"/>
        <v>0</v>
      </c>
      <c r="R379">
        <f t="shared" si="28"/>
        <v>4</v>
      </c>
    </row>
    <row r="380" spans="1:18" x14ac:dyDescent="0.25">
      <c r="A380" s="7" t="s">
        <v>90</v>
      </c>
      <c r="B380" s="7" t="s">
        <v>85</v>
      </c>
      <c r="C380" s="7" t="s">
        <v>390</v>
      </c>
      <c r="E380" t="s">
        <v>53</v>
      </c>
      <c r="F380" t="s">
        <v>59</v>
      </c>
      <c r="G380" t="s">
        <v>306</v>
      </c>
      <c r="H380" t="str">
        <f t="shared" si="25"/>
        <v>CARTAGOTURRIALBATUIS</v>
      </c>
      <c r="I380" s="2">
        <v>0</v>
      </c>
      <c r="J380" s="2">
        <v>0</v>
      </c>
      <c r="K380" s="2">
        <v>0</v>
      </c>
      <c r="L380" s="3">
        <v>0</v>
      </c>
      <c r="N380" s="1" t="str">
        <f xml:space="preserve"> A380 &amp; B380 &amp; C380</f>
        <v>PUNTARENASGARABITOJACO</v>
      </c>
      <c r="O380">
        <f t="shared" si="29"/>
        <v>29</v>
      </c>
      <c r="P380">
        <f t="shared" si="26"/>
        <v>25</v>
      </c>
      <c r="Q380">
        <f t="shared" si="27"/>
        <v>0</v>
      </c>
      <c r="R380">
        <f t="shared" si="28"/>
        <v>4</v>
      </c>
    </row>
    <row r="381" spans="1:18" x14ac:dyDescent="0.25">
      <c r="A381" s="8" t="s">
        <v>90</v>
      </c>
      <c r="B381" s="8" t="s">
        <v>85</v>
      </c>
      <c r="C381" s="8" t="s">
        <v>390</v>
      </c>
      <c r="E381" t="s">
        <v>53</v>
      </c>
      <c r="F381" t="s">
        <v>59</v>
      </c>
      <c r="G381" t="s">
        <v>59</v>
      </c>
      <c r="H381" t="str">
        <f t="shared" si="25"/>
        <v>CARTAGOTURRIALBATURRIALBA</v>
      </c>
      <c r="I381" s="4">
        <v>2</v>
      </c>
      <c r="J381" s="4">
        <v>0</v>
      </c>
      <c r="K381" s="4">
        <v>0</v>
      </c>
      <c r="L381" s="5">
        <v>2</v>
      </c>
      <c r="N381" s="1" t="str">
        <f xml:space="preserve"> A381 &amp; B381 &amp; C381</f>
        <v>PUNTARENASGARABITOJACO</v>
      </c>
      <c r="O381">
        <f t="shared" si="29"/>
        <v>29</v>
      </c>
      <c r="P381">
        <f t="shared" si="26"/>
        <v>25</v>
      </c>
      <c r="Q381">
        <f t="shared" si="27"/>
        <v>0</v>
      </c>
      <c r="R381">
        <f t="shared" si="28"/>
        <v>4</v>
      </c>
    </row>
    <row r="382" spans="1:18" x14ac:dyDescent="0.25">
      <c r="A382" s="7" t="s">
        <v>90</v>
      </c>
      <c r="B382" s="7" t="s">
        <v>85</v>
      </c>
      <c r="C382" s="7" t="s">
        <v>390</v>
      </c>
      <c r="E382" t="s">
        <v>53</v>
      </c>
      <c r="F382" t="s">
        <v>59</v>
      </c>
      <c r="G382" t="s">
        <v>103</v>
      </c>
      <c r="H382" t="str">
        <f t="shared" si="25"/>
        <v>CARTAGOTURRIALBASIN INFORMACION DE DISTRITO</v>
      </c>
      <c r="I382" s="2">
        <v>0</v>
      </c>
      <c r="J382" s="2">
        <v>0</v>
      </c>
      <c r="K382" s="2">
        <v>0</v>
      </c>
      <c r="L382" s="3">
        <v>0</v>
      </c>
      <c r="N382" s="1" t="str">
        <f xml:space="preserve"> A382 &amp; B382 &amp; C382</f>
        <v>PUNTARENASGARABITOJACO</v>
      </c>
      <c r="O382">
        <f t="shared" si="29"/>
        <v>29</v>
      </c>
      <c r="P382">
        <f t="shared" si="26"/>
        <v>25</v>
      </c>
      <c r="Q382">
        <f t="shared" si="27"/>
        <v>0</v>
      </c>
      <c r="R382">
        <f t="shared" si="28"/>
        <v>4</v>
      </c>
    </row>
    <row r="383" spans="1:18" x14ac:dyDescent="0.25">
      <c r="A383" s="8" t="s">
        <v>90</v>
      </c>
      <c r="B383" s="8" t="s">
        <v>85</v>
      </c>
      <c r="C383" s="8" t="s">
        <v>390</v>
      </c>
      <c r="E383" t="s">
        <v>53</v>
      </c>
      <c r="F383" t="s">
        <v>35</v>
      </c>
      <c r="G383" t="s">
        <v>36</v>
      </c>
      <c r="H383" t="str">
        <f t="shared" si="25"/>
        <v>CARTAGOSIN INFORMACION DE CANTON</v>
      </c>
      <c r="I383" s="4">
        <v>0</v>
      </c>
      <c r="J383" s="4">
        <v>0</v>
      </c>
      <c r="K383" s="4">
        <v>0</v>
      </c>
      <c r="L383" s="5">
        <v>0</v>
      </c>
      <c r="N383" s="1" t="str">
        <f xml:space="preserve"> A383 &amp; B383 &amp; C383</f>
        <v>PUNTARENASGARABITOJACO</v>
      </c>
      <c r="O383">
        <f t="shared" si="29"/>
        <v>29</v>
      </c>
      <c r="P383">
        <f t="shared" si="26"/>
        <v>25</v>
      </c>
      <c r="Q383">
        <f t="shared" si="27"/>
        <v>0</v>
      </c>
      <c r="R383">
        <f t="shared" si="28"/>
        <v>4</v>
      </c>
    </row>
    <row r="384" spans="1:18" x14ac:dyDescent="0.25">
      <c r="A384" s="7" t="s">
        <v>90</v>
      </c>
      <c r="B384" s="7" t="s">
        <v>85</v>
      </c>
      <c r="C384" s="7" t="s">
        <v>390</v>
      </c>
      <c r="E384" t="s">
        <v>63</v>
      </c>
      <c r="F384" t="s">
        <v>36</v>
      </c>
      <c r="G384" t="s">
        <v>36</v>
      </c>
      <c r="H384" t="str">
        <f t="shared" si="25"/>
        <v>HEREDIA</v>
      </c>
      <c r="I384" s="2">
        <v>827</v>
      </c>
      <c r="J384" s="2">
        <v>182</v>
      </c>
      <c r="K384" s="2">
        <v>1</v>
      </c>
      <c r="L384" s="3">
        <v>644</v>
      </c>
      <c r="N384" s="1" t="str">
        <f xml:space="preserve"> A384 &amp; B384 &amp; C384</f>
        <v>PUNTARENASGARABITOJACO</v>
      </c>
      <c r="O384">
        <f t="shared" si="29"/>
        <v>29</v>
      </c>
      <c r="P384">
        <f t="shared" si="26"/>
        <v>25</v>
      </c>
      <c r="Q384">
        <f t="shared" si="27"/>
        <v>0</v>
      </c>
      <c r="R384">
        <f t="shared" si="28"/>
        <v>4</v>
      </c>
    </row>
    <row r="385" spans="1:18" x14ac:dyDescent="0.25">
      <c r="A385" s="8" t="s">
        <v>90</v>
      </c>
      <c r="B385" s="8" t="s">
        <v>85</v>
      </c>
      <c r="C385" s="8" t="s">
        <v>390</v>
      </c>
      <c r="E385" t="s">
        <v>63</v>
      </c>
      <c r="F385" t="s">
        <v>60</v>
      </c>
      <c r="G385" t="s">
        <v>36</v>
      </c>
      <c r="H385" t="str">
        <f t="shared" si="25"/>
        <v>HEREDIABARVA</v>
      </c>
      <c r="I385" s="4">
        <v>55</v>
      </c>
      <c r="J385" s="4">
        <v>19</v>
      </c>
      <c r="K385" s="4">
        <v>0</v>
      </c>
      <c r="L385" s="5">
        <v>36</v>
      </c>
      <c r="N385" s="1" t="str">
        <f xml:space="preserve"> A385 &amp; B385 &amp; C385</f>
        <v>PUNTARENASGARABITOJACO</v>
      </c>
      <c r="O385">
        <f t="shared" si="29"/>
        <v>29</v>
      </c>
      <c r="P385">
        <f t="shared" si="26"/>
        <v>25</v>
      </c>
      <c r="Q385">
        <f t="shared" si="27"/>
        <v>0</v>
      </c>
      <c r="R385">
        <f t="shared" si="28"/>
        <v>4</v>
      </c>
    </row>
    <row r="386" spans="1:18" x14ac:dyDescent="0.25">
      <c r="A386" s="7" t="s">
        <v>90</v>
      </c>
      <c r="B386" s="7" t="s">
        <v>85</v>
      </c>
      <c r="C386" s="7" t="s">
        <v>390</v>
      </c>
      <c r="E386" t="s">
        <v>63</v>
      </c>
      <c r="F386" t="s">
        <v>60</v>
      </c>
      <c r="G386" t="s">
        <v>60</v>
      </c>
      <c r="H386" t="str">
        <f t="shared" si="25"/>
        <v>HEREDIABARVABARVA</v>
      </c>
      <c r="I386" s="2">
        <v>11</v>
      </c>
      <c r="J386" s="2">
        <v>5</v>
      </c>
      <c r="K386" s="2">
        <v>0</v>
      </c>
      <c r="L386" s="3">
        <v>6</v>
      </c>
      <c r="N386" s="1" t="str">
        <f xml:space="preserve"> A386 &amp; B386 &amp; C386</f>
        <v>PUNTARENASGARABITOJACO</v>
      </c>
      <c r="O386">
        <f t="shared" si="29"/>
        <v>29</v>
      </c>
      <c r="P386">
        <f t="shared" si="26"/>
        <v>25</v>
      </c>
      <c r="Q386">
        <f t="shared" si="27"/>
        <v>0</v>
      </c>
      <c r="R386">
        <f t="shared" si="28"/>
        <v>4</v>
      </c>
    </row>
    <row r="387" spans="1:18" x14ac:dyDescent="0.25">
      <c r="A387" s="8" t="s">
        <v>90</v>
      </c>
      <c r="B387" s="8" t="s">
        <v>85</v>
      </c>
      <c r="C387" s="8" t="s">
        <v>390</v>
      </c>
      <c r="E387" t="s">
        <v>63</v>
      </c>
      <c r="F387" t="s">
        <v>60</v>
      </c>
      <c r="G387" t="s">
        <v>696</v>
      </c>
      <c r="H387" t="str">
        <f t="shared" ref="H387:H450" si="30" xml:space="preserve"> E387 &amp; F387 &amp; G387</f>
        <v>HEREDIABARVASAN JOSE DE LA MONTA├æA</v>
      </c>
      <c r="I387" s="4">
        <v>6</v>
      </c>
      <c r="J387" s="4">
        <v>0</v>
      </c>
      <c r="K387" s="4">
        <v>0</v>
      </c>
      <c r="L387" s="5">
        <v>6</v>
      </c>
      <c r="N387" s="1" t="str">
        <f xml:space="preserve"> A387 &amp; B387 &amp; C387</f>
        <v>PUNTARENASGARABITOJACO</v>
      </c>
      <c r="O387">
        <f t="shared" si="29"/>
        <v>29</v>
      </c>
      <c r="P387">
        <f t="shared" ref="P387:P450" si="31">VLOOKUP(N387,$H$2:$L$666,3,FALSE)</f>
        <v>25</v>
      </c>
      <c r="Q387">
        <f t="shared" ref="Q387:Q450" si="32">VLOOKUP(N387,$H$2:$L$666,4,FALSE)</f>
        <v>0</v>
      </c>
      <c r="R387">
        <f t="shared" ref="R387:R450" si="33">VLOOKUP(N387,$H$2:$L$666,5,FALSE)</f>
        <v>4</v>
      </c>
    </row>
    <row r="388" spans="1:18" x14ac:dyDescent="0.25">
      <c r="A388" s="7" t="s">
        <v>90</v>
      </c>
      <c r="B388" s="7" t="s">
        <v>85</v>
      </c>
      <c r="C388" s="7" t="s">
        <v>390</v>
      </c>
      <c r="E388" t="s">
        <v>63</v>
      </c>
      <c r="F388" t="s">
        <v>60</v>
      </c>
      <c r="G388" t="s">
        <v>65</v>
      </c>
      <c r="H388" t="str">
        <f t="shared" si="30"/>
        <v>HEREDIABARVASAN PABLO</v>
      </c>
      <c r="I388" s="2">
        <v>5</v>
      </c>
      <c r="J388" s="2">
        <v>2</v>
      </c>
      <c r="K388" s="2">
        <v>0</v>
      </c>
      <c r="L388" s="3">
        <v>3</v>
      </c>
      <c r="N388" s="1" t="str">
        <f xml:space="preserve"> A388 &amp; B388 &amp; C388</f>
        <v>PUNTARENASGARABITOJACO</v>
      </c>
      <c r="O388">
        <f t="shared" ref="O388:O451" si="34">VLOOKUP(N388,$H$2:$L$666,2,FALSE)</f>
        <v>29</v>
      </c>
      <c r="P388">
        <f t="shared" si="31"/>
        <v>25</v>
      </c>
      <c r="Q388">
        <f t="shared" si="32"/>
        <v>0</v>
      </c>
      <c r="R388">
        <f t="shared" si="33"/>
        <v>4</v>
      </c>
    </row>
    <row r="389" spans="1:18" x14ac:dyDescent="0.25">
      <c r="A389" s="8" t="s">
        <v>90</v>
      </c>
      <c r="B389" s="8" t="s">
        <v>85</v>
      </c>
      <c r="C389" s="8" t="s">
        <v>390</v>
      </c>
      <c r="E389" t="s">
        <v>63</v>
      </c>
      <c r="F389" t="s">
        <v>60</v>
      </c>
      <c r="G389" t="s">
        <v>142</v>
      </c>
      <c r="H389" t="str">
        <f t="shared" si="30"/>
        <v>HEREDIABARVASAN PEDRO</v>
      </c>
      <c r="I389" s="4">
        <v>22</v>
      </c>
      <c r="J389" s="4">
        <v>9</v>
      </c>
      <c r="K389" s="4">
        <v>0</v>
      </c>
      <c r="L389" s="5">
        <v>13</v>
      </c>
      <c r="N389" s="1" t="str">
        <f xml:space="preserve"> A389 &amp; B389 &amp; C389</f>
        <v>PUNTARENASGARABITOJACO</v>
      </c>
      <c r="O389">
        <f t="shared" si="34"/>
        <v>29</v>
      </c>
      <c r="P389">
        <f t="shared" si="31"/>
        <v>25</v>
      </c>
      <c r="Q389">
        <f t="shared" si="32"/>
        <v>0</v>
      </c>
      <c r="R389">
        <f t="shared" si="33"/>
        <v>4</v>
      </c>
    </row>
    <row r="390" spans="1:18" x14ac:dyDescent="0.25">
      <c r="A390" s="7" t="s">
        <v>90</v>
      </c>
      <c r="B390" s="7" t="s">
        <v>85</v>
      </c>
      <c r="C390" s="7" t="s">
        <v>390</v>
      </c>
      <c r="E390" t="s">
        <v>63</v>
      </c>
      <c r="F390" t="s">
        <v>60</v>
      </c>
      <c r="G390" t="s">
        <v>210</v>
      </c>
      <c r="H390" t="str">
        <f t="shared" si="30"/>
        <v>HEREDIABARVASAN ROQUE</v>
      </c>
      <c r="I390" s="2">
        <v>7</v>
      </c>
      <c r="J390" s="2">
        <v>2</v>
      </c>
      <c r="K390" s="2">
        <v>0</v>
      </c>
      <c r="L390" s="3">
        <v>5</v>
      </c>
      <c r="N390" s="1" t="str">
        <f xml:space="preserve"> A390 &amp; B390 &amp; C390</f>
        <v>PUNTARENASGARABITOJACO</v>
      </c>
      <c r="O390">
        <f t="shared" si="34"/>
        <v>29</v>
      </c>
      <c r="P390">
        <f t="shared" si="31"/>
        <v>25</v>
      </c>
      <c r="Q390">
        <f t="shared" si="32"/>
        <v>0</v>
      </c>
      <c r="R390">
        <f t="shared" si="33"/>
        <v>4</v>
      </c>
    </row>
    <row r="391" spans="1:18" x14ac:dyDescent="0.25">
      <c r="A391" s="8" t="s">
        <v>90</v>
      </c>
      <c r="B391" s="8" t="s">
        <v>85</v>
      </c>
      <c r="C391" s="8" t="s">
        <v>390</v>
      </c>
      <c r="E391" t="s">
        <v>63</v>
      </c>
      <c r="F391" t="s">
        <v>60</v>
      </c>
      <c r="G391" t="s">
        <v>308</v>
      </c>
      <c r="H391" t="str">
        <f t="shared" si="30"/>
        <v>HEREDIABARVASANTA LUCIA</v>
      </c>
      <c r="I391" s="4">
        <v>4</v>
      </c>
      <c r="J391" s="4">
        <v>1</v>
      </c>
      <c r="K391" s="4">
        <v>0</v>
      </c>
      <c r="L391" s="5">
        <v>3</v>
      </c>
      <c r="N391" s="1" t="str">
        <f xml:space="preserve"> A391 &amp; B391 &amp; C391</f>
        <v>PUNTARENASGARABITOJACO</v>
      </c>
      <c r="O391">
        <f t="shared" si="34"/>
        <v>29</v>
      </c>
      <c r="P391">
        <f t="shared" si="31"/>
        <v>25</v>
      </c>
      <c r="Q391">
        <f t="shared" si="32"/>
        <v>0</v>
      </c>
      <c r="R391">
        <f t="shared" si="33"/>
        <v>4</v>
      </c>
    </row>
    <row r="392" spans="1:18" x14ac:dyDescent="0.25">
      <c r="A392" s="7" t="s">
        <v>7</v>
      </c>
      <c r="B392" s="7" t="s">
        <v>29</v>
      </c>
      <c r="C392" s="7" t="s">
        <v>168</v>
      </c>
      <c r="E392" t="s">
        <v>63</v>
      </c>
      <c r="F392" t="s">
        <v>60</v>
      </c>
      <c r="G392" t="s">
        <v>103</v>
      </c>
      <c r="H392" t="str">
        <f t="shared" si="30"/>
        <v>HEREDIABARVASIN INFORMACION DE DISTRITO</v>
      </c>
      <c r="I392" s="2">
        <v>0</v>
      </c>
      <c r="J392" s="2">
        <v>0</v>
      </c>
      <c r="K392" s="2">
        <v>0</v>
      </c>
      <c r="L392" s="3">
        <v>0</v>
      </c>
      <c r="N392" s="1" t="str">
        <f xml:space="preserve"> A392 &amp; B392 &amp; C392</f>
        <v>SAN JOSEPURISCALGRIFO ALTO</v>
      </c>
      <c r="O392">
        <f t="shared" si="34"/>
        <v>0</v>
      </c>
      <c r="P392">
        <f t="shared" si="31"/>
        <v>0</v>
      </c>
      <c r="Q392">
        <f t="shared" si="32"/>
        <v>0</v>
      </c>
      <c r="R392">
        <f t="shared" si="33"/>
        <v>0</v>
      </c>
    </row>
    <row r="393" spans="1:18" x14ac:dyDescent="0.25">
      <c r="A393" s="8" t="s">
        <v>7</v>
      </c>
      <c r="B393" s="8" t="s">
        <v>33</v>
      </c>
      <c r="C393" s="8" t="s">
        <v>142</v>
      </c>
      <c r="E393" t="s">
        <v>63</v>
      </c>
      <c r="F393" t="s">
        <v>61</v>
      </c>
      <c r="G393" t="s">
        <v>36</v>
      </c>
      <c r="H393" t="str">
        <f t="shared" si="30"/>
        <v>HEREDIABELEN</v>
      </c>
      <c r="I393" s="4">
        <v>56</v>
      </c>
      <c r="J393" s="4">
        <v>24</v>
      </c>
      <c r="K393" s="4">
        <v>0</v>
      </c>
      <c r="L393" s="5">
        <v>32</v>
      </c>
      <c r="N393" s="1" t="str">
        <f xml:space="preserve"> A393 &amp; B393 &amp; C393</f>
        <v>SAN JOSETURRUBARESSAN PEDRO</v>
      </c>
      <c r="O393">
        <f t="shared" si="34"/>
        <v>0</v>
      </c>
      <c r="P393">
        <f t="shared" si="31"/>
        <v>0</v>
      </c>
      <c r="Q393">
        <f t="shared" si="32"/>
        <v>0</v>
      </c>
      <c r="R393">
        <f t="shared" si="33"/>
        <v>0</v>
      </c>
    </row>
    <row r="394" spans="1:18" x14ac:dyDescent="0.25">
      <c r="A394" s="7" t="s">
        <v>7</v>
      </c>
      <c r="B394" s="7" t="s">
        <v>33</v>
      </c>
      <c r="C394" s="7" t="s">
        <v>195</v>
      </c>
      <c r="E394" t="s">
        <v>63</v>
      </c>
      <c r="F394" t="s">
        <v>61</v>
      </c>
      <c r="G394" t="s">
        <v>309</v>
      </c>
      <c r="H394" t="str">
        <f t="shared" si="30"/>
        <v>HEREDIABELENLA ASUNCION</v>
      </c>
      <c r="I394" s="2">
        <v>5</v>
      </c>
      <c r="J394" s="2">
        <v>0</v>
      </c>
      <c r="K394" s="2">
        <v>0</v>
      </c>
      <c r="L394" s="3">
        <v>5</v>
      </c>
      <c r="N394" s="1" t="str">
        <f xml:space="preserve"> A394 &amp; B394 &amp; C394</f>
        <v>SAN JOSETURRUBARESSAN LUIS</v>
      </c>
      <c r="O394">
        <f t="shared" si="34"/>
        <v>0</v>
      </c>
      <c r="P394">
        <f t="shared" si="31"/>
        <v>0</v>
      </c>
      <c r="Q394">
        <f t="shared" si="32"/>
        <v>0</v>
      </c>
      <c r="R394">
        <f t="shared" si="33"/>
        <v>0</v>
      </c>
    </row>
    <row r="395" spans="1:18" x14ac:dyDescent="0.25">
      <c r="A395" s="8" t="s">
        <v>37</v>
      </c>
      <c r="B395" s="8" t="s">
        <v>43</v>
      </c>
      <c r="C395" s="8" t="s">
        <v>223</v>
      </c>
      <c r="E395" t="s">
        <v>63</v>
      </c>
      <c r="F395" t="s">
        <v>61</v>
      </c>
      <c r="G395" t="s">
        <v>310</v>
      </c>
      <c r="H395" t="str">
        <f t="shared" si="30"/>
        <v>HEREDIABELENLA RIBERA</v>
      </c>
      <c r="I395" s="4">
        <v>28</v>
      </c>
      <c r="J395" s="4">
        <v>17</v>
      </c>
      <c r="K395" s="4">
        <v>0</v>
      </c>
      <c r="L395" s="5">
        <v>11</v>
      </c>
      <c r="N395" s="1" t="str">
        <f xml:space="preserve"> A395 &amp; B395 &amp; C395</f>
        <v>ALAJUELAOROTINAHACIENDA VIEJA</v>
      </c>
      <c r="O395">
        <f t="shared" si="34"/>
        <v>1</v>
      </c>
      <c r="P395">
        <f t="shared" si="31"/>
        <v>1</v>
      </c>
      <c r="Q395">
        <f t="shared" si="32"/>
        <v>0</v>
      </c>
      <c r="R395">
        <f t="shared" si="33"/>
        <v>0</v>
      </c>
    </row>
    <row r="396" spans="1:18" x14ac:dyDescent="0.25">
      <c r="A396" s="7" t="s">
        <v>90</v>
      </c>
      <c r="B396" s="7" t="s">
        <v>84</v>
      </c>
      <c r="C396" s="7" t="s">
        <v>389</v>
      </c>
      <c r="E396" t="s">
        <v>63</v>
      </c>
      <c r="F396" t="s">
        <v>61</v>
      </c>
      <c r="G396" t="s">
        <v>105</v>
      </c>
      <c r="H396" t="str">
        <f t="shared" si="30"/>
        <v>HEREDIABELENSAN ANTONIO</v>
      </c>
      <c r="I396" s="2">
        <v>22</v>
      </c>
      <c r="J396" s="2">
        <v>7</v>
      </c>
      <c r="K396" s="2">
        <v>0</v>
      </c>
      <c r="L396" s="3">
        <v>15</v>
      </c>
      <c r="N396" s="1" t="str">
        <f xml:space="preserve"> A396 &amp; B396 &amp; C396</f>
        <v>PUNTARENASESPARZASAN JUAN GRANDE</v>
      </c>
      <c r="O396">
        <f t="shared" si="34"/>
        <v>2</v>
      </c>
      <c r="P396">
        <f t="shared" si="31"/>
        <v>2</v>
      </c>
      <c r="Q396">
        <f t="shared" si="32"/>
        <v>0</v>
      </c>
      <c r="R396">
        <f t="shared" si="33"/>
        <v>0</v>
      </c>
    </row>
    <row r="397" spans="1:18" x14ac:dyDescent="0.25">
      <c r="A397" s="8" t="s">
        <v>37</v>
      </c>
      <c r="B397" s="8" t="s">
        <v>38</v>
      </c>
      <c r="C397" s="8" t="s">
        <v>206</v>
      </c>
      <c r="E397" t="s">
        <v>63</v>
      </c>
      <c r="F397" t="s">
        <v>61</v>
      </c>
      <c r="G397" t="s">
        <v>103</v>
      </c>
      <c r="H397" t="str">
        <f t="shared" si="30"/>
        <v>HEREDIABELENSIN INFORMACION DE DISTRITO</v>
      </c>
      <c r="I397" s="4">
        <v>1</v>
      </c>
      <c r="J397" s="4">
        <v>0</v>
      </c>
      <c r="K397" s="4">
        <v>0</v>
      </c>
      <c r="L397" s="5">
        <v>1</v>
      </c>
      <c r="N397" s="1" t="str">
        <f xml:space="preserve"> A397 &amp; B397 &amp; C397</f>
        <v>ALAJUELAATENASJESUS</v>
      </c>
      <c r="O397">
        <f t="shared" si="34"/>
        <v>5</v>
      </c>
      <c r="P397">
        <f t="shared" si="31"/>
        <v>1</v>
      </c>
      <c r="Q397">
        <f t="shared" si="32"/>
        <v>0</v>
      </c>
      <c r="R397">
        <f t="shared" si="33"/>
        <v>4</v>
      </c>
    </row>
    <row r="398" spans="1:18" x14ac:dyDescent="0.25">
      <c r="A398" s="7" t="s">
        <v>37</v>
      </c>
      <c r="B398" s="7" t="s">
        <v>48</v>
      </c>
      <c r="C398" s="7" t="s">
        <v>244</v>
      </c>
      <c r="E398" t="s">
        <v>63</v>
      </c>
      <c r="F398" t="s">
        <v>62</v>
      </c>
      <c r="G398" t="s">
        <v>36</v>
      </c>
      <c r="H398" t="str">
        <f t="shared" si="30"/>
        <v>HEREDIAFLORES</v>
      </c>
      <c r="I398" s="2">
        <v>29</v>
      </c>
      <c r="J398" s="2">
        <v>5</v>
      </c>
      <c r="K398" s="2">
        <v>0</v>
      </c>
      <c r="L398" s="3">
        <v>24</v>
      </c>
      <c r="N398" s="1" t="str">
        <f xml:space="preserve"> A398 &amp; B398 &amp; C398</f>
        <v>ALAJUELASAN MATEODESMONTE</v>
      </c>
      <c r="O398">
        <f t="shared" si="34"/>
        <v>0</v>
      </c>
      <c r="P398">
        <f t="shared" si="31"/>
        <v>0</v>
      </c>
      <c r="Q398">
        <f t="shared" si="32"/>
        <v>0</v>
      </c>
      <c r="R398">
        <f t="shared" si="33"/>
        <v>0</v>
      </c>
    </row>
    <row r="399" spans="1:18" x14ac:dyDescent="0.25">
      <c r="A399" s="8" t="s">
        <v>37</v>
      </c>
      <c r="B399" s="8" t="s">
        <v>43</v>
      </c>
      <c r="C399" s="8" t="s">
        <v>224</v>
      </c>
      <c r="E399" t="s">
        <v>63</v>
      </c>
      <c r="F399" t="s">
        <v>62</v>
      </c>
      <c r="G399" t="s">
        <v>311</v>
      </c>
      <c r="H399" t="str">
        <f t="shared" si="30"/>
        <v>HEREDIAFLORESBARRANTES</v>
      </c>
      <c r="I399" s="4">
        <v>5</v>
      </c>
      <c r="J399" s="4">
        <v>1</v>
      </c>
      <c r="K399" s="4">
        <v>0</v>
      </c>
      <c r="L399" s="5">
        <v>4</v>
      </c>
      <c r="N399" s="1" t="str">
        <f xml:space="preserve"> A399 &amp; B399 &amp; C399</f>
        <v>ALAJUELAOROTINALA CEIBA</v>
      </c>
      <c r="O399">
        <f t="shared" si="34"/>
        <v>0</v>
      </c>
      <c r="P399">
        <f t="shared" si="31"/>
        <v>0</v>
      </c>
      <c r="Q399">
        <f t="shared" si="32"/>
        <v>0</v>
      </c>
      <c r="R399">
        <f t="shared" si="33"/>
        <v>0</v>
      </c>
    </row>
    <row r="400" spans="1:18" x14ac:dyDescent="0.25">
      <c r="A400" s="7" t="s">
        <v>37</v>
      </c>
      <c r="B400" s="7" t="s">
        <v>43</v>
      </c>
      <c r="C400" s="7" t="s">
        <v>222</v>
      </c>
      <c r="E400" t="s">
        <v>63</v>
      </c>
      <c r="F400" t="s">
        <v>62</v>
      </c>
      <c r="G400" t="s">
        <v>312</v>
      </c>
      <c r="H400" t="str">
        <f t="shared" si="30"/>
        <v>HEREDIAFLORESLLORENTE</v>
      </c>
      <c r="I400" s="2">
        <v>10</v>
      </c>
      <c r="J400" s="2">
        <v>2</v>
      </c>
      <c r="K400" s="2">
        <v>0</v>
      </c>
      <c r="L400" s="3">
        <v>8</v>
      </c>
      <c r="N400" s="1" t="str">
        <f xml:space="preserve"> A400 &amp; B400 &amp; C400</f>
        <v>ALAJUELAOROTINAEL MASTATE</v>
      </c>
      <c r="O400">
        <f t="shared" si="34"/>
        <v>1</v>
      </c>
      <c r="P400">
        <f t="shared" si="31"/>
        <v>0</v>
      </c>
      <c r="Q400">
        <f t="shared" si="32"/>
        <v>0</v>
      </c>
      <c r="R400">
        <f t="shared" si="33"/>
        <v>1</v>
      </c>
    </row>
    <row r="401" spans="1:18" x14ac:dyDescent="0.25">
      <c r="A401" s="8" t="s">
        <v>37</v>
      </c>
      <c r="B401" s="8" t="s">
        <v>43</v>
      </c>
      <c r="C401" s="8" t="s">
        <v>221</v>
      </c>
      <c r="E401" t="s">
        <v>63</v>
      </c>
      <c r="F401" t="s">
        <v>62</v>
      </c>
      <c r="G401" t="s">
        <v>313</v>
      </c>
      <c r="H401" t="str">
        <f t="shared" si="30"/>
        <v>HEREDIAFLORESSAN JOAQUIN</v>
      </c>
      <c r="I401" s="4">
        <v>14</v>
      </c>
      <c r="J401" s="4">
        <v>2</v>
      </c>
      <c r="K401" s="4">
        <v>0</v>
      </c>
      <c r="L401" s="5">
        <v>12</v>
      </c>
      <c r="N401" s="1" t="str">
        <f xml:space="preserve"> A401 &amp; B401 &amp; C401</f>
        <v>ALAJUELAOROTINACOYOLAR</v>
      </c>
      <c r="O401">
        <f t="shared" si="34"/>
        <v>5</v>
      </c>
      <c r="P401">
        <f t="shared" si="31"/>
        <v>4</v>
      </c>
      <c r="Q401">
        <f t="shared" si="32"/>
        <v>0</v>
      </c>
      <c r="R401">
        <f t="shared" si="33"/>
        <v>1</v>
      </c>
    </row>
    <row r="402" spans="1:18" x14ac:dyDescent="0.25">
      <c r="A402" s="7" t="s">
        <v>37</v>
      </c>
      <c r="B402" s="7" t="s">
        <v>43</v>
      </c>
      <c r="C402" s="7" t="s">
        <v>43</v>
      </c>
      <c r="E402" t="s">
        <v>63</v>
      </c>
      <c r="F402" t="s">
        <v>62</v>
      </c>
      <c r="G402" t="s">
        <v>103</v>
      </c>
      <c r="H402" t="str">
        <f t="shared" si="30"/>
        <v>HEREDIAFLORESSIN INFORMACION DE DISTRITO</v>
      </c>
      <c r="I402" s="2">
        <v>0</v>
      </c>
      <c r="J402" s="2">
        <v>0</v>
      </c>
      <c r="K402" s="2">
        <v>0</v>
      </c>
      <c r="L402" s="3">
        <v>0</v>
      </c>
      <c r="N402" s="1" t="str">
        <f xml:space="preserve"> A402 &amp; B402 &amp; C402</f>
        <v>ALAJUELAOROTINAOROTINA</v>
      </c>
      <c r="O402">
        <f t="shared" si="34"/>
        <v>6</v>
      </c>
      <c r="P402">
        <f t="shared" si="31"/>
        <v>4</v>
      </c>
      <c r="Q402">
        <f t="shared" si="32"/>
        <v>0</v>
      </c>
      <c r="R402">
        <f t="shared" si="33"/>
        <v>2</v>
      </c>
    </row>
    <row r="403" spans="1:18" x14ac:dyDescent="0.25">
      <c r="A403" s="8" t="s">
        <v>7</v>
      </c>
      <c r="B403" s="8" t="s">
        <v>33</v>
      </c>
      <c r="C403" s="8" t="s">
        <v>194</v>
      </c>
      <c r="E403" t="s">
        <v>63</v>
      </c>
      <c r="F403" t="s">
        <v>63</v>
      </c>
      <c r="G403" t="s">
        <v>36</v>
      </c>
      <c r="H403" t="str">
        <f t="shared" si="30"/>
        <v>HEREDIAHEREDIA</v>
      </c>
      <c r="I403" s="4">
        <v>400</v>
      </c>
      <c r="J403" s="4">
        <v>62</v>
      </c>
      <c r="K403" s="4">
        <v>1</v>
      </c>
      <c r="L403" s="5">
        <v>337</v>
      </c>
      <c r="N403" s="1" t="str">
        <f xml:space="preserve"> A403 &amp; B403 &amp; C403</f>
        <v>SAN JOSETURRUBARESSAN JUAN DE MATA</v>
      </c>
      <c r="O403">
        <f t="shared" si="34"/>
        <v>2</v>
      </c>
      <c r="P403">
        <f t="shared" si="31"/>
        <v>0</v>
      </c>
      <c r="Q403">
        <f t="shared" si="32"/>
        <v>0</v>
      </c>
      <c r="R403">
        <f t="shared" si="33"/>
        <v>2</v>
      </c>
    </row>
    <row r="404" spans="1:18" x14ac:dyDescent="0.25">
      <c r="A404" s="7" t="s">
        <v>7</v>
      </c>
      <c r="B404" s="7" t="s">
        <v>33</v>
      </c>
      <c r="C404" s="7" t="s">
        <v>193</v>
      </c>
      <c r="E404" t="s">
        <v>63</v>
      </c>
      <c r="F404" t="s">
        <v>63</v>
      </c>
      <c r="G404" t="s">
        <v>63</v>
      </c>
      <c r="H404" t="str">
        <f t="shared" si="30"/>
        <v>HEREDIAHEREDIAHEREDIA</v>
      </c>
      <c r="I404" s="2">
        <v>76</v>
      </c>
      <c r="J404" s="2">
        <v>21</v>
      </c>
      <c r="K404" s="2">
        <v>0</v>
      </c>
      <c r="L404" s="3">
        <v>55</v>
      </c>
      <c r="N404" s="1" t="str">
        <f xml:space="preserve"> A404 &amp; B404 &amp; C404</f>
        <v>SAN JOSETURRUBARESCARARA</v>
      </c>
      <c r="O404">
        <f t="shared" si="34"/>
        <v>5</v>
      </c>
      <c r="P404">
        <f t="shared" si="31"/>
        <v>0</v>
      </c>
      <c r="Q404">
        <f t="shared" si="32"/>
        <v>0</v>
      </c>
      <c r="R404">
        <f t="shared" si="33"/>
        <v>5</v>
      </c>
    </row>
    <row r="405" spans="1:18" x14ac:dyDescent="0.25">
      <c r="A405" s="8" t="s">
        <v>90</v>
      </c>
      <c r="B405" s="8" t="s">
        <v>85</v>
      </c>
      <c r="C405" s="8" t="s">
        <v>391</v>
      </c>
      <c r="E405" t="s">
        <v>63</v>
      </c>
      <c r="F405" t="s">
        <v>63</v>
      </c>
      <c r="G405" t="s">
        <v>140</v>
      </c>
      <c r="H405" t="str">
        <f t="shared" si="30"/>
        <v>HEREDIAHEREDIAMERCEDES</v>
      </c>
      <c r="I405" s="4">
        <v>85</v>
      </c>
      <c r="J405" s="4">
        <v>19</v>
      </c>
      <c r="K405" s="4">
        <v>0</v>
      </c>
      <c r="L405" s="5">
        <v>66</v>
      </c>
      <c r="N405" s="1" t="str">
        <f xml:space="preserve"> A405 &amp; B405 &amp; C405</f>
        <v>PUNTARENASGARABITOTARCOLES</v>
      </c>
      <c r="O405">
        <f t="shared" si="34"/>
        <v>2</v>
      </c>
      <c r="P405">
        <f t="shared" si="31"/>
        <v>2</v>
      </c>
      <c r="Q405">
        <f t="shared" si="32"/>
        <v>0</v>
      </c>
      <c r="R405">
        <f t="shared" si="33"/>
        <v>0</v>
      </c>
    </row>
    <row r="406" spans="1:18" x14ac:dyDescent="0.25">
      <c r="A406" s="7" t="s">
        <v>37</v>
      </c>
      <c r="B406" s="7" t="s">
        <v>48</v>
      </c>
      <c r="C406" s="7" t="s">
        <v>245</v>
      </c>
      <c r="E406" t="s">
        <v>63</v>
      </c>
      <c r="F406" t="s">
        <v>63</v>
      </c>
      <c r="G406" t="s">
        <v>137</v>
      </c>
      <c r="H406" t="str">
        <f t="shared" si="30"/>
        <v>HEREDIAHEREDIASAN FRANCISCO</v>
      </c>
      <c r="I406" s="2">
        <v>193</v>
      </c>
      <c r="J406" s="2">
        <v>15</v>
      </c>
      <c r="K406" s="2">
        <v>1</v>
      </c>
      <c r="L406" s="3">
        <v>177</v>
      </c>
      <c r="N406" s="1" t="str">
        <f xml:space="preserve"> A406 &amp; B406 &amp; C406</f>
        <v>ALAJUELASAN MATEOJESUS MARIA</v>
      </c>
      <c r="O406">
        <f t="shared" si="34"/>
        <v>1</v>
      </c>
      <c r="P406">
        <f t="shared" si="31"/>
        <v>1</v>
      </c>
      <c r="Q406">
        <f t="shared" si="32"/>
        <v>0</v>
      </c>
      <c r="R406">
        <f t="shared" si="33"/>
        <v>0</v>
      </c>
    </row>
    <row r="407" spans="1:18" x14ac:dyDescent="0.25">
      <c r="A407" s="8" t="s">
        <v>90</v>
      </c>
      <c r="B407" s="8" t="s">
        <v>84</v>
      </c>
      <c r="C407" s="8" t="s">
        <v>388</v>
      </c>
      <c r="E407" t="s">
        <v>63</v>
      </c>
      <c r="F407" t="s">
        <v>63</v>
      </c>
      <c r="G407" t="s">
        <v>314</v>
      </c>
      <c r="H407" t="str">
        <f t="shared" si="30"/>
        <v>HEREDIAHEREDIAULLOA</v>
      </c>
      <c r="I407" s="4">
        <v>44</v>
      </c>
      <c r="J407" s="4">
        <v>6</v>
      </c>
      <c r="K407" s="4">
        <v>0</v>
      </c>
      <c r="L407" s="5">
        <v>38</v>
      </c>
      <c r="N407" s="1" t="str">
        <f xml:space="preserve"> A407 &amp; B407 &amp; C407</f>
        <v>PUNTARENASESPARZAMACACONA</v>
      </c>
      <c r="O407">
        <f t="shared" si="34"/>
        <v>3</v>
      </c>
      <c r="P407">
        <f t="shared" si="31"/>
        <v>3</v>
      </c>
      <c r="Q407">
        <f t="shared" si="32"/>
        <v>0</v>
      </c>
      <c r="R407">
        <f t="shared" si="33"/>
        <v>0</v>
      </c>
    </row>
    <row r="408" spans="1:18" x14ac:dyDescent="0.25">
      <c r="A408" s="7" t="s">
        <v>90</v>
      </c>
      <c r="B408" s="7" t="s">
        <v>84</v>
      </c>
      <c r="C408" s="7" t="s">
        <v>66</v>
      </c>
      <c r="E408" t="s">
        <v>63</v>
      </c>
      <c r="F408" t="s">
        <v>63</v>
      </c>
      <c r="G408" t="s">
        <v>315</v>
      </c>
      <c r="H408" t="str">
        <f t="shared" si="30"/>
        <v>HEREDIAHEREDIAVARABLANCA</v>
      </c>
      <c r="I408" s="2">
        <v>0</v>
      </c>
      <c r="J408" s="2">
        <v>0</v>
      </c>
      <c r="K408" s="2">
        <v>0</v>
      </c>
      <c r="L408" s="3">
        <v>0</v>
      </c>
      <c r="N408" s="1" t="str">
        <f xml:space="preserve"> A408 &amp; B408 &amp; C408</f>
        <v>PUNTARENASESPARZASAN RAFAEL</v>
      </c>
      <c r="O408">
        <f t="shared" si="34"/>
        <v>2</v>
      </c>
      <c r="P408">
        <f t="shared" si="31"/>
        <v>0</v>
      </c>
      <c r="Q408">
        <f t="shared" si="32"/>
        <v>0</v>
      </c>
      <c r="R408">
        <f t="shared" si="33"/>
        <v>2</v>
      </c>
    </row>
    <row r="409" spans="1:18" x14ac:dyDescent="0.25">
      <c r="A409" s="8" t="s">
        <v>37</v>
      </c>
      <c r="B409" s="8" t="s">
        <v>49</v>
      </c>
      <c r="C409" s="8" t="s">
        <v>170</v>
      </c>
      <c r="E409" t="s">
        <v>63</v>
      </c>
      <c r="F409" t="s">
        <v>63</v>
      </c>
      <c r="G409" t="s">
        <v>103</v>
      </c>
      <c r="H409" t="str">
        <f t="shared" si="30"/>
        <v>HEREDIAHEREDIASIN INFORMACION DE DISTRITO</v>
      </c>
      <c r="I409" s="4">
        <v>2</v>
      </c>
      <c r="J409" s="4">
        <v>1</v>
      </c>
      <c r="K409" s="4">
        <v>0</v>
      </c>
      <c r="L409" s="5">
        <v>1</v>
      </c>
      <c r="N409" s="1" t="str">
        <f xml:space="preserve"> A409 &amp; B409 &amp; C409</f>
        <v>ALAJUELASAN RAMONSANTIAGO</v>
      </c>
      <c r="O409">
        <f t="shared" si="34"/>
        <v>2</v>
      </c>
      <c r="P409">
        <f t="shared" si="31"/>
        <v>2</v>
      </c>
      <c r="Q409">
        <f t="shared" si="32"/>
        <v>0</v>
      </c>
      <c r="R409">
        <f t="shared" si="33"/>
        <v>0</v>
      </c>
    </row>
    <row r="410" spans="1:18" x14ac:dyDescent="0.25">
      <c r="A410" s="7" t="s">
        <v>37</v>
      </c>
      <c r="B410" s="7" t="s">
        <v>49</v>
      </c>
      <c r="C410" s="7" t="s">
        <v>253</v>
      </c>
      <c r="E410" t="s">
        <v>63</v>
      </c>
      <c r="F410" t="s">
        <v>64</v>
      </c>
      <c r="G410" t="s">
        <v>36</v>
      </c>
      <c r="H410" t="str">
        <f t="shared" si="30"/>
        <v>HEREDIASAN ISIDRO</v>
      </c>
      <c r="I410" s="2">
        <v>39</v>
      </c>
      <c r="J410" s="2">
        <v>2</v>
      </c>
      <c r="K410" s="2">
        <v>0</v>
      </c>
      <c r="L410" s="3">
        <v>37</v>
      </c>
      <c r="N410" s="1" t="str">
        <f xml:space="preserve"> A410 &amp; B410 &amp; C410</f>
        <v>ALAJUELASAN RAMONZAPOTAL</v>
      </c>
      <c r="O410">
        <f t="shared" si="34"/>
        <v>0</v>
      </c>
      <c r="P410">
        <f t="shared" si="31"/>
        <v>0</v>
      </c>
      <c r="Q410">
        <f t="shared" si="32"/>
        <v>0</v>
      </c>
      <c r="R410">
        <f t="shared" si="33"/>
        <v>0</v>
      </c>
    </row>
    <row r="411" spans="1:18" x14ac:dyDescent="0.25">
      <c r="A411" s="8" t="s">
        <v>37</v>
      </c>
      <c r="B411" s="8" t="s">
        <v>49</v>
      </c>
      <c r="C411" s="8" t="s">
        <v>251</v>
      </c>
      <c r="E411" t="s">
        <v>63</v>
      </c>
      <c r="F411" t="s">
        <v>64</v>
      </c>
      <c r="G411" t="s">
        <v>104</v>
      </c>
      <c r="H411" t="str">
        <f t="shared" si="30"/>
        <v>HEREDIASAN ISIDROCONCEPCION</v>
      </c>
      <c r="I411" s="4">
        <v>1</v>
      </c>
      <c r="J411" s="4">
        <v>0</v>
      </c>
      <c r="K411" s="4">
        <v>0</v>
      </c>
      <c r="L411" s="5">
        <v>1</v>
      </c>
      <c r="N411" s="1" t="str">
        <f xml:space="preserve"> A411 &amp; B411 &amp; C411</f>
        <v>ALAJUELASAN RAMONPIEDADES SUR</v>
      </c>
      <c r="O411">
        <f t="shared" si="34"/>
        <v>4</v>
      </c>
      <c r="P411">
        <f t="shared" si="31"/>
        <v>2</v>
      </c>
      <c r="Q411">
        <f t="shared" si="32"/>
        <v>0</v>
      </c>
      <c r="R411">
        <f t="shared" si="33"/>
        <v>2</v>
      </c>
    </row>
    <row r="412" spans="1:18" x14ac:dyDescent="0.25">
      <c r="A412" s="7" t="s">
        <v>37</v>
      </c>
      <c r="B412" s="7" t="s">
        <v>49</v>
      </c>
      <c r="C412" s="7" t="s">
        <v>250</v>
      </c>
      <c r="E412" t="s">
        <v>63</v>
      </c>
      <c r="F412" t="s">
        <v>64</v>
      </c>
      <c r="G412" t="s">
        <v>137</v>
      </c>
      <c r="H412" t="str">
        <f t="shared" si="30"/>
        <v>HEREDIASAN ISIDROSAN FRANCISCO</v>
      </c>
      <c r="I412" s="2">
        <v>8</v>
      </c>
      <c r="J412" s="2">
        <v>0</v>
      </c>
      <c r="K412" s="2">
        <v>0</v>
      </c>
      <c r="L412" s="3">
        <v>8</v>
      </c>
      <c r="N412" s="1" t="str">
        <f xml:space="preserve"> A412 &amp; B412 &amp; C412</f>
        <v>ALAJUELASAN RAMONPIEDADES NORTE</v>
      </c>
      <c r="O412">
        <f t="shared" si="34"/>
        <v>4</v>
      </c>
      <c r="P412">
        <f t="shared" si="31"/>
        <v>0</v>
      </c>
      <c r="Q412">
        <f t="shared" si="32"/>
        <v>0</v>
      </c>
      <c r="R412">
        <f t="shared" si="33"/>
        <v>4</v>
      </c>
    </row>
    <row r="413" spans="1:18" x14ac:dyDescent="0.25">
      <c r="A413" s="8" t="s">
        <v>37</v>
      </c>
      <c r="B413" s="8" t="s">
        <v>51</v>
      </c>
      <c r="C413" s="8" t="s">
        <v>265</v>
      </c>
      <c r="E413" t="s">
        <v>63</v>
      </c>
      <c r="F413" t="s">
        <v>64</v>
      </c>
      <c r="G413" t="s">
        <v>64</v>
      </c>
      <c r="H413" t="str">
        <f t="shared" si="30"/>
        <v>HEREDIASAN ISIDROSAN ISIDRO</v>
      </c>
      <c r="I413" s="4">
        <v>25</v>
      </c>
      <c r="J413" s="4">
        <v>1</v>
      </c>
      <c r="K413" s="4">
        <v>0</v>
      </c>
      <c r="L413" s="5">
        <v>24</v>
      </c>
      <c r="N413" s="1" t="str">
        <f xml:space="preserve"> A413 &amp; B413 &amp; C413</f>
        <v>ALAJUELAZARCEROBRISAS</v>
      </c>
      <c r="O413">
        <f t="shared" si="34"/>
        <v>2</v>
      </c>
      <c r="P413">
        <f t="shared" si="31"/>
        <v>1</v>
      </c>
      <c r="Q413">
        <f t="shared" si="32"/>
        <v>0</v>
      </c>
      <c r="R413">
        <f t="shared" si="33"/>
        <v>1</v>
      </c>
    </row>
    <row r="414" spans="1:18" x14ac:dyDescent="0.25">
      <c r="A414" s="7" t="s">
        <v>37</v>
      </c>
      <c r="B414" s="7" t="s">
        <v>47</v>
      </c>
      <c r="C414" s="7" t="s">
        <v>212</v>
      </c>
      <c r="E414" t="s">
        <v>63</v>
      </c>
      <c r="F414" t="s">
        <v>64</v>
      </c>
      <c r="G414" t="s">
        <v>7</v>
      </c>
      <c r="H414" t="str">
        <f t="shared" si="30"/>
        <v>HEREDIASAN ISIDROSAN JOSE</v>
      </c>
      <c r="I414" s="2">
        <v>4</v>
      </c>
      <c r="J414" s="2">
        <v>1</v>
      </c>
      <c r="K414" s="2">
        <v>0</v>
      </c>
      <c r="L414" s="3">
        <v>3</v>
      </c>
      <c r="N414" s="1" t="str">
        <f xml:space="preserve"> A414 &amp; B414 &amp; C414</f>
        <v>ALAJUELASAN CARLOSBUENAVISTA</v>
      </c>
      <c r="O414">
        <f t="shared" si="34"/>
        <v>0</v>
      </c>
      <c r="P414">
        <f t="shared" si="31"/>
        <v>0</v>
      </c>
      <c r="Q414">
        <f t="shared" si="32"/>
        <v>0</v>
      </c>
      <c r="R414">
        <f t="shared" si="33"/>
        <v>0</v>
      </c>
    </row>
    <row r="415" spans="1:18" x14ac:dyDescent="0.25">
      <c r="A415" s="8" t="s">
        <v>90</v>
      </c>
      <c r="B415" s="8" t="s">
        <v>87</v>
      </c>
      <c r="C415" s="8" t="s">
        <v>395</v>
      </c>
      <c r="E415" t="s">
        <v>63</v>
      </c>
      <c r="F415" t="s">
        <v>64</v>
      </c>
      <c r="G415" t="s">
        <v>103</v>
      </c>
      <c r="H415" t="str">
        <f t="shared" si="30"/>
        <v>HEREDIASAN ISIDROSIN INFORMACION DE DISTRITO</v>
      </c>
      <c r="I415" s="4">
        <v>1</v>
      </c>
      <c r="J415" s="4">
        <v>0</v>
      </c>
      <c r="K415" s="4">
        <v>0</v>
      </c>
      <c r="L415" s="5">
        <v>1</v>
      </c>
      <c r="N415" s="1" t="str">
        <f xml:space="preserve"> A415 &amp; B415 &amp; C415</f>
        <v>PUNTARENASMONTES DE OROMIRAMAR</v>
      </c>
      <c r="O415">
        <f t="shared" si="34"/>
        <v>3</v>
      </c>
      <c r="P415">
        <f t="shared" si="31"/>
        <v>2</v>
      </c>
      <c r="Q415">
        <f t="shared" si="32"/>
        <v>0</v>
      </c>
      <c r="R415">
        <f t="shared" si="33"/>
        <v>1</v>
      </c>
    </row>
    <row r="416" spans="1:18" x14ac:dyDescent="0.25">
      <c r="A416" s="7" t="s">
        <v>37</v>
      </c>
      <c r="B416" s="7" t="s">
        <v>47</v>
      </c>
      <c r="C416" s="7" t="s">
        <v>238</v>
      </c>
      <c r="E416" t="s">
        <v>63</v>
      </c>
      <c r="F416" t="s">
        <v>65</v>
      </c>
      <c r="G416" t="s">
        <v>36</v>
      </c>
      <c r="H416" t="str">
        <f t="shared" si="30"/>
        <v>HEREDIASAN PABLO</v>
      </c>
      <c r="I416" s="2">
        <v>59</v>
      </c>
      <c r="J416" s="2">
        <v>20</v>
      </c>
      <c r="K416" s="2">
        <v>0</v>
      </c>
      <c r="L416" s="3">
        <v>39</v>
      </c>
      <c r="N416" s="1" t="str">
        <f xml:space="preserve"> A416 &amp; B416 &amp; C416</f>
        <v>ALAJUELASAN CARLOSLA TIGRA</v>
      </c>
      <c r="O416">
        <f t="shared" si="34"/>
        <v>12</v>
      </c>
      <c r="P416">
        <f t="shared" si="31"/>
        <v>3</v>
      </c>
      <c r="Q416">
        <f t="shared" si="32"/>
        <v>0</v>
      </c>
      <c r="R416">
        <f t="shared" si="33"/>
        <v>9</v>
      </c>
    </row>
    <row r="417" spans="1:18" x14ac:dyDescent="0.25">
      <c r="A417" s="8" t="s">
        <v>37</v>
      </c>
      <c r="B417" s="8" t="s">
        <v>51</v>
      </c>
      <c r="C417" s="8" t="s">
        <v>181</v>
      </c>
      <c r="E417" t="s">
        <v>63</v>
      </c>
      <c r="F417" t="s">
        <v>65</v>
      </c>
      <c r="G417" t="s">
        <v>316</v>
      </c>
      <c r="H417" t="str">
        <f t="shared" si="30"/>
        <v>HEREDIASAN PABLORINCON DE SABANILLA</v>
      </c>
      <c r="I417" s="4">
        <v>10</v>
      </c>
      <c r="J417" s="4">
        <v>2</v>
      </c>
      <c r="K417" s="4">
        <v>0</v>
      </c>
      <c r="L417" s="5">
        <v>8</v>
      </c>
      <c r="N417" s="1" t="str">
        <f xml:space="preserve"> A417 &amp; B417 &amp; C417</f>
        <v>ALAJUELAZARCEROZAPOTE</v>
      </c>
      <c r="O417">
        <f t="shared" si="34"/>
        <v>0</v>
      </c>
      <c r="P417">
        <f t="shared" si="31"/>
        <v>0</v>
      </c>
      <c r="Q417">
        <f t="shared" si="32"/>
        <v>0</v>
      </c>
      <c r="R417">
        <f t="shared" si="33"/>
        <v>0</v>
      </c>
    </row>
    <row r="418" spans="1:18" x14ac:dyDescent="0.25">
      <c r="A418" s="7" t="s">
        <v>37</v>
      </c>
      <c r="B418" s="7" t="s">
        <v>47</v>
      </c>
      <c r="C418" s="7" t="s">
        <v>235</v>
      </c>
      <c r="E418" t="s">
        <v>63</v>
      </c>
      <c r="F418" t="s">
        <v>65</v>
      </c>
      <c r="G418" t="s">
        <v>65</v>
      </c>
      <c r="H418" t="str">
        <f t="shared" si="30"/>
        <v>HEREDIASAN PABLOSAN PABLO</v>
      </c>
      <c r="I418" s="2">
        <v>49</v>
      </c>
      <c r="J418" s="2">
        <v>18</v>
      </c>
      <c r="K418" s="2">
        <v>0</v>
      </c>
      <c r="L418" s="3">
        <v>31</v>
      </c>
      <c r="N418" s="1" t="str">
        <f xml:space="preserve"> A418 &amp; B418 &amp; C418</f>
        <v>ALAJUELASAN CARLOSFLORENCIA</v>
      </c>
      <c r="O418">
        <f t="shared" si="34"/>
        <v>33</v>
      </c>
      <c r="P418">
        <f t="shared" si="31"/>
        <v>26</v>
      </c>
      <c r="Q418">
        <f t="shared" si="32"/>
        <v>0</v>
      </c>
      <c r="R418">
        <f t="shared" si="33"/>
        <v>7</v>
      </c>
    </row>
    <row r="419" spans="1:18" x14ac:dyDescent="0.25">
      <c r="A419" s="8" t="s">
        <v>37</v>
      </c>
      <c r="B419" s="8" t="s">
        <v>47</v>
      </c>
      <c r="C419" s="8" t="s">
        <v>242</v>
      </c>
      <c r="E419" t="s">
        <v>63</v>
      </c>
      <c r="F419" t="s">
        <v>65</v>
      </c>
      <c r="G419" t="s">
        <v>103</v>
      </c>
      <c r="H419" t="str">
        <f t="shared" si="30"/>
        <v>HEREDIASAN PABLOSIN INFORMACION DE DISTRITO</v>
      </c>
      <c r="I419" s="4">
        <v>0</v>
      </c>
      <c r="J419" s="4">
        <v>0</v>
      </c>
      <c r="K419" s="4">
        <v>0</v>
      </c>
      <c r="L419" s="5">
        <v>0</v>
      </c>
      <c r="N419" s="1" t="str">
        <f xml:space="preserve"> A419 &amp; B419 &amp; C419</f>
        <v>ALAJUELASAN CARLOSVENADO</v>
      </c>
      <c r="O419">
        <f t="shared" si="34"/>
        <v>1</v>
      </c>
      <c r="P419">
        <f t="shared" si="31"/>
        <v>0</v>
      </c>
      <c r="Q419">
        <f t="shared" si="32"/>
        <v>0</v>
      </c>
      <c r="R419">
        <f t="shared" si="33"/>
        <v>1</v>
      </c>
    </row>
    <row r="420" spans="1:18" x14ac:dyDescent="0.25">
      <c r="A420" s="7" t="s">
        <v>37</v>
      </c>
      <c r="B420" s="7" t="s">
        <v>47</v>
      </c>
      <c r="C420" s="7" t="s">
        <v>236</v>
      </c>
      <c r="E420" t="s">
        <v>63</v>
      </c>
      <c r="F420" t="s">
        <v>66</v>
      </c>
      <c r="G420" t="s">
        <v>36</v>
      </c>
      <c r="H420" t="str">
        <f t="shared" si="30"/>
        <v>HEREDIASAN RAFAEL</v>
      </c>
      <c r="I420" s="2">
        <v>77</v>
      </c>
      <c r="J420" s="2">
        <v>18</v>
      </c>
      <c r="K420" s="2">
        <v>0</v>
      </c>
      <c r="L420" s="3">
        <v>59</v>
      </c>
      <c r="N420" s="1" t="str">
        <f xml:space="preserve"> A420 &amp; B420 &amp; C420</f>
        <v>ALAJUELASAN CARLOSLA FORTUNA</v>
      </c>
      <c r="O420">
        <f t="shared" si="34"/>
        <v>145</v>
      </c>
      <c r="P420">
        <f t="shared" si="31"/>
        <v>131</v>
      </c>
      <c r="Q420">
        <f t="shared" si="32"/>
        <v>0</v>
      </c>
      <c r="R420">
        <f t="shared" si="33"/>
        <v>14</v>
      </c>
    </row>
    <row r="421" spans="1:18" x14ac:dyDescent="0.25">
      <c r="A421" s="8" t="s">
        <v>90</v>
      </c>
      <c r="B421" s="8" t="s">
        <v>87</v>
      </c>
      <c r="C421" s="8" t="s">
        <v>56</v>
      </c>
      <c r="E421" t="s">
        <v>63</v>
      </c>
      <c r="F421" t="s">
        <v>66</v>
      </c>
      <c r="G421" t="s">
        <v>248</v>
      </c>
      <c r="H421" t="str">
        <f t="shared" si="30"/>
        <v>HEREDIASAN RAFAELANGELES</v>
      </c>
      <c r="I421" s="4">
        <v>15</v>
      </c>
      <c r="J421" s="4">
        <v>6</v>
      </c>
      <c r="K421" s="4">
        <v>0</v>
      </c>
      <c r="L421" s="5">
        <v>9</v>
      </c>
      <c r="N421" s="1" t="str">
        <f xml:space="preserve"> A421 &amp; B421 &amp; C421</f>
        <v>PUNTARENASMONTES DE OROLA UNION</v>
      </c>
      <c r="O421">
        <f t="shared" si="34"/>
        <v>0</v>
      </c>
      <c r="P421">
        <f t="shared" si="31"/>
        <v>0</v>
      </c>
      <c r="Q421">
        <f t="shared" si="32"/>
        <v>0</v>
      </c>
      <c r="R421">
        <f t="shared" si="33"/>
        <v>0</v>
      </c>
    </row>
    <row r="422" spans="1:18" x14ac:dyDescent="0.25">
      <c r="A422" s="7" t="s">
        <v>829</v>
      </c>
      <c r="B422" s="7" t="s">
        <v>70</v>
      </c>
      <c r="C422" s="7" t="s">
        <v>192</v>
      </c>
      <c r="E422" t="s">
        <v>63</v>
      </c>
      <c r="F422" t="s">
        <v>66</v>
      </c>
      <c r="G422" t="s">
        <v>104</v>
      </c>
      <c r="H422" t="str">
        <f t="shared" si="30"/>
        <v>HEREDIASAN RAFAELCONCEPCION</v>
      </c>
      <c r="I422" s="2">
        <v>7</v>
      </c>
      <c r="J422" s="2">
        <v>3</v>
      </c>
      <c r="K422" s="2">
        <v>0</v>
      </c>
      <c r="L422" s="3">
        <v>4</v>
      </c>
      <c r="N422" s="1" t="str">
        <f xml:space="preserve"> A422 &amp; B422 &amp; C422</f>
        <v>GUANACASTEABANGARESSAN JUAN</v>
      </c>
      <c r="O422">
        <f t="shared" si="34"/>
        <v>3</v>
      </c>
      <c r="P422">
        <f t="shared" si="31"/>
        <v>0</v>
      </c>
      <c r="Q422">
        <f t="shared" si="32"/>
        <v>0</v>
      </c>
      <c r="R422">
        <f t="shared" si="33"/>
        <v>3</v>
      </c>
    </row>
    <row r="423" spans="1:18" x14ac:dyDescent="0.25">
      <c r="A423" s="8" t="s">
        <v>829</v>
      </c>
      <c r="B423" s="8" t="s">
        <v>80</v>
      </c>
      <c r="C423" s="8" t="s">
        <v>367</v>
      </c>
      <c r="E423" t="s">
        <v>63</v>
      </c>
      <c r="F423" t="s">
        <v>66</v>
      </c>
      <c r="G423" t="s">
        <v>107</v>
      </c>
      <c r="H423" t="str">
        <f t="shared" si="30"/>
        <v>HEREDIASAN RAFAELSAN JOSECITO</v>
      </c>
      <c r="I423" s="4">
        <v>27</v>
      </c>
      <c r="J423" s="4">
        <v>3</v>
      </c>
      <c r="K423" s="4">
        <v>0</v>
      </c>
      <c r="L423" s="5">
        <v>24</v>
      </c>
      <c r="N423" s="1" t="str">
        <f xml:space="preserve"> A423 &amp; B423 &amp; C423</f>
        <v>GUANACASTETILARANTRONADORA</v>
      </c>
      <c r="O423">
        <f t="shared" si="34"/>
        <v>0</v>
      </c>
      <c r="P423">
        <f t="shared" si="31"/>
        <v>0</v>
      </c>
      <c r="Q423">
        <f t="shared" si="32"/>
        <v>0</v>
      </c>
      <c r="R423">
        <f t="shared" si="33"/>
        <v>0</v>
      </c>
    </row>
    <row r="424" spans="1:18" x14ac:dyDescent="0.25">
      <c r="A424" s="7" t="s">
        <v>37</v>
      </c>
      <c r="B424" s="7" t="s">
        <v>49</v>
      </c>
      <c r="C424" s="7" t="s">
        <v>248</v>
      </c>
      <c r="E424" t="s">
        <v>63</v>
      </c>
      <c r="F424" t="s">
        <v>66</v>
      </c>
      <c r="G424" t="s">
        <v>66</v>
      </c>
      <c r="H424" t="str">
        <f t="shared" si="30"/>
        <v>HEREDIASAN RAFAELSAN RAFAEL</v>
      </c>
      <c r="I424" s="2">
        <v>24</v>
      </c>
      <c r="J424" s="2">
        <v>5</v>
      </c>
      <c r="K424" s="2">
        <v>0</v>
      </c>
      <c r="L424" s="3">
        <v>19</v>
      </c>
      <c r="N424" s="1" t="str">
        <f xml:space="preserve"> A424 &amp; B424 &amp; C424</f>
        <v>ALAJUELASAN RAMONANGELES</v>
      </c>
      <c r="O424">
        <f t="shared" si="34"/>
        <v>8</v>
      </c>
      <c r="P424">
        <f t="shared" si="31"/>
        <v>5</v>
      </c>
      <c r="Q424">
        <f t="shared" si="32"/>
        <v>0</v>
      </c>
      <c r="R424">
        <f t="shared" si="33"/>
        <v>3</v>
      </c>
    </row>
    <row r="425" spans="1:18" x14ac:dyDescent="0.25">
      <c r="A425" s="8" t="s">
        <v>37</v>
      </c>
      <c r="B425" s="8" t="s">
        <v>49</v>
      </c>
      <c r="C425" s="8" t="s">
        <v>833</v>
      </c>
      <c r="E425" t="s">
        <v>63</v>
      </c>
      <c r="F425" t="s">
        <v>66</v>
      </c>
      <c r="G425" t="s">
        <v>170</v>
      </c>
      <c r="H425" t="str">
        <f t="shared" si="30"/>
        <v>HEREDIASAN RAFAELSANTIAGO</v>
      </c>
      <c r="I425" s="4">
        <v>3</v>
      </c>
      <c r="J425" s="4">
        <v>1</v>
      </c>
      <c r="K425" s="4">
        <v>0</v>
      </c>
      <c r="L425" s="5">
        <v>2</v>
      </c>
      <c r="N425" s="1" t="str">
        <f xml:space="preserve"> A425 &amp; B425 &amp; C425</f>
        <v>ALAJUELASAN RAMONPE├æAS BLANCAS</v>
      </c>
      <c r="O425" s="2">
        <v>93</v>
      </c>
      <c r="P425" s="2">
        <v>80</v>
      </c>
      <c r="Q425" s="2">
        <v>0</v>
      </c>
      <c r="R425" s="3">
        <v>13</v>
      </c>
    </row>
    <row r="426" spans="1:18" x14ac:dyDescent="0.25">
      <c r="A426" s="7" t="s">
        <v>829</v>
      </c>
      <c r="B426" s="7" t="s">
        <v>80</v>
      </c>
      <c r="C426" s="7" t="s">
        <v>365</v>
      </c>
      <c r="E426" t="s">
        <v>63</v>
      </c>
      <c r="F426" t="s">
        <v>66</v>
      </c>
      <c r="G426" t="s">
        <v>103</v>
      </c>
      <c r="H426" t="str">
        <f t="shared" si="30"/>
        <v>HEREDIASAN RAFAELSIN INFORMACION DE DISTRITO</v>
      </c>
      <c r="I426" s="2">
        <v>1</v>
      </c>
      <c r="J426" s="2">
        <v>0</v>
      </c>
      <c r="K426" s="2">
        <v>0</v>
      </c>
      <c r="L426" s="3">
        <v>1</v>
      </c>
      <c r="N426" s="1" t="str">
        <f xml:space="preserve"> A426 &amp; B426 &amp; C426</f>
        <v>GUANACASTETILARANQUEBRADA GRANDE</v>
      </c>
      <c r="O426">
        <f t="shared" si="34"/>
        <v>3</v>
      </c>
      <c r="P426">
        <f t="shared" si="31"/>
        <v>3</v>
      </c>
      <c r="Q426">
        <f t="shared" si="32"/>
        <v>0</v>
      </c>
      <c r="R426">
        <f t="shared" si="33"/>
        <v>0</v>
      </c>
    </row>
    <row r="427" spans="1:18" x14ac:dyDescent="0.25">
      <c r="A427" s="8" t="s">
        <v>90</v>
      </c>
      <c r="B427" s="8" t="s">
        <v>90</v>
      </c>
      <c r="C427" s="8" t="s">
        <v>414</v>
      </c>
      <c r="E427" t="s">
        <v>63</v>
      </c>
      <c r="F427" t="s">
        <v>67</v>
      </c>
      <c r="G427" t="s">
        <v>36</v>
      </c>
      <c r="H427" t="str">
        <f t="shared" si="30"/>
        <v>HEREDIASANTA BARBARA</v>
      </c>
      <c r="I427" s="4">
        <v>41</v>
      </c>
      <c r="J427" s="4">
        <v>13</v>
      </c>
      <c r="K427" s="4">
        <v>0</v>
      </c>
      <c r="L427" s="5">
        <v>28</v>
      </c>
      <c r="N427" s="1" t="str">
        <f xml:space="preserve"> A427 &amp; B427 &amp; C427</f>
        <v>PUNTARENASPUNTARENASMONTE VERDE</v>
      </c>
      <c r="O427">
        <f t="shared" si="34"/>
        <v>3</v>
      </c>
      <c r="P427">
        <f t="shared" si="31"/>
        <v>0</v>
      </c>
      <c r="Q427">
        <f t="shared" si="32"/>
        <v>0</v>
      </c>
      <c r="R427">
        <f t="shared" si="33"/>
        <v>3</v>
      </c>
    </row>
    <row r="428" spans="1:18" x14ac:dyDescent="0.25">
      <c r="A428" s="7" t="s">
        <v>90</v>
      </c>
      <c r="B428" s="7" t="s">
        <v>90</v>
      </c>
      <c r="C428" s="7" t="s">
        <v>410</v>
      </c>
      <c r="E428" t="s">
        <v>63</v>
      </c>
      <c r="F428" t="s">
        <v>67</v>
      </c>
      <c r="G428" t="s">
        <v>206</v>
      </c>
      <c r="H428" t="str">
        <f t="shared" si="30"/>
        <v>HEREDIASANTA BARBARAJESUS</v>
      </c>
      <c r="I428" s="2">
        <v>13</v>
      </c>
      <c r="J428" s="2">
        <v>2</v>
      </c>
      <c r="K428" s="2">
        <v>0</v>
      </c>
      <c r="L428" s="3">
        <v>11</v>
      </c>
      <c r="N428" s="1" t="str">
        <f xml:space="preserve"> A428 &amp; B428 &amp; C428</f>
        <v>PUNTARENASPUNTARENASGUACIMAL</v>
      </c>
      <c r="O428">
        <f t="shared" si="34"/>
        <v>9</v>
      </c>
      <c r="P428">
        <f t="shared" si="31"/>
        <v>1</v>
      </c>
      <c r="Q428">
        <f t="shared" si="32"/>
        <v>0</v>
      </c>
      <c r="R428">
        <f t="shared" si="33"/>
        <v>8</v>
      </c>
    </row>
    <row r="429" spans="1:18" x14ac:dyDescent="0.25">
      <c r="A429" s="8" t="s">
        <v>37</v>
      </c>
      <c r="B429" s="8" t="s">
        <v>47</v>
      </c>
      <c r="C429" s="8" t="s">
        <v>109</v>
      </c>
      <c r="E429" t="s">
        <v>63</v>
      </c>
      <c r="F429" t="s">
        <v>67</v>
      </c>
      <c r="G429" t="s">
        <v>317</v>
      </c>
      <c r="H429" t="str">
        <f t="shared" si="30"/>
        <v>HEREDIASANTA BARBARAPURABA</v>
      </c>
      <c r="I429" s="4">
        <v>3</v>
      </c>
      <c r="J429" s="4">
        <v>2</v>
      </c>
      <c r="K429" s="4">
        <v>0</v>
      </c>
      <c r="L429" s="5">
        <v>1</v>
      </c>
      <c r="N429" s="1" t="str">
        <f xml:space="preserve"> A429 &amp; B429 &amp; C429</f>
        <v>ALAJUELASAN CARLOSMONTERREY</v>
      </c>
      <c r="O429">
        <f t="shared" si="34"/>
        <v>0</v>
      </c>
      <c r="P429">
        <f t="shared" si="31"/>
        <v>0</v>
      </c>
      <c r="Q429">
        <f t="shared" si="32"/>
        <v>0</v>
      </c>
      <c r="R429">
        <f t="shared" si="33"/>
        <v>0</v>
      </c>
    </row>
    <row r="430" spans="1:18" x14ac:dyDescent="0.25">
      <c r="A430" s="7" t="s">
        <v>90</v>
      </c>
      <c r="B430" s="7" t="s">
        <v>90</v>
      </c>
      <c r="C430" s="7" t="s">
        <v>90</v>
      </c>
      <c r="E430" t="s">
        <v>63</v>
      </c>
      <c r="F430" t="s">
        <v>67</v>
      </c>
      <c r="G430" t="s">
        <v>192</v>
      </c>
      <c r="H430" t="str">
        <f t="shared" si="30"/>
        <v>HEREDIASANTA BARBARASAN JUAN</v>
      </c>
      <c r="I430" s="2">
        <v>7</v>
      </c>
      <c r="J430" s="2">
        <v>2</v>
      </c>
      <c r="K430" s="2">
        <v>0</v>
      </c>
      <c r="L430" s="3">
        <v>5</v>
      </c>
      <c r="N430" s="1" t="str">
        <f xml:space="preserve"> A430 &amp; B430 &amp; C430</f>
        <v>PUNTARENASPUNTARENASPUNTARENAS</v>
      </c>
      <c r="O430">
        <f t="shared" si="34"/>
        <v>5</v>
      </c>
      <c r="P430">
        <f t="shared" si="31"/>
        <v>0</v>
      </c>
      <c r="Q430">
        <f t="shared" si="32"/>
        <v>0</v>
      </c>
      <c r="R430">
        <f t="shared" si="33"/>
        <v>5</v>
      </c>
    </row>
    <row r="431" spans="1:18" x14ac:dyDescent="0.25">
      <c r="A431" s="8" t="s">
        <v>90</v>
      </c>
      <c r="B431" s="8" t="s">
        <v>90</v>
      </c>
      <c r="C431" s="8" t="s">
        <v>415</v>
      </c>
      <c r="E431" t="s">
        <v>63</v>
      </c>
      <c r="F431" t="s">
        <v>67</v>
      </c>
      <c r="G431" t="s">
        <v>142</v>
      </c>
      <c r="H431" t="str">
        <f t="shared" si="30"/>
        <v>HEREDIASANTA BARBARASAN PEDRO</v>
      </c>
      <c r="I431" s="4">
        <v>4</v>
      </c>
      <c r="J431" s="4">
        <v>0</v>
      </c>
      <c r="K431" s="4">
        <v>0</v>
      </c>
      <c r="L431" s="5">
        <v>4</v>
      </c>
      <c r="N431" s="1" t="str">
        <f xml:space="preserve"> A431 &amp; B431 &amp; C431</f>
        <v>PUNTARENASPUNTARENASPAQUERA</v>
      </c>
      <c r="O431">
        <f t="shared" si="34"/>
        <v>33</v>
      </c>
      <c r="P431">
        <f t="shared" si="31"/>
        <v>24</v>
      </c>
      <c r="Q431">
        <f t="shared" si="32"/>
        <v>0</v>
      </c>
      <c r="R431">
        <f t="shared" si="33"/>
        <v>9</v>
      </c>
    </row>
    <row r="432" spans="1:18" x14ac:dyDescent="0.25">
      <c r="A432" s="7" t="s">
        <v>90</v>
      </c>
      <c r="B432" s="7" t="s">
        <v>90</v>
      </c>
      <c r="C432" s="7" t="s">
        <v>415</v>
      </c>
      <c r="E432" t="s">
        <v>63</v>
      </c>
      <c r="F432" t="s">
        <v>67</v>
      </c>
      <c r="G432" t="s">
        <v>67</v>
      </c>
      <c r="H432" t="str">
        <f t="shared" si="30"/>
        <v>HEREDIASANTA BARBARASANTA BARBARA</v>
      </c>
      <c r="I432" s="2">
        <v>10</v>
      </c>
      <c r="J432" s="2">
        <v>3</v>
      </c>
      <c r="K432" s="2">
        <v>0</v>
      </c>
      <c r="L432" s="3">
        <v>7</v>
      </c>
      <c r="N432" s="1" t="str">
        <f xml:space="preserve"> A432 &amp; B432 &amp; C432</f>
        <v>PUNTARENASPUNTARENASPAQUERA</v>
      </c>
      <c r="O432">
        <f t="shared" si="34"/>
        <v>33</v>
      </c>
      <c r="P432">
        <f t="shared" si="31"/>
        <v>24</v>
      </c>
      <c r="Q432">
        <f t="shared" si="32"/>
        <v>0</v>
      </c>
      <c r="R432">
        <f t="shared" si="33"/>
        <v>9</v>
      </c>
    </row>
    <row r="433" spans="1:18" x14ac:dyDescent="0.25">
      <c r="A433" s="8" t="s">
        <v>90</v>
      </c>
      <c r="B433" s="8" t="s">
        <v>90</v>
      </c>
      <c r="C433" s="8" t="s">
        <v>415</v>
      </c>
      <c r="E433" t="s">
        <v>63</v>
      </c>
      <c r="F433" t="s">
        <v>67</v>
      </c>
      <c r="G433" t="s">
        <v>68</v>
      </c>
      <c r="H433" t="str">
        <f t="shared" si="30"/>
        <v>HEREDIASANTA BARBARASANTO DOMINGO</v>
      </c>
      <c r="I433" s="4">
        <v>4</v>
      </c>
      <c r="J433" s="4">
        <v>4</v>
      </c>
      <c r="K433" s="4">
        <v>0</v>
      </c>
      <c r="L433" s="5">
        <v>0</v>
      </c>
      <c r="N433" s="1" t="str">
        <f xml:space="preserve"> A433 &amp; B433 &amp; C433</f>
        <v>PUNTARENASPUNTARENASPAQUERA</v>
      </c>
      <c r="O433">
        <f t="shared" si="34"/>
        <v>33</v>
      </c>
      <c r="P433">
        <f t="shared" si="31"/>
        <v>24</v>
      </c>
      <c r="Q433">
        <f t="shared" si="32"/>
        <v>0</v>
      </c>
      <c r="R433">
        <f t="shared" si="33"/>
        <v>9</v>
      </c>
    </row>
    <row r="434" spans="1:18" x14ac:dyDescent="0.25">
      <c r="A434" s="7" t="s">
        <v>90</v>
      </c>
      <c r="B434" s="7" t="s">
        <v>90</v>
      </c>
      <c r="C434" s="7" t="s">
        <v>415</v>
      </c>
      <c r="E434" t="s">
        <v>63</v>
      </c>
      <c r="F434" t="s">
        <v>67</v>
      </c>
      <c r="G434" t="s">
        <v>103</v>
      </c>
      <c r="H434" t="str">
        <f t="shared" si="30"/>
        <v>HEREDIASANTA BARBARASIN INFORMACION DE DISTRITO</v>
      </c>
      <c r="I434" s="2">
        <v>0</v>
      </c>
      <c r="J434" s="2">
        <v>0</v>
      </c>
      <c r="K434" s="2">
        <v>0</v>
      </c>
      <c r="L434" s="3">
        <v>0</v>
      </c>
      <c r="N434" s="1" t="str">
        <f xml:space="preserve"> A434 &amp; B434 &amp; C434</f>
        <v>PUNTARENASPUNTARENASPAQUERA</v>
      </c>
      <c r="O434">
        <f t="shared" si="34"/>
        <v>33</v>
      </c>
      <c r="P434">
        <f t="shared" si="31"/>
        <v>24</v>
      </c>
      <c r="Q434">
        <f t="shared" si="32"/>
        <v>0</v>
      </c>
      <c r="R434">
        <f t="shared" si="33"/>
        <v>9</v>
      </c>
    </row>
    <row r="435" spans="1:18" x14ac:dyDescent="0.25">
      <c r="A435" s="8" t="s">
        <v>90</v>
      </c>
      <c r="B435" s="8" t="s">
        <v>90</v>
      </c>
      <c r="C435" s="8" t="s">
        <v>415</v>
      </c>
      <c r="E435" t="s">
        <v>63</v>
      </c>
      <c r="F435" t="s">
        <v>68</v>
      </c>
      <c r="G435" t="s">
        <v>36</v>
      </c>
      <c r="H435" t="str">
        <f t="shared" si="30"/>
        <v>HEREDIASANTO DOMINGO</v>
      </c>
      <c r="I435" s="4">
        <v>56</v>
      </c>
      <c r="J435" s="4">
        <v>14</v>
      </c>
      <c r="K435" s="4">
        <v>0</v>
      </c>
      <c r="L435" s="5">
        <v>42</v>
      </c>
      <c r="N435" s="1" t="str">
        <f xml:space="preserve"> A435 &amp; B435 &amp; C435</f>
        <v>PUNTARENASPUNTARENASPAQUERA</v>
      </c>
      <c r="O435">
        <f t="shared" si="34"/>
        <v>33</v>
      </c>
      <c r="P435">
        <f t="shared" si="31"/>
        <v>24</v>
      </c>
      <c r="Q435">
        <f t="shared" si="32"/>
        <v>0</v>
      </c>
      <c r="R435">
        <f t="shared" si="33"/>
        <v>9</v>
      </c>
    </row>
    <row r="436" spans="1:18" x14ac:dyDescent="0.25">
      <c r="A436" s="7" t="s">
        <v>90</v>
      </c>
      <c r="B436" s="7" t="s">
        <v>90</v>
      </c>
      <c r="C436" s="7" t="s">
        <v>415</v>
      </c>
      <c r="E436" t="s">
        <v>63</v>
      </c>
      <c r="F436" t="s">
        <v>68</v>
      </c>
      <c r="G436" t="s">
        <v>318</v>
      </c>
      <c r="H436" t="str">
        <f t="shared" si="30"/>
        <v>HEREDIASANTO DOMINGOPARA</v>
      </c>
      <c r="I436" s="2">
        <v>6</v>
      </c>
      <c r="J436" s="2">
        <v>1</v>
      </c>
      <c r="K436" s="2">
        <v>0</v>
      </c>
      <c r="L436" s="3">
        <v>5</v>
      </c>
      <c r="N436" s="1" t="str">
        <f xml:space="preserve"> A436 &amp; B436 &amp; C436</f>
        <v>PUNTARENASPUNTARENASPAQUERA</v>
      </c>
      <c r="O436">
        <f t="shared" si="34"/>
        <v>33</v>
      </c>
      <c r="P436">
        <f t="shared" si="31"/>
        <v>24</v>
      </c>
      <c r="Q436">
        <f t="shared" si="32"/>
        <v>0</v>
      </c>
      <c r="R436">
        <f t="shared" si="33"/>
        <v>9</v>
      </c>
    </row>
    <row r="437" spans="1:18" x14ac:dyDescent="0.25">
      <c r="A437" s="8" t="s">
        <v>90</v>
      </c>
      <c r="B437" s="8" t="s">
        <v>90</v>
      </c>
      <c r="C437" s="8" t="s">
        <v>415</v>
      </c>
      <c r="E437" t="s">
        <v>63</v>
      </c>
      <c r="F437" t="s">
        <v>68</v>
      </c>
      <c r="G437" t="s">
        <v>319</v>
      </c>
      <c r="H437" t="str">
        <f t="shared" si="30"/>
        <v>HEREDIASANTO DOMINGOPARACITO</v>
      </c>
      <c r="I437" s="4">
        <v>3</v>
      </c>
      <c r="J437" s="4">
        <v>0</v>
      </c>
      <c r="K437" s="4">
        <v>0</v>
      </c>
      <c r="L437" s="5">
        <v>3</v>
      </c>
      <c r="N437" s="1" t="str">
        <f xml:space="preserve"> A437 &amp; B437 &amp; C437</f>
        <v>PUNTARENASPUNTARENASPAQUERA</v>
      </c>
      <c r="O437">
        <f t="shared" si="34"/>
        <v>33</v>
      </c>
      <c r="P437">
        <f t="shared" si="31"/>
        <v>24</v>
      </c>
      <c r="Q437">
        <f t="shared" si="32"/>
        <v>0</v>
      </c>
      <c r="R437">
        <f t="shared" si="33"/>
        <v>9</v>
      </c>
    </row>
    <row r="438" spans="1:18" x14ac:dyDescent="0.25">
      <c r="A438" s="7" t="s">
        <v>90</v>
      </c>
      <c r="B438" s="7" t="s">
        <v>90</v>
      </c>
      <c r="C438" s="7" t="s">
        <v>415</v>
      </c>
      <c r="E438" t="s">
        <v>63</v>
      </c>
      <c r="F438" t="s">
        <v>68</v>
      </c>
      <c r="G438" t="s">
        <v>125</v>
      </c>
      <c r="H438" t="str">
        <f t="shared" si="30"/>
        <v>HEREDIASANTO DOMINGOSAN MIGUEL</v>
      </c>
      <c r="I438" s="2">
        <v>14</v>
      </c>
      <c r="J438" s="2">
        <v>2</v>
      </c>
      <c r="K438" s="2">
        <v>0</v>
      </c>
      <c r="L438" s="3">
        <v>12</v>
      </c>
      <c r="N438" s="1" t="str">
        <f xml:space="preserve"> A438 &amp; B438 &amp; C438</f>
        <v>PUNTARENASPUNTARENASPAQUERA</v>
      </c>
      <c r="O438">
        <f t="shared" si="34"/>
        <v>33</v>
      </c>
      <c r="P438">
        <f t="shared" si="31"/>
        <v>24</v>
      </c>
      <c r="Q438">
        <f t="shared" si="32"/>
        <v>0</v>
      </c>
      <c r="R438">
        <f t="shared" si="33"/>
        <v>9</v>
      </c>
    </row>
    <row r="439" spans="1:18" x14ac:dyDescent="0.25">
      <c r="A439" s="8" t="s">
        <v>90</v>
      </c>
      <c r="B439" s="8" t="s">
        <v>90</v>
      </c>
      <c r="C439" s="8" t="s">
        <v>415</v>
      </c>
      <c r="E439" t="s">
        <v>63</v>
      </c>
      <c r="F439" t="s">
        <v>68</v>
      </c>
      <c r="G439" t="s">
        <v>152</v>
      </c>
      <c r="H439" t="str">
        <f t="shared" si="30"/>
        <v>HEREDIASANTO DOMINGOSAN VICENTE</v>
      </c>
      <c r="I439" s="4">
        <v>4</v>
      </c>
      <c r="J439" s="4">
        <v>1</v>
      </c>
      <c r="K439" s="4">
        <v>0</v>
      </c>
      <c r="L439" s="5">
        <v>3</v>
      </c>
      <c r="N439" s="1" t="str">
        <f xml:space="preserve"> A439 &amp; B439 &amp; C439</f>
        <v>PUNTARENASPUNTARENASPAQUERA</v>
      </c>
      <c r="O439">
        <f t="shared" si="34"/>
        <v>33</v>
      </c>
      <c r="P439">
        <f t="shared" si="31"/>
        <v>24</v>
      </c>
      <c r="Q439">
        <f t="shared" si="32"/>
        <v>0</v>
      </c>
      <c r="R439">
        <f t="shared" si="33"/>
        <v>9</v>
      </c>
    </row>
    <row r="440" spans="1:18" x14ac:dyDescent="0.25">
      <c r="A440" s="7" t="s">
        <v>90</v>
      </c>
      <c r="B440" s="7" t="s">
        <v>90</v>
      </c>
      <c r="C440" s="7" t="s">
        <v>415</v>
      </c>
      <c r="E440" t="s">
        <v>63</v>
      </c>
      <c r="F440" t="s">
        <v>68</v>
      </c>
      <c r="G440" t="s">
        <v>294</v>
      </c>
      <c r="H440" t="str">
        <f t="shared" si="30"/>
        <v>HEREDIASANTO DOMINGOSANTA ROSA</v>
      </c>
      <c r="I440" s="2">
        <v>7</v>
      </c>
      <c r="J440" s="2">
        <v>2</v>
      </c>
      <c r="K440" s="2">
        <v>0</v>
      </c>
      <c r="L440" s="3">
        <v>5</v>
      </c>
      <c r="N440" s="1" t="str">
        <f xml:space="preserve"> A440 &amp; B440 &amp; C440</f>
        <v>PUNTARENASPUNTARENASPAQUERA</v>
      </c>
      <c r="O440">
        <f t="shared" si="34"/>
        <v>33</v>
      </c>
      <c r="P440">
        <f t="shared" si="31"/>
        <v>24</v>
      </c>
      <c r="Q440">
        <f t="shared" si="32"/>
        <v>0</v>
      </c>
      <c r="R440">
        <f t="shared" si="33"/>
        <v>9</v>
      </c>
    </row>
    <row r="441" spans="1:18" x14ac:dyDescent="0.25">
      <c r="A441" s="8" t="s">
        <v>90</v>
      </c>
      <c r="B441" s="8" t="s">
        <v>90</v>
      </c>
      <c r="C441" s="8" t="s">
        <v>415</v>
      </c>
      <c r="E441" t="s">
        <v>63</v>
      </c>
      <c r="F441" t="s">
        <v>68</v>
      </c>
      <c r="G441" t="s">
        <v>68</v>
      </c>
      <c r="H441" t="str">
        <f t="shared" si="30"/>
        <v>HEREDIASANTO DOMINGOSANTO DOMINGO</v>
      </c>
      <c r="I441" s="4">
        <v>10</v>
      </c>
      <c r="J441" s="4">
        <v>6</v>
      </c>
      <c r="K441" s="4">
        <v>0</v>
      </c>
      <c r="L441" s="5">
        <v>4</v>
      </c>
      <c r="N441" s="1" t="str">
        <f xml:space="preserve"> A441 &amp; B441 &amp; C441</f>
        <v>PUNTARENASPUNTARENASPAQUERA</v>
      </c>
      <c r="O441">
        <f t="shared" si="34"/>
        <v>33</v>
      </c>
      <c r="P441">
        <f t="shared" si="31"/>
        <v>24</v>
      </c>
      <c r="Q441">
        <f t="shared" si="32"/>
        <v>0</v>
      </c>
      <c r="R441">
        <f t="shared" si="33"/>
        <v>9</v>
      </c>
    </row>
    <row r="442" spans="1:18" x14ac:dyDescent="0.25">
      <c r="A442" s="7" t="s">
        <v>90</v>
      </c>
      <c r="B442" s="7" t="s">
        <v>90</v>
      </c>
      <c r="C442" s="7" t="s">
        <v>415</v>
      </c>
      <c r="E442" t="s">
        <v>63</v>
      </c>
      <c r="F442" t="s">
        <v>68</v>
      </c>
      <c r="G442" t="s">
        <v>320</v>
      </c>
      <c r="H442" t="str">
        <f t="shared" si="30"/>
        <v>HEREDIASANTO DOMINGOSANTO TOMAS</v>
      </c>
      <c r="I442" s="2">
        <v>4</v>
      </c>
      <c r="J442" s="2">
        <v>1</v>
      </c>
      <c r="K442" s="2">
        <v>0</v>
      </c>
      <c r="L442" s="3">
        <v>3</v>
      </c>
      <c r="N442" s="1" t="str">
        <f xml:space="preserve"> A442 &amp; B442 &amp; C442</f>
        <v>PUNTARENASPUNTARENASPAQUERA</v>
      </c>
      <c r="O442">
        <f t="shared" si="34"/>
        <v>33</v>
      </c>
      <c r="P442">
        <f t="shared" si="31"/>
        <v>24</v>
      </c>
      <c r="Q442">
        <f t="shared" si="32"/>
        <v>0</v>
      </c>
      <c r="R442">
        <f t="shared" si="33"/>
        <v>9</v>
      </c>
    </row>
    <row r="443" spans="1:18" x14ac:dyDescent="0.25">
      <c r="A443" s="8" t="s">
        <v>90</v>
      </c>
      <c r="B443" s="8" t="s">
        <v>90</v>
      </c>
      <c r="C443" s="8" t="s">
        <v>415</v>
      </c>
      <c r="E443" t="s">
        <v>63</v>
      </c>
      <c r="F443" t="s">
        <v>68</v>
      </c>
      <c r="G443" t="s">
        <v>321</v>
      </c>
      <c r="H443" t="str">
        <f t="shared" si="30"/>
        <v>HEREDIASANTO DOMINGOTURES</v>
      </c>
      <c r="I443" s="4">
        <v>8</v>
      </c>
      <c r="J443" s="4">
        <v>1</v>
      </c>
      <c r="K443" s="4">
        <v>0</v>
      </c>
      <c r="L443" s="5">
        <v>7</v>
      </c>
      <c r="N443" s="1" t="str">
        <f xml:space="preserve"> A443 &amp; B443 &amp; C443</f>
        <v>PUNTARENASPUNTARENASPAQUERA</v>
      </c>
      <c r="O443">
        <f t="shared" si="34"/>
        <v>33</v>
      </c>
      <c r="P443">
        <f t="shared" si="31"/>
        <v>24</v>
      </c>
      <c r="Q443">
        <f t="shared" si="32"/>
        <v>0</v>
      </c>
      <c r="R443">
        <f t="shared" si="33"/>
        <v>9</v>
      </c>
    </row>
    <row r="444" spans="1:18" x14ac:dyDescent="0.25">
      <c r="A444" s="7" t="s">
        <v>90</v>
      </c>
      <c r="B444" s="7" t="s">
        <v>90</v>
      </c>
      <c r="C444" s="7" t="s">
        <v>415</v>
      </c>
      <c r="E444" t="s">
        <v>63</v>
      </c>
      <c r="F444" t="s">
        <v>68</v>
      </c>
      <c r="G444" t="s">
        <v>103</v>
      </c>
      <c r="H444" t="str">
        <f t="shared" si="30"/>
        <v>HEREDIASANTO DOMINGOSIN INFORMACION DE DISTRITO</v>
      </c>
      <c r="I444" s="2">
        <v>0</v>
      </c>
      <c r="J444" s="2">
        <v>0</v>
      </c>
      <c r="K444" s="2">
        <v>0</v>
      </c>
      <c r="L444" s="3">
        <v>0</v>
      </c>
      <c r="N444" s="1" t="str">
        <f xml:space="preserve"> A444 &amp; B444 &amp; C444</f>
        <v>PUNTARENASPUNTARENASPAQUERA</v>
      </c>
      <c r="O444">
        <f t="shared" si="34"/>
        <v>33</v>
      </c>
      <c r="P444">
        <f t="shared" si="31"/>
        <v>24</v>
      </c>
      <c r="Q444">
        <f t="shared" si="32"/>
        <v>0</v>
      </c>
      <c r="R444">
        <f t="shared" si="33"/>
        <v>9</v>
      </c>
    </row>
    <row r="445" spans="1:18" x14ac:dyDescent="0.25">
      <c r="A445" s="8" t="s">
        <v>90</v>
      </c>
      <c r="B445" s="8" t="s">
        <v>90</v>
      </c>
      <c r="C445" s="8" t="s">
        <v>415</v>
      </c>
      <c r="E445" t="s">
        <v>63</v>
      </c>
      <c r="F445" t="s">
        <v>69</v>
      </c>
      <c r="G445" t="s">
        <v>36</v>
      </c>
      <c r="H445" t="str">
        <f t="shared" si="30"/>
        <v>HEREDIASARAPIQUI</v>
      </c>
      <c r="I445" s="4">
        <v>15</v>
      </c>
      <c r="J445" s="4">
        <v>5</v>
      </c>
      <c r="K445" s="4">
        <v>0</v>
      </c>
      <c r="L445" s="5">
        <v>10</v>
      </c>
      <c r="N445" s="1" t="str">
        <f xml:space="preserve"> A445 &amp; B445 &amp; C445</f>
        <v>PUNTARENASPUNTARENASPAQUERA</v>
      </c>
      <c r="O445">
        <f t="shared" si="34"/>
        <v>33</v>
      </c>
      <c r="P445">
        <f t="shared" si="31"/>
        <v>24</v>
      </c>
      <c r="Q445">
        <f t="shared" si="32"/>
        <v>0</v>
      </c>
      <c r="R445">
        <f t="shared" si="33"/>
        <v>9</v>
      </c>
    </row>
    <row r="446" spans="1:18" x14ac:dyDescent="0.25">
      <c r="A446" s="7" t="s">
        <v>90</v>
      </c>
      <c r="B446" s="7" t="s">
        <v>90</v>
      </c>
      <c r="C446" s="7" t="s">
        <v>415</v>
      </c>
      <c r="E446" t="s">
        <v>63</v>
      </c>
      <c r="F446" t="s">
        <v>69</v>
      </c>
      <c r="G446" t="s">
        <v>922</v>
      </c>
      <c r="H446" t="str">
        <f t="shared" si="30"/>
        <v>HEREDIASARAPIQUICURE├æA</v>
      </c>
      <c r="I446" s="2">
        <v>0</v>
      </c>
      <c r="J446" s="2">
        <v>0</v>
      </c>
      <c r="K446" s="2">
        <v>0</v>
      </c>
      <c r="L446" s="3">
        <v>0</v>
      </c>
      <c r="N446" s="1" t="str">
        <f xml:space="preserve"> A446 &amp; B446 &amp; C446</f>
        <v>PUNTARENASPUNTARENASPAQUERA</v>
      </c>
      <c r="O446">
        <f t="shared" si="34"/>
        <v>33</v>
      </c>
      <c r="P446">
        <f t="shared" si="31"/>
        <v>24</v>
      </c>
      <c r="Q446">
        <f t="shared" si="32"/>
        <v>0</v>
      </c>
      <c r="R446">
        <f t="shared" si="33"/>
        <v>9</v>
      </c>
    </row>
    <row r="447" spans="1:18" x14ac:dyDescent="0.25">
      <c r="A447" s="8" t="s">
        <v>90</v>
      </c>
      <c r="B447" s="8" t="s">
        <v>90</v>
      </c>
      <c r="C447" s="8" t="s">
        <v>415</v>
      </c>
      <c r="E447" t="s">
        <v>63</v>
      </c>
      <c r="F447" t="s">
        <v>69</v>
      </c>
      <c r="G447" t="s">
        <v>323</v>
      </c>
      <c r="H447" t="str">
        <f t="shared" si="30"/>
        <v>HEREDIASARAPIQUILA VIRGEN</v>
      </c>
      <c r="I447" s="4">
        <v>3</v>
      </c>
      <c r="J447" s="4">
        <v>1</v>
      </c>
      <c r="K447" s="4">
        <v>0</v>
      </c>
      <c r="L447" s="5">
        <v>2</v>
      </c>
      <c r="N447" s="1" t="str">
        <f xml:space="preserve"> A447 &amp; B447 &amp; C447</f>
        <v>PUNTARENASPUNTARENASPAQUERA</v>
      </c>
      <c r="O447">
        <f t="shared" si="34"/>
        <v>33</v>
      </c>
      <c r="P447">
        <f t="shared" si="31"/>
        <v>24</v>
      </c>
      <c r="Q447">
        <f t="shared" si="32"/>
        <v>0</v>
      </c>
      <c r="R447">
        <f t="shared" si="33"/>
        <v>9</v>
      </c>
    </row>
    <row r="448" spans="1:18" x14ac:dyDescent="0.25">
      <c r="A448" s="7" t="s">
        <v>90</v>
      </c>
      <c r="B448" s="7" t="s">
        <v>90</v>
      </c>
      <c r="C448" s="7" t="s">
        <v>415</v>
      </c>
      <c r="E448" t="s">
        <v>63</v>
      </c>
      <c r="F448" t="s">
        <v>69</v>
      </c>
      <c r="G448" t="s">
        <v>324</v>
      </c>
      <c r="H448" t="str">
        <f t="shared" si="30"/>
        <v>HEREDIASARAPIQUILAS HORQUETAS</v>
      </c>
      <c r="I448" s="2">
        <v>9</v>
      </c>
      <c r="J448" s="2">
        <v>1</v>
      </c>
      <c r="K448" s="2">
        <v>0</v>
      </c>
      <c r="L448" s="3">
        <v>8</v>
      </c>
      <c r="N448" s="1" t="str">
        <f xml:space="preserve"> A448 &amp; B448 &amp; C448</f>
        <v>PUNTARENASPUNTARENASPAQUERA</v>
      </c>
      <c r="O448">
        <f t="shared" si="34"/>
        <v>33</v>
      </c>
      <c r="P448">
        <f t="shared" si="31"/>
        <v>24</v>
      </c>
      <c r="Q448">
        <f t="shared" si="32"/>
        <v>0</v>
      </c>
      <c r="R448">
        <f t="shared" si="33"/>
        <v>9</v>
      </c>
    </row>
    <row r="449" spans="1:18" x14ac:dyDescent="0.25">
      <c r="A449" s="8" t="s">
        <v>90</v>
      </c>
      <c r="B449" s="8" t="s">
        <v>90</v>
      </c>
      <c r="C449" s="8" t="s">
        <v>415</v>
      </c>
      <c r="E449" t="s">
        <v>63</v>
      </c>
      <c r="F449" t="s">
        <v>69</v>
      </c>
      <c r="G449" t="s">
        <v>325</v>
      </c>
      <c r="H449" t="str">
        <f t="shared" si="30"/>
        <v>HEREDIASARAPIQUILLANURAS DEL GASPAR</v>
      </c>
      <c r="I449" s="4">
        <v>0</v>
      </c>
      <c r="J449" s="4">
        <v>0</v>
      </c>
      <c r="K449" s="4">
        <v>0</v>
      </c>
      <c r="L449" s="5">
        <v>0</v>
      </c>
      <c r="N449" s="1" t="str">
        <f xml:space="preserve"> A449 &amp; B449 &amp; C449</f>
        <v>PUNTARENASPUNTARENASPAQUERA</v>
      </c>
      <c r="O449">
        <f t="shared" si="34"/>
        <v>33</v>
      </c>
      <c r="P449">
        <f t="shared" si="31"/>
        <v>24</v>
      </c>
      <c r="Q449">
        <f t="shared" si="32"/>
        <v>0</v>
      </c>
      <c r="R449">
        <f t="shared" si="33"/>
        <v>9</v>
      </c>
    </row>
    <row r="450" spans="1:18" x14ac:dyDescent="0.25">
      <c r="A450" s="7" t="s">
        <v>90</v>
      </c>
      <c r="B450" s="7" t="s">
        <v>90</v>
      </c>
      <c r="C450" s="7" t="s">
        <v>415</v>
      </c>
      <c r="E450" t="s">
        <v>63</v>
      </c>
      <c r="F450" t="s">
        <v>69</v>
      </c>
      <c r="G450" t="s">
        <v>326</v>
      </c>
      <c r="H450" t="str">
        <f t="shared" si="30"/>
        <v>HEREDIASARAPIQUIPUERTO VIEJO</v>
      </c>
      <c r="I450" s="2">
        <v>3</v>
      </c>
      <c r="J450" s="2">
        <v>3</v>
      </c>
      <c r="K450" s="2">
        <v>0</v>
      </c>
      <c r="L450" s="3">
        <v>0</v>
      </c>
      <c r="N450" s="1" t="str">
        <f xml:space="preserve"> A450 &amp; B450 &amp; C450</f>
        <v>PUNTARENASPUNTARENASPAQUERA</v>
      </c>
      <c r="O450">
        <f t="shared" si="34"/>
        <v>33</v>
      </c>
      <c r="P450">
        <f t="shared" si="31"/>
        <v>24</v>
      </c>
      <c r="Q450">
        <f t="shared" si="32"/>
        <v>0</v>
      </c>
      <c r="R450">
        <f t="shared" si="33"/>
        <v>9</v>
      </c>
    </row>
    <row r="451" spans="1:18" x14ac:dyDescent="0.25">
      <c r="A451" s="8" t="s">
        <v>90</v>
      </c>
      <c r="B451" s="8" t="s">
        <v>90</v>
      </c>
      <c r="C451" s="8" t="s">
        <v>415</v>
      </c>
      <c r="E451" t="s">
        <v>63</v>
      </c>
      <c r="F451" t="s">
        <v>69</v>
      </c>
      <c r="G451" t="s">
        <v>103</v>
      </c>
      <c r="H451" t="str">
        <f t="shared" ref="H451:H514" si="35" xml:space="preserve"> E451 &amp; F451 &amp; G451</f>
        <v>HEREDIASARAPIQUISIN INFORMACION DE DISTRITO</v>
      </c>
      <c r="I451" s="4">
        <v>0</v>
      </c>
      <c r="J451" s="4">
        <v>0</v>
      </c>
      <c r="K451" s="4">
        <v>0</v>
      </c>
      <c r="L451" s="5">
        <v>0</v>
      </c>
      <c r="N451" s="1" t="str">
        <f xml:space="preserve"> A451 &amp; B451 &amp; C451</f>
        <v>PUNTARENASPUNTARENASPAQUERA</v>
      </c>
      <c r="O451">
        <f t="shared" si="34"/>
        <v>33</v>
      </c>
      <c r="P451">
        <f t="shared" ref="P451:P514" si="36">VLOOKUP(N451,$H$2:$L$666,3,FALSE)</f>
        <v>24</v>
      </c>
      <c r="Q451">
        <f t="shared" ref="Q451:Q514" si="37">VLOOKUP(N451,$H$2:$L$666,4,FALSE)</f>
        <v>0</v>
      </c>
      <c r="R451">
        <f t="shared" ref="R451:R514" si="38">VLOOKUP(N451,$H$2:$L$666,5,FALSE)</f>
        <v>9</v>
      </c>
    </row>
    <row r="452" spans="1:18" x14ac:dyDescent="0.25">
      <c r="A452" s="7" t="s">
        <v>90</v>
      </c>
      <c r="B452" s="7" t="s">
        <v>90</v>
      </c>
      <c r="C452" s="7" t="s">
        <v>415</v>
      </c>
      <c r="E452" t="s">
        <v>63</v>
      </c>
      <c r="F452" t="s">
        <v>35</v>
      </c>
      <c r="G452" t="s">
        <v>36</v>
      </c>
      <c r="H452" t="str">
        <f t="shared" si="35"/>
        <v>HEREDIASIN INFORMACION DE CANTON</v>
      </c>
      <c r="I452" s="2">
        <v>0</v>
      </c>
      <c r="J452" s="2">
        <v>0</v>
      </c>
      <c r="K452" s="2">
        <v>0</v>
      </c>
      <c r="L452" s="3">
        <v>0</v>
      </c>
      <c r="N452" s="1" t="str">
        <f xml:space="preserve"> A452 &amp; B452 &amp; C452</f>
        <v>PUNTARENASPUNTARENASPAQUERA</v>
      </c>
      <c r="O452">
        <f t="shared" ref="O452:O515" si="39">VLOOKUP(N452,$H$2:$L$666,2,FALSE)</f>
        <v>33</v>
      </c>
      <c r="P452">
        <f t="shared" si="36"/>
        <v>24</v>
      </c>
      <c r="Q452">
        <f t="shared" si="37"/>
        <v>0</v>
      </c>
      <c r="R452">
        <f t="shared" si="38"/>
        <v>9</v>
      </c>
    </row>
    <row r="453" spans="1:18" x14ac:dyDescent="0.25">
      <c r="A453" s="8" t="s">
        <v>90</v>
      </c>
      <c r="B453" s="8" t="s">
        <v>90</v>
      </c>
      <c r="C453" s="8" t="s">
        <v>405</v>
      </c>
      <c r="E453" t="s">
        <v>829</v>
      </c>
      <c r="F453" t="s">
        <v>36</v>
      </c>
      <c r="G453" t="s">
        <v>36</v>
      </c>
      <c r="H453" t="str">
        <f t="shared" si="35"/>
        <v>GUANACASTE</v>
      </c>
      <c r="I453" s="4">
        <v>440</v>
      </c>
      <c r="J453" s="4">
        <v>227</v>
      </c>
      <c r="K453" s="4">
        <v>2</v>
      </c>
      <c r="L453" s="5">
        <v>211</v>
      </c>
      <c r="N453" s="1" t="str">
        <f xml:space="preserve"> A453 &amp; B453 &amp; C453</f>
        <v>PUNTARENASPUNTARENASCHACARITA</v>
      </c>
      <c r="O453">
        <f t="shared" si="39"/>
        <v>3</v>
      </c>
      <c r="P453">
        <f t="shared" si="36"/>
        <v>1</v>
      </c>
      <c r="Q453">
        <f t="shared" si="37"/>
        <v>0</v>
      </c>
      <c r="R453">
        <f t="shared" si="38"/>
        <v>2</v>
      </c>
    </row>
    <row r="454" spans="1:18" x14ac:dyDescent="0.25">
      <c r="A454" s="7" t="s">
        <v>90</v>
      </c>
      <c r="B454" s="7" t="s">
        <v>84</v>
      </c>
      <c r="C454" s="7" t="s">
        <v>151</v>
      </c>
      <c r="E454" t="s">
        <v>829</v>
      </c>
      <c r="F454" t="s">
        <v>70</v>
      </c>
      <c r="G454" t="s">
        <v>36</v>
      </c>
      <c r="H454" t="str">
        <f t="shared" si="35"/>
        <v>GUANACASTEABANGARES</v>
      </c>
      <c r="I454" s="2">
        <v>26</v>
      </c>
      <c r="J454" s="2">
        <v>21</v>
      </c>
      <c r="K454" s="2">
        <v>0</v>
      </c>
      <c r="L454" s="3">
        <v>5</v>
      </c>
      <c r="N454" s="1" t="str">
        <f xml:space="preserve"> A454 &amp; B454 &amp; C454</f>
        <v>PUNTARENASESPARZASAN JERONIMO</v>
      </c>
      <c r="O454">
        <f t="shared" si="39"/>
        <v>0</v>
      </c>
      <c r="P454">
        <f t="shared" si="36"/>
        <v>0</v>
      </c>
      <c r="Q454">
        <f t="shared" si="37"/>
        <v>0</v>
      </c>
      <c r="R454">
        <f t="shared" si="38"/>
        <v>0</v>
      </c>
    </row>
    <row r="455" spans="1:18" x14ac:dyDescent="0.25">
      <c r="A455" s="8" t="s">
        <v>90</v>
      </c>
      <c r="B455" s="8" t="s">
        <v>87</v>
      </c>
      <c r="C455" s="8" t="s">
        <v>64</v>
      </c>
      <c r="E455" t="s">
        <v>829</v>
      </c>
      <c r="F455" t="s">
        <v>70</v>
      </c>
      <c r="G455" t="s">
        <v>327</v>
      </c>
      <c r="H455" t="str">
        <f t="shared" si="35"/>
        <v>GUANACASTEABANGARESCOLORADO</v>
      </c>
      <c r="I455" s="4">
        <v>0</v>
      </c>
      <c r="J455" s="4">
        <v>0</v>
      </c>
      <c r="K455" s="4">
        <v>0</v>
      </c>
      <c r="L455" s="5">
        <v>0</v>
      </c>
      <c r="N455" s="1" t="str">
        <f xml:space="preserve"> A455 &amp; B455 &amp; C455</f>
        <v>PUNTARENASMONTES DE OROSAN ISIDRO</v>
      </c>
      <c r="O455">
        <f t="shared" si="39"/>
        <v>0</v>
      </c>
      <c r="P455">
        <f t="shared" si="36"/>
        <v>0</v>
      </c>
      <c r="Q455">
        <f t="shared" si="37"/>
        <v>0</v>
      </c>
      <c r="R455">
        <f t="shared" si="38"/>
        <v>0</v>
      </c>
    </row>
    <row r="456" spans="1:18" x14ac:dyDescent="0.25">
      <c r="A456" s="7" t="s">
        <v>90</v>
      </c>
      <c r="B456" s="7" t="s">
        <v>84</v>
      </c>
      <c r="C456" s="7" t="s">
        <v>387</v>
      </c>
      <c r="E456" t="s">
        <v>829</v>
      </c>
      <c r="F456" t="s">
        <v>70</v>
      </c>
      <c r="G456" t="s">
        <v>328</v>
      </c>
      <c r="H456" t="str">
        <f t="shared" si="35"/>
        <v>GUANACASTEABANGARESLAS JUNTAS</v>
      </c>
      <c r="I456" s="2">
        <v>22</v>
      </c>
      <c r="J456" s="2">
        <v>20</v>
      </c>
      <c r="K456" s="2">
        <v>0</v>
      </c>
      <c r="L456" s="3">
        <v>2</v>
      </c>
      <c r="N456" s="1" t="str">
        <f xml:space="preserve"> A456 &amp; B456 &amp; C456</f>
        <v>PUNTARENASESPARZAESPIRITU SANTO</v>
      </c>
      <c r="O456">
        <f t="shared" si="39"/>
        <v>7</v>
      </c>
      <c r="P456">
        <f t="shared" si="36"/>
        <v>2</v>
      </c>
      <c r="Q456">
        <f t="shared" si="37"/>
        <v>0</v>
      </c>
      <c r="R456">
        <f t="shared" si="38"/>
        <v>5</v>
      </c>
    </row>
    <row r="457" spans="1:18" x14ac:dyDescent="0.25">
      <c r="A457" s="8" t="s">
        <v>90</v>
      </c>
      <c r="B457" s="8" t="s">
        <v>90</v>
      </c>
      <c r="C457" s="8" t="s">
        <v>404</v>
      </c>
      <c r="E457" t="s">
        <v>829</v>
      </c>
      <c r="F457" t="s">
        <v>70</v>
      </c>
      <c r="G457" t="s">
        <v>192</v>
      </c>
      <c r="H457" t="str">
        <f t="shared" si="35"/>
        <v>GUANACASTEABANGARESSAN JUAN</v>
      </c>
      <c r="I457" s="4">
        <v>3</v>
      </c>
      <c r="J457" s="4">
        <v>0</v>
      </c>
      <c r="K457" s="4">
        <v>0</v>
      </c>
      <c r="L457" s="5">
        <v>3</v>
      </c>
      <c r="N457" s="1" t="str">
        <f xml:space="preserve"> A457 &amp; B457 &amp; C457</f>
        <v>PUNTARENASPUNTARENASBARRANCA</v>
      </c>
      <c r="O457">
        <f t="shared" si="39"/>
        <v>41</v>
      </c>
      <c r="P457">
        <f t="shared" si="36"/>
        <v>21</v>
      </c>
      <c r="Q457">
        <f t="shared" si="37"/>
        <v>0</v>
      </c>
      <c r="R457">
        <f t="shared" si="38"/>
        <v>20</v>
      </c>
    </row>
    <row r="458" spans="1:18" x14ac:dyDescent="0.25">
      <c r="A458" s="7" t="s">
        <v>90</v>
      </c>
      <c r="B458" s="7" t="s">
        <v>90</v>
      </c>
      <c r="C458" s="7" t="s">
        <v>409</v>
      </c>
      <c r="E458" t="s">
        <v>829</v>
      </c>
      <c r="F458" t="s">
        <v>70</v>
      </c>
      <c r="G458" t="s">
        <v>329</v>
      </c>
      <c r="H458" t="str">
        <f t="shared" si="35"/>
        <v>GUANACASTEABANGARESSIERRA</v>
      </c>
      <c r="I458" s="2">
        <v>1</v>
      </c>
      <c r="J458" s="2">
        <v>1</v>
      </c>
      <c r="K458" s="2">
        <v>0</v>
      </c>
      <c r="L458" s="3">
        <v>0</v>
      </c>
      <c r="N458" s="1" t="str">
        <f xml:space="preserve"> A458 &amp; B458 &amp; C458</f>
        <v>PUNTARENASPUNTARENASEL ROBLE</v>
      </c>
      <c r="O458">
        <f t="shared" si="39"/>
        <v>7</v>
      </c>
      <c r="P458">
        <f t="shared" si="36"/>
        <v>3</v>
      </c>
      <c r="Q458">
        <f t="shared" si="37"/>
        <v>0</v>
      </c>
      <c r="R458">
        <f t="shared" si="38"/>
        <v>4</v>
      </c>
    </row>
    <row r="459" spans="1:18" x14ac:dyDescent="0.25">
      <c r="A459" s="8" t="s">
        <v>90</v>
      </c>
      <c r="B459" s="8" t="s">
        <v>90</v>
      </c>
      <c r="C459" s="8" t="s">
        <v>90</v>
      </c>
      <c r="E459" t="s">
        <v>829</v>
      </c>
      <c r="F459" t="s">
        <v>70</v>
      </c>
      <c r="G459" t="s">
        <v>103</v>
      </c>
      <c r="H459" t="str">
        <f t="shared" si="35"/>
        <v>GUANACASTEABANGARESSIN INFORMACION DE DISTRITO</v>
      </c>
      <c r="I459" s="4">
        <v>0</v>
      </c>
      <c r="J459" s="4">
        <v>0</v>
      </c>
      <c r="K459" s="4">
        <v>0</v>
      </c>
      <c r="L459" s="5">
        <v>0</v>
      </c>
      <c r="N459" s="1" t="str">
        <f xml:space="preserve"> A459 &amp; B459 &amp; C459</f>
        <v>PUNTARENASPUNTARENASPUNTARENAS</v>
      </c>
      <c r="O459">
        <f t="shared" si="39"/>
        <v>5</v>
      </c>
      <c r="P459">
        <f t="shared" si="36"/>
        <v>0</v>
      </c>
      <c r="Q459">
        <f t="shared" si="37"/>
        <v>0</v>
      </c>
      <c r="R459">
        <f t="shared" si="38"/>
        <v>5</v>
      </c>
    </row>
    <row r="460" spans="1:18" x14ac:dyDescent="0.25">
      <c r="A460" s="7" t="s">
        <v>90</v>
      </c>
      <c r="B460" s="7" t="s">
        <v>90</v>
      </c>
      <c r="C460" s="7" t="s">
        <v>416</v>
      </c>
      <c r="E460" t="s">
        <v>829</v>
      </c>
      <c r="F460" t="s">
        <v>71</v>
      </c>
      <c r="G460" t="s">
        <v>36</v>
      </c>
      <c r="H460" t="str">
        <f t="shared" si="35"/>
        <v>GUANACASTEBAGACES</v>
      </c>
      <c r="I460" s="2">
        <v>31</v>
      </c>
      <c r="J460" s="2">
        <v>21</v>
      </c>
      <c r="K460" s="2">
        <v>0</v>
      </c>
      <c r="L460" s="3">
        <v>10</v>
      </c>
      <c r="N460" s="1" t="str">
        <f xml:space="preserve"> A460 &amp; B460 &amp; C460</f>
        <v>PUNTARENASPUNTARENASPITAHAYA</v>
      </c>
      <c r="O460">
        <f t="shared" si="39"/>
        <v>2</v>
      </c>
      <c r="P460">
        <f t="shared" si="36"/>
        <v>0</v>
      </c>
      <c r="Q460">
        <f t="shared" si="37"/>
        <v>0</v>
      </c>
      <c r="R460">
        <f t="shared" si="38"/>
        <v>2</v>
      </c>
    </row>
    <row r="461" spans="1:18" x14ac:dyDescent="0.25">
      <c r="A461" s="8" t="s">
        <v>90</v>
      </c>
      <c r="B461" s="8" t="s">
        <v>90</v>
      </c>
      <c r="C461" s="8" t="s">
        <v>415</v>
      </c>
      <c r="E461" t="s">
        <v>829</v>
      </c>
      <c r="F461" t="s">
        <v>71</v>
      </c>
      <c r="G461" t="s">
        <v>71</v>
      </c>
      <c r="H461" t="str">
        <f t="shared" si="35"/>
        <v>GUANACASTEBAGACESBAGACES</v>
      </c>
      <c r="I461" s="4">
        <v>25</v>
      </c>
      <c r="J461" s="4">
        <v>15</v>
      </c>
      <c r="K461" s="4">
        <v>0</v>
      </c>
      <c r="L461" s="5">
        <v>10</v>
      </c>
      <c r="N461" s="1" t="str">
        <f xml:space="preserve"> A461 &amp; B461 &amp; C461</f>
        <v>PUNTARENASPUNTARENASPAQUERA</v>
      </c>
      <c r="O461">
        <f t="shared" si="39"/>
        <v>33</v>
      </c>
      <c r="P461">
        <f t="shared" si="36"/>
        <v>24</v>
      </c>
      <c r="Q461">
        <f t="shared" si="37"/>
        <v>0</v>
      </c>
      <c r="R461">
        <f t="shared" si="38"/>
        <v>9</v>
      </c>
    </row>
    <row r="462" spans="1:18" x14ac:dyDescent="0.25">
      <c r="A462" s="7" t="s">
        <v>90</v>
      </c>
      <c r="B462" s="7" t="s">
        <v>90</v>
      </c>
      <c r="C462" s="7" t="s">
        <v>415</v>
      </c>
      <c r="E462" t="s">
        <v>829</v>
      </c>
      <c r="F462" t="s">
        <v>71</v>
      </c>
      <c r="G462" t="s">
        <v>236</v>
      </c>
      <c r="H462" t="str">
        <f t="shared" si="35"/>
        <v>GUANACASTEBAGACESLA FORTUNA</v>
      </c>
      <c r="I462" s="2">
        <v>4</v>
      </c>
      <c r="J462" s="2">
        <v>4</v>
      </c>
      <c r="K462" s="2">
        <v>0</v>
      </c>
      <c r="L462" s="3">
        <v>0</v>
      </c>
      <c r="N462" s="1" t="str">
        <f xml:space="preserve"> A462 &amp; B462 &amp; C462</f>
        <v>PUNTARENASPUNTARENASPAQUERA</v>
      </c>
      <c r="O462">
        <f t="shared" si="39"/>
        <v>33</v>
      </c>
      <c r="P462">
        <f t="shared" si="36"/>
        <v>24</v>
      </c>
      <c r="Q462">
        <f t="shared" si="37"/>
        <v>0</v>
      </c>
      <c r="R462">
        <f t="shared" si="38"/>
        <v>9</v>
      </c>
    </row>
    <row r="463" spans="1:18" x14ac:dyDescent="0.25">
      <c r="A463" s="8" t="s">
        <v>90</v>
      </c>
      <c r="B463" s="8" t="s">
        <v>90</v>
      </c>
      <c r="C463" s="8" t="s">
        <v>415</v>
      </c>
      <c r="E463" t="s">
        <v>829</v>
      </c>
      <c r="F463" t="s">
        <v>71</v>
      </c>
      <c r="G463" t="s">
        <v>330</v>
      </c>
      <c r="H463" t="str">
        <f t="shared" si="35"/>
        <v>GUANACASTEBAGACESMOGOTE</v>
      </c>
      <c r="I463" s="4">
        <v>1</v>
      </c>
      <c r="J463" s="4">
        <v>1</v>
      </c>
      <c r="K463" s="4">
        <v>0</v>
      </c>
      <c r="L463" s="5">
        <v>0</v>
      </c>
      <c r="N463" s="1" t="str">
        <f xml:space="preserve"> A463 &amp; B463 &amp; C463</f>
        <v>PUNTARENASPUNTARENASPAQUERA</v>
      </c>
      <c r="O463">
        <f t="shared" si="39"/>
        <v>33</v>
      </c>
      <c r="P463">
        <f t="shared" si="36"/>
        <v>24</v>
      </c>
      <c r="Q463">
        <f t="shared" si="37"/>
        <v>0</v>
      </c>
      <c r="R463">
        <f t="shared" si="38"/>
        <v>9</v>
      </c>
    </row>
    <row r="464" spans="1:18" x14ac:dyDescent="0.25">
      <c r="A464" s="7" t="s">
        <v>90</v>
      </c>
      <c r="B464" s="7" t="s">
        <v>90</v>
      </c>
      <c r="C464" s="7" t="s">
        <v>415</v>
      </c>
      <c r="E464" t="s">
        <v>829</v>
      </c>
      <c r="F464" t="s">
        <v>71</v>
      </c>
      <c r="G464" t="s">
        <v>331</v>
      </c>
      <c r="H464" t="str">
        <f t="shared" si="35"/>
        <v>GUANACASTEBAGACESRIO NARANJO</v>
      </c>
      <c r="I464" s="2">
        <v>1</v>
      </c>
      <c r="J464" s="2">
        <v>1</v>
      </c>
      <c r="K464" s="2">
        <v>0</v>
      </c>
      <c r="L464" s="3">
        <v>0</v>
      </c>
      <c r="N464" s="1" t="str">
        <f xml:space="preserve"> A464 &amp; B464 &amp; C464</f>
        <v>PUNTARENASPUNTARENASPAQUERA</v>
      </c>
      <c r="O464">
        <f t="shared" si="39"/>
        <v>33</v>
      </c>
      <c r="P464">
        <f t="shared" si="36"/>
        <v>24</v>
      </c>
      <c r="Q464">
        <f t="shared" si="37"/>
        <v>0</v>
      </c>
      <c r="R464">
        <f t="shared" si="38"/>
        <v>9</v>
      </c>
    </row>
    <row r="465" spans="1:18" x14ac:dyDescent="0.25">
      <c r="A465" s="8" t="s">
        <v>90</v>
      </c>
      <c r="B465" s="8" t="s">
        <v>90</v>
      </c>
      <c r="C465" s="8" t="s">
        <v>415</v>
      </c>
      <c r="E465" t="s">
        <v>829</v>
      </c>
      <c r="F465" t="s">
        <v>71</v>
      </c>
      <c r="G465" t="s">
        <v>103</v>
      </c>
      <c r="H465" t="str">
        <f t="shared" si="35"/>
        <v>GUANACASTEBAGACESSIN INFORMACION DE DISTRITO</v>
      </c>
      <c r="I465" s="4">
        <v>0</v>
      </c>
      <c r="J465" s="4">
        <v>0</v>
      </c>
      <c r="K465" s="4">
        <v>0</v>
      </c>
      <c r="L465" s="5">
        <v>0</v>
      </c>
      <c r="N465" s="1" t="str">
        <f xml:space="preserve"> A465 &amp; B465 &amp; C465</f>
        <v>PUNTARENASPUNTARENASPAQUERA</v>
      </c>
      <c r="O465">
        <f t="shared" si="39"/>
        <v>33</v>
      </c>
      <c r="P465">
        <f t="shared" si="36"/>
        <v>24</v>
      </c>
      <c r="Q465">
        <f t="shared" si="37"/>
        <v>0</v>
      </c>
      <c r="R465">
        <f t="shared" si="38"/>
        <v>9</v>
      </c>
    </row>
    <row r="466" spans="1:18" x14ac:dyDescent="0.25">
      <c r="A466" s="7" t="s">
        <v>90</v>
      </c>
      <c r="B466" s="7" t="s">
        <v>90</v>
      </c>
      <c r="C466" s="7" t="s">
        <v>415</v>
      </c>
      <c r="E466" t="s">
        <v>829</v>
      </c>
      <c r="F466" t="s">
        <v>861</v>
      </c>
      <c r="G466" t="s">
        <v>36</v>
      </c>
      <c r="H466" t="str">
        <f t="shared" si="35"/>
        <v>GUANACASTECA├æAS</v>
      </c>
      <c r="I466" s="2">
        <v>78</v>
      </c>
      <c r="J466" s="2">
        <v>25</v>
      </c>
      <c r="K466" s="2">
        <v>0</v>
      </c>
      <c r="L466" s="3">
        <v>53</v>
      </c>
      <c r="N466" s="1" t="str">
        <f xml:space="preserve"> A466 &amp; B466 &amp; C466</f>
        <v>PUNTARENASPUNTARENASPAQUERA</v>
      </c>
      <c r="O466">
        <f t="shared" si="39"/>
        <v>33</v>
      </c>
      <c r="P466">
        <f t="shared" si="36"/>
        <v>24</v>
      </c>
      <c r="Q466">
        <f t="shared" si="37"/>
        <v>0</v>
      </c>
      <c r="R466">
        <f t="shared" si="38"/>
        <v>9</v>
      </c>
    </row>
    <row r="467" spans="1:18" x14ac:dyDescent="0.25">
      <c r="A467" s="8" t="s">
        <v>90</v>
      </c>
      <c r="B467" s="8" t="s">
        <v>90</v>
      </c>
      <c r="C467" s="8" t="s">
        <v>415</v>
      </c>
      <c r="E467" t="s">
        <v>829</v>
      </c>
      <c r="F467" t="s">
        <v>861</v>
      </c>
      <c r="G467" t="s">
        <v>332</v>
      </c>
      <c r="H467" t="str">
        <f t="shared" si="35"/>
        <v>GUANACASTECA├æASBEBEDERO</v>
      </c>
      <c r="I467" s="4">
        <v>5</v>
      </c>
      <c r="J467" s="4">
        <v>2</v>
      </c>
      <c r="K467" s="4">
        <v>0</v>
      </c>
      <c r="L467" s="5">
        <v>3</v>
      </c>
      <c r="N467" s="1" t="str">
        <f xml:space="preserve"> A467 &amp; B467 &amp; C467</f>
        <v>PUNTARENASPUNTARENASPAQUERA</v>
      </c>
      <c r="O467">
        <f t="shared" si="39"/>
        <v>33</v>
      </c>
      <c r="P467">
        <f t="shared" si="36"/>
        <v>24</v>
      </c>
      <c r="Q467">
        <f t="shared" si="37"/>
        <v>0</v>
      </c>
      <c r="R467">
        <f t="shared" si="38"/>
        <v>9</v>
      </c>
    </row>
    <row r="468" spans="1:18" x14ac:dyDescent="0.25">
      <c r="A468" s="7" t="s">
        <v>90</v>
      </c>
      <c r="B468" s="7" t="s">
        <v>90</v>
      </c>
      <c r="C468" s="7" t="s">
        <v>415</v>
      </c>
      <c r="E468" t="s">
        <v>829</v>
      </c>
      <c r="F468" t="s">
        <v>861</v>
      </c>
      <c r="G468" t="s">
        <v>861</v>
      </c>
      <c r="H468" t="str">
        <f t="shared" si="35"/>
        <v>GUANACASTECA├æASCA├æAS</v>
      </c>
      <c r="I468" s="2">
        <v>66</v>
      </c>
      <c r="J468" s="2">
        <v>18</v>
      </c>
      <c r="K468" s="2">
        <v>0</v>
      </c>
      <c r="L468" s="3">
        <v>48</v>
      </c>
      <c r="N468" s="1" t="str">
        <f xml:space="preserve"> A468 &amp; B468 &amp; C468</f>
        <v>PUNTARENASPUNTARENASPAQUERA</v>
      </c>
      <c r="O468">
        <f t="shared" si="39"/>
        <v>33</v>
      </c>
      <c r="P468">
        <f t="shared" si="36"/>
        <v>24</v>
      </c>
      <c r="Q468">
        <f t="shared" si="37"/>
        <v>0</v>
      </c>
      <c r="R468">
        <f t="shared" si="38"/>
        <v>9</v>
      </c>
    </row>
    <row r="469" spans="1:18" x14ac:dyDescent="0.25">
      <c r="A469" s="8" t="s">
        <v>90</v>
      </c>
      <c r="B469" s="8" t="s">
        <v>90</v>
      </c>
      <c r="C469" s="8" t="s">
        <v>415</v>
      </c>
      <c r="E469" t="s">
        <v>829</v>
      </c>
      <c r="F469" t="s">
        <v>861</v>
      </c>
      <c r="G469" t="s">
        <v>267</v>
      </c>
      <c r="H469" t="str">
        <f t="shared" si="35"/>
        <v>GUANACASTECA├æASPALMIRA</v>
      </c>
      <c r="I469" s="4">
        <v>0</v>
      </c>
      <c r="J469" s="4">
        <v>0</v>
      </c>
      <c r="K469" s="4">
        <v>0</v>
      </c>
      <c r="L469" s="5">
        <v>0</v>
      </c>
      <c r="N469" s="1" t="str">
        <f xml:space="preserve"> A469 &amp; B469 &amp; C469</f>
        <v>PUNTARENASPUNTARENASPAQUERA</v>
      </c>
      <c r="O469">
        <f t="shared" si="39"/>
        <v>33</v>
      </c>
      <c r="P469">
        <f t="shared" si="36"/>
        <v>24</v>
      </c>
      <c r="Q469">
        <f t="shared" si="37"/>
        <v>0</v>
      </c>
      <c r="R469">
        <f t="shared" si="38"/>
        <v>9</v>
      </c>
    </row>
    <row r="470" spans="1:18" x14ac:dyDescent="0.25">
      <c r="A470" s="7" t="s">
        <v>37</v>
      </c>
      <c r="B470" s="7" t="s">
        <v>50</v>
      </c>
      <c r="C470" s="7" t="s">
        <v>261</v>
      </c>
      <c r="E470" t="s">
        <v>829</v>
      </c>
      <c r="F470" t="s">
        <v>861</v>
      </c>
      <c r="G470" t="s">
        <v>333</v>
      </c>
      <c r="H470" t="str">
        <f t="shared" si="35"/>
        <v>GUANACASTECA├æASPOROZAL</v>
      </c>
      <c r="I470" s="2">
        <v>0</v>
      </c>
      <c r="J470" s="2">
        <v>0</v>
      </c>
      <c r="K470" s="2">
        <v>0</v>
      </c>
      <c r="L470" s="3">
        <v>0</v>
      </c>
      <c r="N470" s="1" t="str">
        <f xml:space="preserve"> A470 &amp; B470 &amp; C470</f>
        <v>ALAJUELAUPALADELICIAS</v>
      </c>
      <c r="O470">
        <f t="shared" si="39"/>
        <v>30</v>
      </c>
      <c r="P470">
        <f t="shared" si="36"/>
        <v>25</v>
      </c>
      <c r="Q470">
        <f t="shared" si="37"/>
        <v>0</v>
      </c>
      <c r="R470">
        <f t="shared" si="38"/>
        <v>5</v>
      </c>
    </row>
    <row r="471" spans="1:18" x14ac:dyDescent="0.25">
      <c r="A471" s="8" t="s">
        <v>37</v>
      </c>
      <c r="B471" s="8" t="s">
        <v>50</v>
      </c>
      <c r="C471" s="8" t="s">
        <v>264</v>
      </c>
      <c r="E471" t="s">
        <v>829</v>
      </c>
      <c r="F471" t="s">
        <v>861</v>
      </c>
      <c r="G471" t="s">
        <v>125</v>
      </c>
      <c r="H471" t="str">
        <f t="shared" si="35"/>
        <v>GUANACASTECA├æASSAN MIGUEL</v>
      </c>
      <c r="I471" s="4">
        <v>7</v>
      </c>
      <c r="J471" s="4">
        <v>5</v>
      </c>
      <c r="K471" s="4">
        <v>0</v>
      </c>
      <c r="L471" s="5">
        <v>2</v>
      </c>
      <c r="N471" s="1" t="str">
        <f xml:space="preserve"> A471 &amp; B471 &amp; C471</f>
        <v>ALAJUELAUPALAYOLILLAL</v>
      </c>
      <c r="O471">
        <f t="shared" si="39"/>
        <v>1</v>
      </c>
      <c r="P471">
        <f t="shared" si="36"/>
        <v>1</v>
      </c>
      <c r="Q471">
        <f t="shared" si="37"/>
        <v>0</v>
      </c>
      <c r="R471">
        <f t="shared" si="38"/>
        <v>0</v>
      </c>
    </row>
    <row r="472" spans="1:18" x14ac:dyDescent="0.25">
      <c r="A472" s="7" t="s">
        <v>37</v>
      </c>
      <c r="B472" s="7" t="s">
        <v>50</v>
      </c>
      <c r="C472" s="7" t="s">
        <v>50</v>
      </c>
      <c r="E472" t="s">
        <v>829</v>
      </c>
      <c r="F472" t="s">
        <v>861</v>
      </c>
      <c r="G472" t="s">
        <v>103</v>
      </c>
      <c r="H472" t="str">
        <f t="shared" si="35"/>
        <v>GUANACASTECA├æASSIN INFORMACION DE DISTRITO</v>
      </c>
      <c r="I472" s="2">
        <v>0</v>
      </c>
      <c r="J472" s="2">
        <v>0</v>
      </c>
      <c r="K472" s="2">
        <v>0</v>
      </c>
      <c r="L472" s="3">
        <v>0</v>
      </c>
      <c r="N472" s="1" t="str">
        <f xml:space="preserve"> A472 &amp; B472 &amp; C472</f>
        <v>ALAJUELAUPALAUPALA</v>
      </c>
      <c r="O472">
        <f t="shared" si="39"/>
        <v>40</v>
      </c>
      <c r="P472">
        <f t="shared" si="36"/>
        <v>30</v>
      </c>
      <c r="Q472">
        <f t="shared" si="37"/>
        <v>1</v>
      </c>
      <c r="R472">
        <f t="shared" si="38"/>
        <v>9</v>
      </c>
    </row>
    <row r="473" spans="1:18" x14ac:dyDescent="0.25">
      <c r="A473" s="8" t="s">
        <v>829</v>
      </c>
      <c r="B473" s="8" t="s">
        <v>80</v>
      </c>
      <c r="C473" s="8" t="s">
        <v>364</v>
      </c>
      <c r="E473" t="s">
        <v>829</v>
      </c>
      <c r="F473" t="s">
        <v>73</v>
      </c>
      <c r="G473" t="s">
        <v>36</v>
      </c>
      <c r="H473" t="str">
        <f t="shared" si="35"/>
        <v>GUANACASTECARRILLO</v>
      </c>
      <c r="I473" s="4">
        <v>18</v>
      </c>
      <c r="J473" s="4">
        <v>5</v>
      </c>
      <c r="K473" s="4">
        <v>0</v>
      </c>
      <c r="L473" s="5">
        <v>13</v>
      </c>
      <c r="N473" s="1" t="str">
        <f xml:space="preserve"> A473 &amp; B473 &amp; C473</f>
        <v>GUANACASTETILARANLIBANO</v>
      </c>
      <c r="O473">
        <f t="shared" si="39"/>
        <v>0</v>
      </c>
      <c r="P473">
        <f t="shared" si="36"/>
        <v>0</v>
      </c>
      <c r="Q473">
        <f t="shared" si="37"/>
        <v>0</v>
      </c>
      <c r="R473">
        <f t="shared" si="38"/>
        <v>0</v>
      </c>
    </row>
    <row r="474" spans="1:18" x14ac:dyDescent="0.25">
      <c r="A474" s="7" t="s">
        <v>90</v>
      </c>
      <c r="B474" s="7" t="s">
        <v>90</v>
      </c>
      <c r="C474" s="7" t="s">
        <v>407</v>
      </c>
      <c r="E474" t="s">
        <v>829</v>
      </c>
      <c r="F474" t="s">
        <v>73</v>
      </c>
      <c r="G474" t="s">
        <v>61</v>
      </c>
      <c r="H474" t="str">
        <f t="shared" si="35"/>
        <v>GUANACASTECARRILLOBELEN</v>
      </c>
      <c r="I474" s="2">
        <v>3</v>
      </c>
      <c r="J474" s="2">
        <v>0</v>
      </c>
      <c r="K474" s="2">
        <v>0</v>
      </c>
      <c r="L474" s="3">
        <v>3</v>
      </c>
      <c r="N474" s="1" t="str">
        <f xml:space="preserve"> A474 &amp; B474 &amp; C474</f>
        <v>PUNTARENASPUNTARENASCHOMES</v>
      </c>
      <c r="O474">
        <f t="shared" si="39"/>
        <v>3</v>
      </c>
      <c r="P474">
        <f t="shared" si="36"/>
        <v>2</v>
      </c>
      <c r="Q474">
        <f t="shared" si="37"/>
        <v>0</v>
      </c>
      <c r="R474">
        <f t="shared" si="38"/>
        <v>1</v>
      </c>
    </row>
    <row r="475" spans="1:18" x14ac:dyDescent="0.25">
      <c r="A475" s="8" t="s">
        <v>829</v>
      </c>
      <c r="B475" s="8" t="s">
        <v>70</v>
      </c>
      <c r="C475" s="8" t="s">
        <v>329</v>
      </c>
      <c r="E475" t="s">
        <v>829</v>
      </c>
      <c r="F475" t="s">
        <v>73</v>
      </c>
      <c r="G475" t="s">
        <v>334</v>
      </c>
      <c r="H475" t="str">
        <f t="shared" si="35"/>
        <v>GUANACASTECARRILLOFILADELFIA</v>
      </c>
      <c r="I475" s="4">
        <v>4</v>
      </c>
      <c r="J475" s="4">
        <v>1</v>
      </c>
      <c r="K475" s="4">
        <v>0</v>
      </c>
      <c r="L475" s="5">
        <v>3</v>
      </c>
      <c r="N475" s="1" t="str">
        <f xml:space="preserve"> A475 &amp; B475 &amp; C475</f>
        <v>GUANACASTEABANGARESSIERRA</v>
      </c>
      <c r="O475">
        <f t="shared" si="39"/>
        <v>1</v>
      </c>
      <c r="P475">
        <f t="shared" si="36"/>
        <v>1</v>
      </c>
      <c r="Q475">
        <f t="shared" si="37"/>
        <v>0</v>
      </c>
      <c r="R475">
        <f t="shared" si="38"/>
        <v>0</v>
      </c>
    </row>
    <row r="476" spans="1:18" x14ac:dyDescent="0.25">
      <c r="A476" s="7" t="s">
        <v>829</v>
      </c>
      <c r="B476" s="7" t="s">
        <v>80</v>
      </c>
      <c r="C476" s="7" t="s">
        <v>363</v>
      </c>
      <c r="E476" t="s">
        <v>829</v>
      </c>
      <c r="F476" t="s">
        <v>73</v>
      </c>
      <c r="G476" t="s">
        <v>267</v>
      </c>
      <c r="H476" t="str">
        <f t="shared" si="35"/>
        <v>GUANACASTECARRILLOPALMIRA</v>
      </c>
      <c r="I476" s="2">
        <v>2</v>
      </c>
      <c r="J476" s="2">
        <v>1</v>
      </c>
      <c r="K476" s="2">
        <v>0</v>
      </c>
      <c r="L476" s="3">
        <v>1</v>
      </c>
      <c r="N476" s="1" t="str">
        <f xml:space="preserve"> A476 &amp; B476 &amp; C476</f>
        <v>GUANACASTETILARANARENAL</v>
      </c>
      <c r="O476">
        <f t="shared" si="39"/>
        <v>2</v>
      </c>
      <c r="P476">
        <f t="shared" si="36"/>
        <v>2</v>
      </c>
      <c r="Q476">
        <f t="shared" si="37"/>
        <v>0</v>
      </c>
      <c r="R476">
        <f t="shared" si="38"/>
        <v>0</v>
      </c>
    </row>
    <row r="477" spans="1:18" x14ac:dyDescent="0.25">
      <c r="A477" s="8" t="s">
        <v>829</v>
      </c>
      <c r="B477" s="8" t="s">
        <v>80</v>
      </c>
      <c r="C477" s="8" t="s">
        <v>294</v>
      </c>
      <c r="E477" t="s">
        <v>829</v>
      </c>
      <c r="F477" t="s">
        <v>73</v>
      </c>
      <c r="G477" t="s">
        <v>335</v>
      </c>
      <c r="H477" t="str">
        <f t="shared" si="35"/>
        <v>GUANACASTECARRILLOSARDINAL</v>
      </c>
      <c r="I477" s="4">
        <v>9</v>
      </c>
      <c r="J477" s="4">
        <v>3</v>
      </c>
      <c r="K477" s="4">
        <v>0</v>
      </c>
      <c r="L477" s="5">
        <v>6</v>
      </c>
      <c r="N477" s="1" t="str">
        <f xml:space="preserve"> A477 &amp; B477 &amp; C477</f>
        <v>GUANACASTETILARANSANTA ROSA</v>
      </c>
      <c r="O477">
        <f t="shared" si="39"/>
        <v>0</v>
      </c>
      <c r="P477">
        <f t="shared" si="36"/>
        <v>0</v>
      </c>
      <c r="Q477">
        <f t="shared" si="37"/>
        <v>0</v>
      </c>
      <c r="R477">
        <f t="shared" si="38"/>
        <v>0</v>
      </c>
    </row>
    <row r="478" spans="1:18" x14ac:dyDescent="0.25">
      <c r="A478" s="7" t="s">
        <v>37</v>
      </c>
      <c r="B478" s="7" t="s">
        <v>40</v>
      </c>
      <c r="C478" s="7" t="s">
        <v>66</v>
      </c>
      <c r="E478" t="s">
        <v>829</v>
      </c>
      <c r="F478" t="s">
        <v>73</v>
      </c>
      <c r="G478" t="s">
        <v>103</v>
      </c>
      <c r="H478" t="str">
        <f t="shared" si="35"/>
        <v>GUANACASTECARRILLOSIN INFORMACION DE DISTRITO</v>
      </c>
      <c r="I478" s="2">
        <v>0</v>
      </c>
      <c r="J478" s="2">
        <v>0</v>
      </c>
      <c r="K478" s="2">
        <v>0</v>
      </c>
      <c r="L478" s="3">
        <v>0</v>
      </c>
      <c r="N478" s="1" t="str">
        <f xml:space="preserve"> A478 &amp; B478 &amp; C478</f>
        <v>ALAJUELAGUATUSOSAN RAFAEL</v>
      </c>
      <c r="O478">
        <f t="shared" si="39"/>
        <v>82</v>
      </c>
      <c r="P478">
        <f t="shared" si="36"/>
        <v>28</v>
      </c>
      <c r="Q478">
        <f t="shared" si="37"/>
        <v>1</v>
      </c>
      <c r="R478">
        <f t="shared" si="38"/>
        <v>53</v>
      </c>
    </row>
    <row r="479" spans="1:18" x14ac:dyDescent="0.25">
      <c r="A479" s="8" t="s">
        <v>90</v>
      </c>
      <c r="B479" s="8" t="s">
        <v>90</v>
      </c>
      <c r="C479" s="8" t="s">
        <v>412</v>
      </c>
      <c r="E479" t="s">
        <v>829</v>
      </c>
      <c r="F479" t="s">
        <v>74</v>
      </c>
      <c r="G479" t="s">
        <v>36</v>
      </c>
      <c r="H479" t="str">
        <f t="shared" si="35"/>
        <v>GUANACASTEHOJANCHA</v>
      </c>
      <c r="I479" s="4">
        <v>20</v>
      </c>
      <c r="J479" s="4">
        <v>13</v>
      </c>
      <c r="K479" s="4">
        <v>0</v>
      </c>
      <c r="L479" s="5">
        <v>7</v>
      </c>
      <c r="N479" s="1" t="str">
        <f xml:space="preserve"> A479 &amp; B479 &amp; C479</f>
        <v>PUNTARENASPUNTARENASLEPANTO</v>
      </c>
      <c r="O479">
        <f t="shared" si="39"/>
        <v>3</v>
      </c>
      <c r="P479">
        <f t="shared" si="36"/>
        <v>0</v>
      </c>
      <c r="Q479">
        <f t="shared" si="37"/>
        <v>0</v>
      </c>
      <c r="R479">
        <f t="shared" si="38"/>
        <v>3</v>
      </c>
    </row>
    <row r="480" spans="1:18" x14ac:dyDescent="0.25">
      <c r="A480" s="7" t="s">
        <v>90</v>
      </c>
      <c r="B480" s="7" t="s">
        <v>90</v>
      </c>
      <c r="C480" s="7" t="s">
        <v>90</v>
      </c>
      <c r="E480" t="s">
        <v>829</v>
      </c>
      <c r="F480" t="s">
        <v>74</v>
      </c>
      <c r="G480" t="s">
        <v>74</v>
      </c>
      <c r="H480" t="str">
        <f t="shared" si="35"/>
        <v>GUANACASTEHOJANCHAHOJANCHA</v>
      </c>
      <c r="I480" s="2">
        <v>7</v>
      </c>
      <c r="J480" s="2">
        <v>3</v>
      </c>
      <c r="K480" s="2">
        <v>0</v>
      </c>
      <c r="L480" s="3">
        <v>4</v>
      </c>
      <c r="N480" s="1" t="str">
        <f xml:space="preserve"> A480 &amp; B480 &amp; C480</f>
        <v>PUNTARENASPUNTARENASPUNTARENAS</v>
      </c>
      <c r="O480">
        <f t="shared" si="39"/>
        <v>5</v>
      </c>
      <c r="P480">
        <f t="shared" si="36"/>
        <v>0</v>
      </c>
      <c r="Q480">
        <f t="shared" si="37"/>
        <v>0</v>
      </c>
      <c r="R480">
        <f t="shared" si="38"/>
        <v>5</v>
      </c>
    </row>
    <row r="481" spans="1:18" x14ac:dyDescent="0.25">
      <c r="A481" s="8" t="s">
        <v>829</v>
      </c>
      <c r="B481" s="8" t="s">
        <v>77</v>
      </c>
      <c r="C481" s="8" t="s">
        <v>65</v>
      </c>
      <c r="E481" t="s">
        <v>829</v>
      </c>
      <c r="F481" t="s">
        <v>74</v>
      </c>
      <c r="G481" t="s">
        <v>336</v>
      </c>
      <c r="H481" t="str">
        <f t="shared" si="35"/>
        <v>GUANACASTEHOJANCHAHUACAS</v>
      </c>
      <c r="I481" s="4">
        <v>0</v>
      </c>
      <c r="J481" s="4">
        <v>0</v>
      </c>
      <c r="K481" s="4">
        <v>0</v>
      </c>
      <c r="L481" s="5">
        <v>0</v>
      </c>
      <c r="N481" s="1" t="str">
        <f xml:space="preserve"> A481 &amp; B481 &amp; C481</f>
        <v>GUANACASTENANDAYURESAN PABLO</v>
      </c>
      <c r="O481">
        <f t="shared" si="39"/>
        <v>0</v>
      </c>
      <c r="P481">
        <f t="shared" si="36"/>
        <v>0</v>
      </c>
      <c r="Q481">
        <f t="shared" si="37"/>
        <v>0</v>
      </c>
      <c r="R481">
        <f t="shared" si="38"/>
        <v>0</v>
      </c>
    </row>
    <row r="482" spans="1:18" x14ac:dyDescent="0.25">
      <c r="A482" s="7" t="s">
        <v>829</v>
      </c>
      <c r="B482" s="7" t="s">
        <v>77</v>
      </c>
      <c r="C482" s="7" t="s">
        <v>348</v>
      </c>
      <c r="E482" t="s">
        <v>829</v>
      </c>
      <c r="F482" t="s">
        <v>74</v>
      </c>
      <c r="G482" t="s">
        <v>337</v>
      </c>
      <c r="H482" t="str">
        <f t="shared" si="35"/>
        <v>GUANACASTEHOJANCHAMATAMBU</v>
      </c>
      <c r="I482" s="2">
        <v>11</v>
      </c>
      <c r="J482" s="2">
        <v>10</v>
      </c>
      <c r="K482" s="2">
        <v>0</v>
      </c>
      <c r="L482" s="3">
        <v>1</v>
      </c>
      <c r="N482" s="1" t="str">
        <f xml:space="preserve"> A482 &amp; B482 &amp; C482</f>
        <v>GUANACASTENANDAYURECARMONA</v>
      </c>
      <c r="O482">
        <f t="shared" si="39"/>
        <v>1</v>
      </c>
      <c r="P482">
        <f t="shared" si="36"/>
        <v>1</v>
      </c>
      <c r="Q482">
        <f t="shared" si="37"/>
        <v>0</v>
      </c>
      <c r="R482">
        <f t="shared" si="38"/>
        <v>0</v>
      </c>
    </row>
    <row r="483" spans="1:18" x14ac:dyDescent="0.25">
      <c r="A483" s="8" t="s">
        <v>829</v>
      </c>
      <c r="B483" s="8" t="s">
        <v>80</v>
      </c>
      <c r="C483" s="8" t="s">
        <v>80</v>
      </c>
      <c r="E483" t="s">
        <v>829</v>
      </c>
      <c r="F483" t="s">
        <v>74</v>
      </c>
      <c r="G483" t="s">
        <v>338</v>
      </c>
      <c r="H483" t="str">
        <f t="shared" si="35"/>
        <v>GUANACASTEHOJANCHAMONTE ROMO</v>
      </c>
      <c r="I483" s="4">
        <v>0</v>
      </c>
      <c r="J483" s="4">
        <v>0</v>
      </c>
      <c r="K483" s="4">
        <v>0</v>
      </c>
      <c r="L483" s="5">
        <v>0</v>
      </c>
      <c r="N483" s="1" t="str">
        <f xml:space="preserve"> A483 &amp; B483 &amp; C483</f>
        <v>GUANACASTETILARANTILARAN</v>
      </c>
      <c r="O483">
        <f t="shared" si="39"/>
        <v>3</v>
      </c>
      <c r="P483">
        <f t="shared" si="36"/>
        <v>1</v>
      </c>
      <c r="Q483">
        <f t="shared" si="37"/>
        <v>0</v>
      </c>
      <c r="R483">
        <f t="shared" si="38"/>
        <v>2</v>
      </c>
    </row>
    <row r="484" spans="1:18" x14ac:dyDescent="0.25">
      <c r="A484" s="7" t="s">
        <v>829</v>
      </c>
      <c r="B484" s="7" t="s">
        <v>861</v>
      </c>
      <c r="C484" s="7" t="s">
        <v>333</v>
      </c>
      <c r="E484" t="s">
        <v>829</v>
      </c>
      <c r="F484" t="s">
        <v>74</v>
      </c>
      <c r="G484" t="s">
        <v>339</v>
      </c>
      <c r="H484" t="str">
        <f t="shared" si="35"/>
        <v>GUANACASTEHOJANCHAPUERTO CARRILLO</v>
      </c>
      <c r="I484" s="2">
        <v>0</v>
      </c>
      <c r="J484" s="2">
        <v>0</v>
      </c>
      <c r="K484" s="2">
        <v>0</v>
      </c>
      <c r="L484" s="3">
        <v>0</v>
      </c>
      <c r="N484" s="1" t="str">
        <f xml:space="preserve"> A484 &amp; B484 &amp; C484</f>
        <v>GUANACASTECA├æASPOROZAL</v>
      </c>
      <c r="O484">
        <f t="shared" si="39"/>
        <v>0</v>
      </c>
      <c r="P484">
        <f t="shared" si="36"/>
        <v>0</v>
      </c>
      <c r="Q484">
        <f t="shared" si="37"/>
        <v>0</v>
      </c>
      <c r="R484">
        <f t="shared" si="38"/>
        <v>0</v>
      </c>
    </row>
    <row r="485" spans="1:18" x14ac:dyDescent="0.25">
      <c r="A485" s="8" t="s">
        <v>829</v>
      </c>
      <c r="B485" s="8" t="s">
        <v>861</v>
      </c>
      <c r="C485" s="8" t="s">
        <v>125</v>
      </c>
      <c r="E485" t="s">
        <v>829</v>
      </c>
      <c r="F485" t="s">
        <v>74</v>
      </c>
      <c r="G485" t="s">
        <v>103</v>
      </c>
      <c r="H485" t="str">
        <f t="shared" si="35"/>
        <v>GUANACASTEHOJANCHASIN INFORMACION DE DISTRITO</v>
      </c>
      <c r="I485" s="4">
        <v>2</v>
      </c>
      <c r="J485" s="4">
        <v>0</v>
      </c>
      <c r="K485" s="4">
        <v>0</v>
      </c>
      <c r="L485" s="5">
        <v>2</v>
      </c>
      <c r="N485" s="1" t="str">
        <f xml:space="preserve"> A485 &amp; B485 &amp; C485</f>
        <v>GUANACASTECA├æASSAN MIGUEL</v>
      </c>
      <c r="O485">
        <f t="shared" si="39"/>
        <v>7</v>
      </c>
      <c r="P485">
        <f t="shared" si="36"/>
        <v>5</v>
      </c>
      <c r="Q485">
        <f t="shared" si="37"/>
        <v>0</v>
      </c>
      <c r="R485">
        <f t="shared" si="38"/>
        <v>2</v>
      </c>
    </row>
    <row r="486" spans="1:18" x14ac:dyDescent="0.25">
      <c r="A486" s="7" t="s">
        <v>829</v>
      </c>
      <c r="B486" s="7" t="s">
        <v>861</v>
      </c>
      <c r="C486" s="7" t="s">
        <v>861</v>
      </c>
      <c r="E486" t="s">
        <v>829</v>
      </c>
      <c r="F486" t="s">
        <v>75</v>
      </c>
      <c r="G486" t="s">
        <v>36</v>
      </c>
      <c r="H486" t="str">
        <f t="shared" si="35"/>
        <v>GUANACASTELA CRUZ</v>
      </c>
      <c r="I486" s="2">
        <v>49</v>
      </c>
      <c r="J486" s="2">
        <v>23</v>
      </c>
      <c r="K486" s="2">
        <v>1</v>
      </c>
      <c r="L486" s="3">
        <v>25</v>
      </c>
      <c r="N486" s="1" t="str">
        <f xml:space="preserve"> A486 &amp; B486 &amp; C486</f>
        <v>GUANACASTECA├æASCA├æAS</v>
      </c>
      <c r="O486">
        <f t="shared" si="39"/>
        <v>66</v>
      </c>
      <c r="P486">
        <f t="shared" si="36"/>
        <v>18</v>
      </c>
      <c r="Q486">
        <f t="shared" si="37"/>
        <v>0</v>
      </c>
      <c r="R486">
        <f t="shared" si="38"/>
        <v>48</v>
      </c>
    </row>
    <row r="487" spans="1:18" x14ac:dyDescent="0.25">
      <c r="A487" s="8" t="s">
        <v>829</v>
      </c>
      <c r="B487" s="8" t="s">
        <v>861</v>
      </c>
      <c r="C487" s="8" t="s">
        <v>332</v>
      </c>
      <c r="E487" t="s">
        <v>829</v>
      </c>
      <c r="F487" t="s">
        <v>75</v>
      </c>
      <c r="G487" t="s">
        <v>75</v>
      </c>
      <c r="H487" t="str">
        <f t="shared" si="35"/>
        <v>GUANACASTELA CRUZLA CRUZ</v>
      </c>
      <c r="I487" s="4">
        <v>39</v>
      </c>
      <c r="J487" s="4">
        <v>19</v>
      </c>
      <c r="K487" s="4">
        <v>1</v>
      </c>
      <c r="L487" s="5">
        <v>19</v>
      </c>
      <c r="N487" s="1" t="str">
        <f xml:space="preserve"> A487 &amp; B487 &amp; C487</f>
        <v>GUANACASTECA├æASBEBEDERO</v>
      </c>
      <c r="O487">
        <f t="shared" si="39"/>
        <v>5</v>
      </c>
      <c r="P487">
        <f t="shared" si="36"/>
        <v>2</v>
      </c>
      <c r="Q487">
        <f t="shared" si="37"/>
        <v>0</v>
      </c>
      <c r="R487">
        <f t="shared" si="38"/>
        <v>3</v>
      </c>
    </row>
    <row r="488" spans="1:18" x14ac:dyDescent="0.25">
      <c r="A488" s="7" t="s">
        <v>90</v>
      </c>
      <c r="B488" s="7" t="s">
        <v>90</v>
      </c>
      <c r="C488" s="7" t="s">
        <v>406</v>
      </c>
      <c r="E488" t="s">
        <v>829</v>
      </c>
      <c r="F488" t="s">
        <v>75</v>
      </c>
      <c r="G488" t="s">
        <v>340</v>
      </c>
      <c r="H488" t="str">
        <f t="shared" si="35"/>
        <v>GUANACASTELA CRUZLA GARITA</v>
      </c>
      <c r="I488" s="2">
        <v>2</v>
      </c>
      <c r="J488" s="2">
        <v>0</v>
      </c>
      <c r="K488" s="2">
        <v>0</v>
      </c>
      <c r="L488" s="3">
        <v>2</v>
      </c>
      <c r="N488" s="1" t="str">
        <f xml:space="preserve"> A488 &amp; B488 &amp; C488</f>
        <v>PUNTARENASPUNTARENASCHIRA</v>
      </c>
      <c r="O488">
        <f t="shared" si="39"/>
        <v>1</v>
      </c>
      <c r="P488">
        <f t="shared" si="36"/>
        <v>0</v>
      </c>
      <c r="Q488">
        <f t="shared" si="37"/>
        <v>0</v>
      </c>
      <c r="R488">
        <f t="shared" si="38"/>
        <v>1</v>
      </c>
    </row>
    <row r="489" spans="1:18" x14ac:dyDescent="0.25">
      <c r="A489" s="8" t="s">
        <v>90</v>
      </c>
      <c r="B489" s="8" t="s">
        <v>90</v>
      </c>
      <c r="C489" s="8" t="s">
        <v>90</v>
      </c>
      <c r="E489" t="s">
        <v>829</v>
      </c>
      <c r="F489" t="s">
        <v>75</v>
      </c>
      <c r="G489" t="s">
        <v>341</v>
      </c>
      <c r="H489" t="str">
        <f t="shared" si="35"/>
        <v>GUANACASTELA CRUZSANTA CECILIA</v>
      </c>
      <c r="I489" s="4">
        <v>4</v>
      </c>
      <c r="J489" s="4">
        <v>1</v>
      </c>
      <c r="K489" s="4">
        <v>0</v>
      </c>
      <c r="L489" s="5">
        <v>3</v>
      </c>
      <c r="N489" s="1" t="str">
        <f xml:space="preserve"> A489 &amp; B489 &amp; C489</f>
        <v>PUNTARENASPUNTARENASPUNTARENAS</v>
      </c>
      <c r="O489">
        <f t="shared" si="39"/>
        <v>5</v>
      </c>
      <c r="P489">
        <f t="shared" si="36"/>
        <v>0</v>
      </c>
      <c r="Q489">
        <f t="shared" si="37"/>
        <v>0</v>
      </c>
      <c r="R489">
        <f t="shared" si="38"/>
        <v>5</v>
      </c>
    </row>
    <row r="490" spans="1:18" x14ac:dyDescent="0.25">
      <c r="A490" s="7" t="s">
        <v>90</v>
      </c>
      <c r="B490" s="7" t="s">
        <v>90</v>
      </c>
      <c r="C490" s="7" t="s">
        <v>408</v>
      </c>
      <c r="E490" t="s">
        <v>829</v>
      </c>
      <c r="F490" t="s">
        <v>75</v>
      </c>
      <c r="G490" t="s">
        <v>342</v>
      </c>
      <c r="H490" t="str">
        <f t="shared" si="35"/>
        <v>GUANACASTELA CRUZSANTA ELENA</v>
      </c>
      <c r="I490" s="2">
        <v>4</v>
      </c>
      <c r="J490" s="2">
        <v>3</v>
      </c>
      <c r="K490" s="2">
        <v>0</v>
      </c>
      <c r="L490" s="3">
        <v>1</v>
      </c>
      <c r="N490" s="1" t="str">
        <f xml:space="preserve"> A490 &amp; B490 &amp; C490</f>
        <v>PUNTARENASPUNTARENASCOBANO</v>
      </c>
      <c r="O490">
        <f t="shared" si="39"/>
        <v>1</v>
      </c>
      <c r="P490">
        <f t="shared" si="36"/>
        <v>1</v>
      </c>
      <c r="Q490">
        <f t="shared" si="37"/>
        <v>0</v>
      </c>
      <c r="R490">
        <f t="shared" si="38"/>
        <v>0</v>
      </c>
    </row>
    <row r="491" spans="1:18" x14ac:dyDescent="0.25">
      <c r="A491" s="8" t="s">
        <v>90</v>
      </c>
      <c r="B491" s="8" t="s">
        <v>90</v>
      </c>
      <c r="C491" s="8" t="s">
        <v>408</v>
      </c>
      <c r="E491" t="s">
        <v>829</v>
      </c>
      <c r="F491" t="s">
        <v>75</v>
      </c>
      <c r="G491" t="s">
        <v>103</v>
      </c>
      <c r="H491" t="str">
        <f t="shared" si="35"/>
        <v>GUANACASTELA CRUZSIN INFORMACION DE DISTRITO</v>
      </c>
      <c r="I491" s="4">
        <v>0</v>
      </c>
      <c r="J491" s="4">
        <v>0</v>
      </c>
      <c r="K491" s="4">
        <v>0</v>
      </c>
      <c r="L491" s="5">
        <v>0</v>
      </c>
      <c r="N491" s="1" t="str">
        <f xml:space="preserve"> A491 &amp; B491 &amp; C491</f>
        <v>PUNTARENASPUNTARENASCOBANO</v>
      </c>
      <c r="O491">
        <f t="shared" si="39"/>
        <v>1</v>
      </c>
      <c r="P491">
        <f t="shared" si="36"/>
        <v>1</v>
      </c>
      <c r="Q491">
        <f t="shared" si="37"/>
        <v>0</v>
      </c>
      <c r="R491">
        <f t="shared" si="38"/>
        <v>0</v>
      </c>
    </row>
    <row r="492" spans="1:18" x14ac:dyDescent="0.25">
      <c r="A492" s="7" t="s">
        <v>90</v>
      </c>
      <c r="B492" s="7" t="s">
        <v>90</v>
      </c>
      <c r="C492" s="7" t="s">
        <v>412</v>
      </c>
      <c r="E492" t="s">
        <v>829</v>
      </c>
      <c r="F492" t="s">
        <v>76</v>
      </c>
      <c r="G492" t="s">
        <v>36</v>
      </c>
      <c r="H492" t="str">
        <f t="shared" si="35"/>
        <v>GUANACASTELIBERIA</v>
      </c>
      <c r="I492" s="2">
        <v>87</v>
      </c>
      <c r="J492" s="2">
        <v>37</v>
      </c>
      <c r="K492" s="2">
        <v>0</v>
      </c>
      <c r="L492" s="3">
        <v>50</v>
      </c>
      <c r="N492" s="1" t="str">
        <f xml:space="preserve"> A492 &amp; B492 &amp; C492</f>
        <v>PUNTARENASPUNTARENASLEPANTO</v>
      </c>
      <c r="O492">
        <f t="shared" si="39"/>
        <v>3</v>
      </c>
      <c r="P492">
        <f t="shared" si="36"/>
        <v>0</v>
      </c>
      <c r="Q492">
        <f t="shared" si="37"/>
        <v>0</v>
      </c>
      <c r="R492">
        <f t="shared" si="38"/>
        <v>3</v>
      </c>
    </row>
    <row r="493" spans="1:18" x14ac:dyDescent="0.25">
      <c r="A493" s="8" t="s">
        <v>90</v>
      </c>
      <c r="B493" s="8" t="s">
        <v>90</v>
      </c>
      <c r="C493" s="8" t="s">
        <v>408</v>
      </c>
      <c r="E493" t="s">
        <v>829</v>
      </c>
      <c r="F493" t="s">
        <v>76</v>
      </c>
      <c r="G493" t="s">
        <v>911</v>
      </c>
      <c r="H493" t="str">
        <f t="shared" si="35"/>
        <v>GUANACASTELIBERIACA├æAS DULCES</v>
      </c>
      <c r="I493" s="4">
        <v>2</v>
      </c>
      <c r="J493" s="4">
        <v>1</v>
      </c>
      <c r="K493" s="4">
        <v>0</v>
      </c>
      <c r="L493" s="5">
        <v>1</v>
      </c>
      <c r="N493" s="1" t="str">
        <f xml:space="preserve"> A493 &amp; B493 &amp; C493</f>
        <v>PUNTARENASPUNTARENASCOBANO</v>
      </c>
      <c r="O493">
        <f t="shared" si="39"/>
        <v>1</v>
      </c>
      <c r="P493">
        <f t="shared" si="36"/>
        <v>1</v>
      </c>
      <c r="Q493">
        <f t="shared" si="37"/>
        <v>0</v>
      </c>
      <c r="R493">
        <f t="shared" si="38"/>
        <v>0</v>
      </c>
    </row>
    <row r="494" spans="1:18" x14ac:dyDescent="0.25">
      <c r="A494" s="7" t="s">
        <v>829</v>
      </c>
      <c r="B494" s="7" t="s">
        <v>78</v>
      </c>
      <c r="C494" s="7" t="s">
        <v>353</v>
      </c>
      <c r="E494" t="s">
        <v>829</v>
      </c>
      <c r="F494" t="s">
        <v>76</v>
      </c>
      <c r="G494" t="s">
        <v>344</v>
      </c>
      <c r="H494" t="str">
        <f t="shared" si="35"/>
        <v>GUANACASTELIBERIACURUBANDE</v>
      </c>
      <c r="I494" s="2">
        <v>0</v>
      </c>
      <c r="J494" s="2">
        <v>0</v>
      </c>
      <c r="K494" s="2">
        <v>0</v>
      </c>
      <c r="L494" s="3">
        <v>0</v>
      </c>
      <c r="N494" s="1" t="str">
        <f xml:space="preserve"> A494 &amp; B494 &amp; C494</f>
        <v>GUANACASTENICOYAQUEBRADA HONDA</v>
      </c>
      <c r="O494">
        <f t="shared" si="39"/>
        <v>1</v>
      </c>
      <c r="P494">
        <f t="shared" si="36"/>
        <v>0</v>
      </c>
      <c r="Q494">
        <f t="shared" si="37"/>
        <v>0</v>
      </c>
      <c r="R494">
        <f t="shared" si="38"/>
        <v>1</v>
      </c>
    </row>
    <row r="495" spans="1:18" x14ac:dyDescent="0.25">
      <c r="A495" s="8" t="s">
        <v>829</v>
      </c>
      <c r="B495" s="8" t="s">
        <v>80</v>
      </c>
      <c r="C495" s="8" t="s">
        <v>366</v>
      </c>
      <c r="E495" t="s">
        <v>829</v>
      </c>
      <c r="F495" t="s">
        <v>76</v>
      </c>
      <c r="G495" t="s">
        <v>76</v>
      </c>
      <c r="H495" t="str">
        <f t="shared" si="35"/>
        <v>GUANACASTELIBERIALIBERIA</v>
      </c>
      <c r="I495" s="4">
        <v>82</v>
      </c>
      <c r="J495" s="4">
        <v>35</v>
      </c>
      <c r="K495" s="4">
        <v>0</v>
      </c>
      <c r="L495" s="5">
        <v>47</v>
      </c>
      <c r="N495" s="1" t="str">
        <f xml:space="preserve"> A495 &amp; B495 &amp; C495</f>
        <v>GUANACASTETILARANTIERRAS MORENAS</v>
      </c>
      <c r="O495">
        <f t="shared" si="39"/>
        <v>0</v>
      </c>
      <c r="P495">
        <f t="shared" si="36"/>
        <v>0</v>
      </c>
      <c r="Q495">
        <f t="shared" si="37"/>
        <v>0</v>
      </c>
      <c r="R495">
        <f t="shared" si="38"/>
        <v>0</v>
      </c>
    </row>
    <row r="496" spans="1:18" x14ac:dyDescent="0.25">
      <c r="A496" s="7" t="s">
        <v>37</v>
      </c>
      <c r="B496" s="7" t="s">
        <v>40</v>
      </c>
      <c r="C496" s="7" t="s">
        <v>213</v>
      </c>
      <c r="E496" t="s">
        <v>829</v>
      </c>
      <c r="F496" t="s">
        <v>76</v>
      </c>
      <c r="G496" t="s">
        <v>345</v>
      </c>
      <c r="H496" t="str">
        <f t="shared" si="35"/>
        <v>GUANACASTELIBERIAMAYORGA</v>
      </c>
      <c r="I496" s="2">
        <v>0</v>
      </c>
      <c r="J496" s="2">
        <v>0</v>
      </c>
      <c r="K496" s="2">
        <v>0</v>
      </c>
      <c r="L496" s="3">
        <v>0</v>
      </c>
      <c r="N496" s="1" t="str">
        <f xml:space="preserve"> A496 &amp; B496 &amp; C496</f>
        <v>ALAJUELAGUATUSOCOTE</v>
      </c>
      <c r="O496">
        <f t="shared" si="39"/>
        <v>0</v>
      </c>
      <c r="P496">
        <f t="shared" si="36"/>
        <v>0</v>
      </c>
      <c r="Q496">
        <f t="shared" si="37"/>
        <v>0</v>
      </c>
      <c r="R496">
        <f t="shared" si="38"/>
        <v>0</v>
      </c>
    </row>
    <row r="497" spans="1:18" x14ac:dyDescent="0.25">
      <c r="A497" s="8" t="s">
        <v>829</v>
      </c>
      <c r="B497" s="8" t="s">
        <v>861</v>
      </c>
      <c r="C497" s="8" t="s">
        <v>267</v>
      </c>
      <c r="E497" t="s">
        <v>829</v>
      </c>
      <c r="F497" t="s">
        <v>76</v>
      </c>
      <c r="G497" t="s">
        <v>346</v>
      </c>
      <c r="H497" t="str">
        <f t="shared" si="35"/>
        <v>GUANACASTELIBERIANACASCOLO</v>
      </c>
      <c r="I497" s="4">
        <v>2</v>
      </c>
      <c r="J497" s="4">
        <v>1</v>
      </c>
      <c r="K497" s="4">
        <v>0</v>
      </c>
      <c r="L497" s="5">
        <v>1</v>
      </c>
      <c r="N497" s="1" t="str">
        <f xml:space="preserve"> A497 &amp; B497 &amp; C497</f>
        <v>GUANACASTECA├æASPALMIRA</v>
      </c>
      <c r="O497">
        <f t="shared" si="39"/>
        <v>0</v>
      </c>
      <c r="P497">
        <f t="shared" si="36"/>
        <v>0</v>
      </c>
      <c r="Q497">
        <f t="shared" si="37"/>
        <v>0</v>
      </c>
      <c r="R497">
        <f t="shared" si="38"/>
        <v>0</v>
      </c>
    </row>
    <row r="498" spans="1:18" x14ac:dyDescent="0.25">
      <c r="A498" s="7" t="s">
        <v>829</v>
      </c>
      <c r="B498" s="7" t="s">
        <v>71</v>
      </c>
      <c r="C498" s="7" t="s">
        <v>331</v>
      </c>
      <c r="E498" t="s">
        <v>829</v>
      </c>
      <c r="F498" t="s">
        <v>76</v>
      </c>
      <c r="G498" t="s">
        <v>103</v>
      </c>
      <c r="H498" t="str">
        <f t="shared" si="35"/>
        <v>GUANACASTELIBERIASIN INFORMACION DE DISTRITO</v>
      </c>
      <c r="I498" s="2">
        <v>1</v>
      </c>
      <c r="J498" s="2">
        <v>0</v>
      </c>
      <c r="K498" s="2">
        <v>0</v>
      </c>
      <c r="L498" s="3">
        <v>1</v>
      </c>
      <c r="N498" s="1" t="str">
        <f xml:space="preserve"> A498 &amp; B498 &amp; C498</f>
        <v>GUANACASTEBAGACESRIO NARANJO</v>
      </c>
      <c r="O498">
        <f t="shared" si="39"/>
        <v>1</v>
      </c>
      <c r="P498">
        <f t="shared" si="36"/>
        <v>1</v>
      </c>
      <c r="Q498">
        <f t="shared" si="37"/>
        <v>0</v>
      </c>
      <c r="R498">
        <f t="shared" si="38"/>
        <v>0</v>
      </c>
    </row>
    <row r="499" spans="1:18" x14ac:dyDescent="0.25">
      <c r="A499" s="8" t="s">
        <v>37</v>
      </c>
      <c r="B499" s="8" t="s">
        <v>50</v>
      </c>
      <c r="C499" s="8" t="s">
        <v>259</v>
      </c>
      <c r="E499" t="s">
        <v>829</v>
      </c>
      <c r="F499" t="s">
        <v>77</v>
      </c>
      <c r="G499" t="s">
        <v>36</v>
      </c>
      <c r="H499" t="str">
        <f t="shared" si="35"/>
        <v>GUANACASTENANDAYURE</v>
      </c>
      <c r="I499" s="4">
        <v>1</v>
      </c>
      <c r="J499" s="4">
        <v>1</v>
      </c>
      <c r="K499" s="4">
        <v>0</v>
      </c>
      <c r="L499" s="5">
        <v>0</v>
      </c>
      <c r="N499" s="1" t="str">
        <f xml:space="preserve"> A499 &amp; B499 &amp; C499</f>
        <v>ALAJUELAUPALABIJAGUA</v>
      </c>
      <c r="O499">
        <f t="shared" si="39"/>
        <v>2</v>
      </c>
      <c r="P499">
        <f t="shared" si="36"/>
        <v>2</v>
      </c>
      <c r="Q499">
        <f t="shared" si="37"/>
        <v>0</v>
      </c>
      <c r="R499">
        <f t="shared" si="38"/>
        <v>0</v>
      </c>
    </row>
    <row r="500" spans="1:18" x14ac:dyDescent="0.25">
      <c r="A500" s="7" t="s">
        <v>829</v>
      </c>
      <c r="B500" s="7" t="s">
        <v>71</v>
      </c>
      <c r="C500" s="7" t="s">
        <v>236</v>
      </c>
      <c r="E500" t="s">
        <v>829</v>
      </c>
      <c r="F500" t="s">
        <v>77</v>
      </c>
      <c r="G500" t="s">
        <v>347</v>
      </c>
      <c r="H500" t="str">
        <f t="shared" si="35"/>
        <v>GUANACASTENANDAYUREBEJUCO</v>
      </c>
      <c r="I500" s="2">
        <v>0</v>
      </c>
      <c r="J500" s="2">
        <v>0</v>
      </c>
      <c r="K500" s="2">
        <v>0</v>
      </c>
      <c r="L500" s="3">
        <v>0</v>
      </c>
      <c r="N500" s="1" t="str">
        <f xml:space="preserve"> A500 &amp; B500 &amp; C500</f>
        <v>GUANACASTEBAGACESLA FORTUNA</v>
      </c>
      <c r="O500">
        <f t="shared" si="39"/>
        <v>4</v>
      </c>
      <c r="P500">
        <f t="shared" si="36"/>
        <v>4</v>
      </c>
      <c r="Q500">
        <f t="shared" si="37"/>
        <v>0</v>
      </c>
      <c r="R500">
        <f t="shared" si="38"/>
        <v>0</v>
      </c>
    </row>
    <row r="501" spans="1:18" x14ac:dyDescent="0.25">
      <c r="A501" s="8" t="s">
        <v>37</v>
      </c>
      <c r="B501" s="8" t="s">
        <v>50</v>
      </c>
      <c r="C501" s="8" t="s">
        <v>263</v>
      </c>
      <c r="E501" t="s">
        <v>829</v>
      </c>
      <c r="F501" t="s">
        <v>77</v>
      </c>
      <c r="G501" t="s">
        <v>348</v>
      </c>
      <c r="H501" t="str">
        <f t="shared" si="35"/>
        <v>GUANACASTENANDAYURECARMONA</v>
      </c>
      <c r="I501" s="4">
        <v>1</v>
      </c>
      <c r="J501" s="4">
        <v>1</v>
      </c>
      <c r="K501" s="4">
        <v>0</v>
      </c>
      <c r="L501" s="5">
        <v>0</v>
      </c>
      <c r="N501" s="1" t="str">
        <f xml:space="preserve"> A501 &amp; B501 &amp; C501</f>
        <v>ALAJUELAUPALASAN JOSE O PIZOTE</v>
      </c>
      <c r="O501">
        <f t="shared" si="39"/>
        <v>35</v>
      </c>
      <c r="P501">
        <f t="shared" si="36"/>
        <v>14</v>
      </c>
      <c r="Q501">
        <f t="shared" si="37"/>
        <v>0</v>
      </c>
      <c r="R501">
        <f t="shared" si="38"/>
        <v>21</v>
      </c>
    </row>
    <row r="502" spans="1:18" x14ac:dyDescent="0.25">
      <c r="A502" s="7" t="s">
        <v>37</v>
      </c>
      <c r="B502" s="7" t="s">
        <v>50</v>
      </c>
      <c r="C502" s="7" t="s">
        <v>258</v>
      </c>
      <c r="E502" t="s">
        <v>829</v>
      </c>
      <c r="F502" t="s">
        <v>77</v>
      </c>
      <c r="G502" t="s">
        <v>349</v>
      </c>
      <c r="H502" t="str">
        <f t="shared" si="35"/>
        <v>GUANACASTENANDAYUREPORVENIR</v>
      </c>
      <c r="I502" s="2">
        <v>0</v>
      </c>
      <c r="J502" s="2">
        <v>0</v>
      </c>
      <c r="K502" s="2">
        <v>0</v>
      </c>
      <c r="L502" s="3">
        <v>0</v>
      </c>
      <c r="N502" s="1" t="str">
        <f xml:space="preserve"> A502 &amp; B502 &amp; C502</f>
        <v>ALAJUELAUPALAAGUAS CLARAS</v>
      </c>
      <c r="O502">
        <f t="shared" si="39"/>
        <v>3</v>
      </c>
      <c r="P502">
        <f t="shared" si="36"/>
        <v>2</v>
      </c>
      <c r="Q502">
        <f t="shared" si="37"/>
        <v>0</v>
      </c>
      <c r="R502">
        <f t="shared" si="38"/>
        <v>1</v>
      </c>
    </row>
    <row r="503" spans="1:18" x14ac:dyDescent="0.25">
      <c r="A503" s="8" t="s">
        <v>829</v>
      </c>
      <c r="B503" s="8" t="s">
        <v>78</v>
      </c>
      <c r="C503" s="8" t="s">
        <v>354</v>
      </c>
      <c r="E503" t="s">
        <v>829</v>
      </c>
      <c r="F503" t="s">
        <v>77</v>
      </c>
      <c r="G503" t="s">
        <v>65</v>
      </c>
      <c r="H503" t="str">
        <f t="shared" si="35"/>
        <v>GUANACASTENANDAYURESAN PABLO</v>
      </c>
      <c r="I503" s="4">
        <v>0</v>
      </c>
      <c r="J503" s="4">
        <v>0</v>
      </c>
      <c r="K503" s="4">
        <v>0</v>
      </c>
      <c r="L503" s="5">
        <v>0</v>
      </c>
      <c r="N503" s="1" t="str">
        <f xml:space="preserve"> A503 &amp; B503 &amp; C503</f>
        <v>GUANACASTENICOYASAMARA</v>
      </c>
      <c r="O503">
        <f t="shared" si="39"/>
        <v>2</v>
      </c>
      <c r="P503">
        <f t="shared" si="36"/>
        <v>2</v>
      </c>
      <c r="Q503">
        <f t="shared" si="37"/>
        <v>0</v>
      </c>
      <c r="R503">
        <f t="shared" si="38"/>
        <v>0</v>
      </c>
    </row>
    <row r="504" spans="1:18" x14ac:dyDescent="0.25">
      <c r="A504" s="7" t="s">
        <v>829</v>
      </c>
      <c r="B504" s="7" t="s">
        <v>78</v>
      </c>
      <c r="C504" s="7" t="s">
        <v>351</v>
      </c>
      <c r="E504" t="s">
        <v>829</v>
      </c>
      <c r="F504" t="s">
        <v>77</v>
      </c>
      <c r="G504" t="s">
        <v>232</v>
      </c>
      <c r="H504" t="str">
        <f t="shared" si="35"/>
        <v>GUANACASTENANDAYURESANTA RITA</v>
      </c>
      <c r="I504" s="2">
        <v>0</v>
      </c>
      <c r="J504" s="2">
        <v>0</v>
      </c>
      <c r="K504" s="2">
        <v>0</v>
      </c>
      <c r="L504" s="3">
        <v>0</v>
      </c>
      <c r="N504" s="1" t="str">
        <f xml:space="preserve"> A504 &amp; B504 &amp; C504</f>
        <v>GUANACASTENICOYAMANSION</v>
      </c>
      <c r="O504">
        <f t="shared" si="39"/>
        <v>3</v>
      </c>
      <c r="P504">
        <f t="shared" si="36"/>
        <v>0</v>
      </c>
      <c r="Q504">
        <f t="shared" si="37"/>
        <v>0</v>
      </c>
      <c r="R504">
        <f t="shared" si="38"/>
        <v>3</v>
      </c>
    </row>
    <row r="505" spans="1:18" x14ac:dyDescent="0.25">
      <c r="A505" s="8" t="s">
        <v>829</v>
      </c>
      <c r="B505" s="8" t="s">
        <v>74</v>
      </c>
      <c r="C505" s="8" t="s">
        <v>339</v>
      </c>
      <c r="E505" t="s">
        <v>829</v>
      </c>
      <c r="F505" t="s">
        <v>77</v>
      </c>
      <c r="G505" t="s">
        <v>253</v>
      </c>
      <c r="H505" t="str">
        <f t="shared" si="35"/>
        <v>GUANACASTENANDAYUREZAPOTAL</v>
      </c>
      <c r="I505" s="4">
        <v>0</v>
      </c>
      <c r="J505" s="4">
        <v>0</v>
      </c>
      <c r="K505" s="4">
        <v>0</v>
      </c>
      <c r="L505" s="5">
        <v>0</v>
      </c>
      <c r="N505" s="1" t="str">
        <f xml:space="preserve"> A505 &amp; B505 &amp; C505</f>
        <v>GUANACASTEHOJANCHAPUERTO CARRILLO</v>
      </c>
      <c r="O505">
        <f t="shared" si="39"/>
        <v>0</v>
      </c>
      <c r="P505">
        <f t="shared" si="36"/>
        <v>0</v>
      </c>
      <c r="Q505">
        <f t="shared" si="37"/>
        <v>0</v>
      </c>
      <c r="R505">
        <f t="shared" si="38"/>
        <v>0</v>
      </c>
    </row>
    <row r="506" spans="1:18" x14ac:dyDescent="0.25">
      <c r="A506" s="7" t="s">
        <v>829</v>
      </c>
      <c r="B506" s="7" t="s">
        <v>77</v>
      </c>
      <c r="C506" s="7" t="s">
        <v>349</v>
      </c>
      <c r="E506" t="s">
        <v>829</v>
      </c>
      <c r="F506" t="s">
        <v>77</v>
      </c>
      <c r="G506" t="s">
        <v>103</v>
      </c>
      <c r="H506" t="str">
        <f t="shared" si="35"/>
        <v>GUANACASTENANDAYURESIN INFORMACION DE DISTRITO</v>
      </c>
      <c r="I506" s="2">
        <v>0</v>
      </c>
      <c r="J506" s="2">
        <v>0</v>
      </c>
      <c r="K506" s="2">
        <v>0</v>
      </c>
      <c r="L506" s="3">
        <v>0</v>
      </c>
      <c r="N506" s="1" t="str">
        <f xml:space="preserve"> A506 &amp; B506 &amp; C506</f>
        <v>GUANACASTENANDAYUREPORVENIR</v>
      </c>
      <c r="O506">
        <f t="shared" si="39"/>
        <v>0</v>
      </c>
      <c r="P506">
        <f t="shared" si="36"/>
        <v>0</v>
      </c>
      <c r="Q506">
        <f t="shared" si="37"/>
        <v>0</v>
      </c>
      <c r="R506">
        <f t="shared" si="38"/>
        <v>0</v>
      </c>
    </row>
    <row r="507" spans="1:18" x14ac:dyDescent="0.25">
      <c r="A507" s="8" t="s">
        <v>829</v>
      </c>
      <c r="B507" s="8" t="s">
        <v>77</v>
      </c>
      <c r="C507" s="8" t="s">
        <v>347</v>
      </c>
      <c r="E507" t="s">
        <v>829</v>
      </c>
      <c r="F507" t="s">
        <v>78</v>
      </c>
      <c r="G507" t="s">
        <v>36</v>
      </c>
      <c r="H507" t="str">
        <f t="shared" si="35"/>
        <v>GUANACASTENICOYA</v>
      </c>
      <c r="I507" s="4">
        <v>86</v>
      </c>
      <c r="J507" s="4">
        <v>58</v>
      </c>
      <c r="K507" s="4">
        <v>1</v>
      </c>
      <c r="L507" s="5">
        <v>27</v>
      </c>
      <c r="N507" s="1" t="str">
        <f xml:space="preserve"> A507 &amp; B507 &amp; C507</f>
        <v>GUANACASTENANDAYUREBEJUCO</v>
      </c>
      <c r="O507">
        <f t="shared" si="39"/>
        <v>0</v>
      </c>
      <c r="P507">
        <f t="shared" si="36"/>
        <v>0</v>
      </c>
      <c r="Q507">
        <f t="shared" si="37"/>
        <v>0</v>
      </c>
      <c r="R507">
        <f t="shared" si="38"/>
        <v>0</v>
      </c>
    </row>
    <row r="508" spans="1:18" x14ac:dyDescent="0.25">
      <c r="A508" s="7" t="s">
        <v>829</v>
      </c>
      <c r="B508" s="7" t="s">
        <v>77</v>
      </c>
      <c r="C508" s="7" t="s">
        <v>253</v>
      </c>
      <c r="E508" t="s">
        <v>829</v>
      </c>
      <c r="F508" t="s">
        <v>78</v>
      </c>
      <c r="G508" t="s">
        <v>350</v>
      </c>
      <c r="H508" t="str">
        <f t="shared" si="35"/>
        <v>GUANACASTENICOYABELEN DE NOSARITA</v>
      </c>
      <c r="I508" s="2">
        <v>0</v>
      </c>
      <c r="J508" s="2">
        <v>0</v>
      </c>
      <c r="K508" s="2">
        <v>0</v>
      </c>
      <c r="L508" s="3">
        <v>0</v>
      </c>
      <c r="N508" s="1" t="str">
        <f xml:space="preserve"> A508 &amp; B508 &amp; C508</f>
        <v>GUANACASTENANDAYUREZAPOTAL</v>
      </c>
      <c r="O508">
        <f t="shared" si="39"/>
        <v>0</v>
      </c>
      <c r="P508">
        <f t="shared" si="36"/>
        <v>0</v>
      </c>
      <c r="Q508">
        <f t="shared" si="37"/>
        <v>0</v>
      </c>
      <c r="R508">
        <f t="shared" si="38"/>
        <v>0</v>
      </c>
    </row>
    <row r="509" spans="1:18" x14ac:dyDescent="0.25">
      <c r="A509" s="8" t="s">
        <v>829</v>
      </c>
      <c r="B509" s="8" t="s">
        <v>74</v>
      </c>
      <c r="C509" s="8" t="s">
        <v>74</v>
      </c>
      <c r="E509" t="s">
        <v>829</v>
      </c>
      <c r="F509" t="s">
        <v>78</v>
      </c>
      <c r="G509" t="s">
        <v>351</v>
      </c>
      <c r="H509" t="str">
        <f t="shared" si="35"/>
        <v>GUANACASTENICOYAMANSION</v>
      </c>
      <c r="I509" s="4">
        <v>3</v>
      </c>
      <c r="J509" s="4">
        <v>0</v>
      </c>
      <c r="K509" s="4">
        <v>0</v>
      </c>
      <c r="L509" s="5">
        <v>3</v>
      </c>
      <c r="N509" s="1" t="str">
        <f xml:space="preserve"> A509 &amp; B509 &amp; C509</f>
        <v>GUANACASTEHOJANCHAHOJANCHA</v>
      </c>
      <c r="O509">
        <f t="shared" si="39"/>
        <v>7</v>
      </c>
      <c r="P509">
        <f t="shared" si="36"/>
        <v>3</v>
      </c>
      <c r="Q509">
        <f t="shared" si="37"/>
        <v>0</v>
      </c>
      <c r="R509">
        <f t="shared" si="38"/>
        <v>4</v>
      </c>
    </row>
    <row r="510" spans="1:18" x14ac:dyDescent="0.25">
      <c r="A510" s="7" t="s">
        <v>829</v>
      </c>
      <c r="B510" s="7" t="s">
        <v>74</v>
      </c>
      <c r="C510" s="7" t="s">
        <v>336</v>
      </c>
      <c r="E510" t="s">
        <v>829</v>
      </c>
      <c r="F510" t="s">
        <v>78</v>
      </c>
      <c r="G510" t="s">
        <v>78</v>
      </c>
      <c r="H510" t="str">
        <f t="shared" si="35"/>
        <v>GUANACASTENICOYANICOYA</v>
      </c>
      <c r="I510" s="2">
        <v>74</v>
      </c>
      <c r="J510" s="2">
        <v>53</v>
      </c>
      <c r="K510" s="2">
        <v>1</v>
      </c>
      <c r="L510" s="3">
        <v>20</v>
      </c>
      <c r="N510" s="1" t="str">
        <f xml:space="preserve"> A510 &amp; B510 &amp; C510</f>
        <v>GUANACASTEHOJANCHAHUACAS</v>
      </c>
      <c r="O510">
        <f t="shared" si="39"/>
        <v>0</v>
      </c>
      <c r="P510">
        <f t="shared" si="36"/>
        <v>0</v>
      </c>
      <c r="Q510">
        <f t="shared" si="37"/>
        <v>0</v>
      </c>
      <c r="R510">
        <f t="shared" si="38"/>
        <v>0</v>
      </c>
    </row>
    <row r="511" spans="1:18" x14ac:dyDescent="0.25">
      <c r="A511" s="8" t="s">
        <v>829</v>
      </c>
      <c r="B511" s="8" t="s">
        <v>77</v>
      </c>
      <c r="C511" s="8" t="s">
        <v>232</v>
      </c>
      <c r="E511" t="s">
        <v>829</v>
      </c>
      <c r="F511" t="s">
        <v>78</v>
      </c>
      <c r="G511" t="s">
        <v>352</v>
      </c>
      <c r="H511" t="str">
        <f t="shared" si="35"/>
        <v>GUANACASTENICOYANOSARA</v>
      </c>
      <c r="I511" s="4">
        <v>2</v>
      </c>
      <c r="J511" s="4">
        <v>2</v>
      </c>
      <c r="K511" s="4">
        <v>0</v>
      </c>
      <c r="L511" s="5">
        <v>0</v>
      </c>
      <c r="N511" s="1" t="str">
        <f xml:space="preserve"> A511 &amp; B511 &amp; C511</f>
        <v>GUANACASTENANDAYURESANTA RITA</v>
      </c>
      <c r="O511">
        <f t="shared" si="39"/>
        <v>0</v>
      </c>
      <c r="P511">
        <f t="shared" si="36"/>
        <v>0</v>
      </c>
      <c r="Q511">
        <f t="shared" si="37"/>
        <v>0</v>
      </c>
      <c r="R511">
        <f t="shared" si="38"/>
        <v>0</v>
      </c>
    </row>
    <row r="512" spans="1:18" x14ac:dyDescent="0.25">
      <c r="A512" s="7" t="s">
        <v>829</v>
      </c>
      <c r="B512" s="7" t="s">
        <v>74</v>
      </c>
      <c r="C512" s="7" t="s">
        <v>338</v>
      </c>
      <c r="E512" t="s">
        <v>829</v>
      </c>
      <c r="F512" t="s">
        <v>78</v>
      </c>
      <c r="G512" t="s">
        <v>353</v>
      </c>
      <c r="H512" t="str">
        <f t="shared" si="35"/>
        <v>GUANACASTENICOYAQUEBRADA HONDA</v>
      </c>
      <c r="I512" s="2">
        <v>1</v>
      </c>
      <c r="J512" s="2">
        <v>0</v>
      </c>
      <c r="K512" s="2">
        <v>0</v>
      </c>
      <c r="L512" s="3">
        <v>1</v>
      </c>
      <c r="N512" s="1" t="str">
        <f xml:space="preserve"> A512 &amp; B512 &amp; C512</f>
        <v>GUANACASTEHOJANCHAMONTE ROMO</v>
      </c>
      <c r="O512">
        <f t="shared" si="39"/>
        <v>0</v>
      </c>
      <c r="P512">
        <f t="shared" si="36"/>
        <v>0</v>
      </c>
      <c r="Q512">
        <f t="shared" si="37"/>
        <v>0</v>
      </c>
      <c r="R512">
        <f t="shared" si="38"/>
        <v>0</v>
      </c>
    </row>
    <row r="513" spans="1:18" x14ac:dyDescent="0.25">
      <c r="A513" s="8" t="s">
        <v>829</v>
      </c>
      <c r="B513" s="8" t="s">
        <v>78</v>
      </c>
      <c r="C513" s="8" t="s">
        <v>105</v>
      </c>
      <c r="E513" t="s">
        <v>829</v>
      </c>
      <c r="F513" t="s">
        <v>78</v>
      </c>
      <c r="G513" t="s">
        <v>354</v>
      </c>
      <c r="H513" t="str">
        <f t="shared" si="35"/>
        <v>GUANACASTENICOYASAMARA</v>
      </c>
      <c r="I513" s="4">
        <v>2</v>
      </c>
      <c r="J513" s="4">
        <v>2</v>
      </c>
      <c r="K513" s="4">
        <v>0</v>
      </c>
      <c r="L513" s="5">
        <v>0</v>
      </c>
      <c r="N513" s="1" t="str">
        <f xml:space="preserve"> A513 &amp; B513 &amp; C513</f>
        <v>GUANACASTENICOYASAN ANTONIO</v>
      </c>
      <c r="O513">
        <f t="shared" si="39"/>
        <v>4</v>
      </c>
      <c r="P513">
        <f t="shared" si="36"/>
        <v>1</v>
      </c>
      <c r="Q513">
        <f t="shared" si="37"/>
        <v>0</v>
      </c>
      <c r="R513">
        <f t="shared" si="38"/>
        <v>3</v>
      </c>
    </row>
    <row r="514" spans="1:18" x14ac:dyDescent="0.25">
      <c r="A514" s="7" t="s">
        <v>829</v>
      </c>
      <c r="B514" s="7" t="s">
        <v>79</v>
      </c>
      <c r="C514" s="7" t="s">
        <v>355</v>
      </c>
      <c r="E514" t="s">
        <v>829</v>
      </c>
      <c r="F514" t="s">
        <v>78</v>
      </c>
      <c r="G514" t="s">
        <v>105</v>
      </c>
      <c r="H514" t="str">
        <f t="shared" si="35"/>
        <v>GUANACASTENICOYASAN ANTONIO</v>
      </c>
      <c r="I514" s="2">
        <v>4</v>
      </c>
      <c r="J514" s="2">
        <v>1</v>
      </c>
      <c r="K514" s="2">
        <v>0</v>
      </c>
      <c r="L514" s="3">
        <v>3</v>
      </c>
      <c r="N514" s="1" t="str">
        <f xml:space="preserve"> A514 &amp; B514 &amp; C514</f>
        <v>GUANACASTESANTA CRUZBOLSON</v>
      </c>
      <c r="O514">
        <f t="shared" si="39"/>
        <v>0</v>
      </c>
      <c r="P514">
        <f t="shared" si="36"/>
        <v>0</v>
      </c>
      <c r="Q514">
        <f t="shared" si="37"/>
        <v>0</v>
      </c>
      <c r="R514">
        <f t="shared" si="38"/>
        <v>0</v>
      </c>
    </row>
    <row r="515" spans="1:18" x14ac:dyDescent="0.25">
      <c r="A515" s="8" t="s">
        <v>829</v>
      </c>
      <c r="B515" s="8" t="s">
        <v>78</v>
      </c>
      <c r="C515" s="8" t="s">
        <v>350</v>
      </c>
      <c r="E515" t="s">
        <v>829</v>
      </c>
      <c r="F515" t="s">
        <v>78</v>
      </c>
      <c r="G515" t="s">
        <v>103</v>
      </c>
      <c r="H515" t="str">
        <f t="shared" ref="H515:H578" si="40" xml:space="preserve"> E515 &amp; F515 &amp; G515</f>
        <v>GUANACASTENICOYASIN INFORMACION DE DISTRITO</v>
      </c>
      <c r="I515" s="4">
        <v>0</v>
      </c>
      <c r="J515" s="4">
        <v>0</v>
      </c>
      <c r="K515" s="4">
        <v>0</v>
      </c>
      <c r="L515" s="5">
        <v>0</v>
      </c>
      <c r="N515" s="1" t="str">
        <f xml:space="preserve"> A515 &amp; B515 &amp; C515</f>
        <v>GUANACASTENICOYABELEN DE NOSARITA</v>
      </c>
      <c r="O515">
        <f t="shared" si="39"/>
        <v>0</v>
      </c>
      <c r="P515">
        <f t="shared" ref="P515:P578" si="41">VLOOKUP(N515,$H$2:$L$666,3,FALSE)</f>
        <v>0</v>
      </c>
      <c r="Q515">
        <f t="shared" ref="Q515:Q578" si="42">VLOOKUP(N515,$H$2:$L$666,4,FALSE)</f>
        <v>0</v>
      </c>
      <c r="R515">
        <f t="shared" ref="R515:R578" si="43">VLOOKUP(N515,$H$2:$L$666,5,FALSE)</f>
        <v>0</v>
      </c>
    </row>
    <row r="516" spans="1:18" x14ac:dyDescent="0.25">
      <c r="A516" s="7" t="s">
        <v>829</v>
      </c>
      <c r="B516" s="7" t="s">
        <v>78</v>
      </c>
      <c r="C516" s="7" t="s">
        <v>78</v>
      </c>
      <c r="E516" t="s">
        <v>829</v>
      </c>
      <c r="F516" t="s">
        <v>79</v>
      </c>
      <c r="G516" t="s">
        <v>36</v>
      </c>
      <c r="H516" t="str">
        <f t="shared" si="40"/>
        <v>GUANACASTESANTA CRUZ</v>
      </c>
      <c r="I516" s="2">
        <v>35</v>
      </c>
      <c r="J516" s="2">
        <v>17</v>
      </c>
      <c r="K516" s="2">
        <v>0</v>
      </c>
      <c r="L516" s="3">
        <v>18</v>
      </c>
      <c r="N516" s="1" t="str">
        <f xml:space="preserve"> A516 &amp; B516 &amp; C516</f>
        <v>GUANACASTENICOYANICOYA</v>
      </c>
      <c r="O516">
        <f t="shared" ref="O516:O579" si="44">VLOOKUP(N516,$H$2:$L$666,2,FALSE)</f>
        <v>74</v>
      </c>
      <c r="P516">
        <f t="shared" si="41"/>
        <v>53</v>
      </c>
      <c r="Q516">
        <f t="shared" si="42"/>
        <v>1</v>
      </c>
      <c r="R516">
        <f t="shared" si="43"/>
        <v>20</v>
      </c>
    </row>
    <row r="517" spans="1:18" x14ac:dyDescent="0.25">
      <c r="A517" s="8" t="s">
        <v>829</v>
      </c>
      <c r="B517" s="8" t="s">
        <v>76</v>
      </c>
      <c r="C517" s="8" t="s">
        <v>344</v>
      </c>
      <c r="E517" t="s">
        <v>829</v>
      </c>
      <c r="F517" t="s">
        <v>79</v>
      </c>
      <c r="G517" t="s">
        <v>355</v>
      </c>
      <c r="H517" t="str">
        <f t="shared" si="40"/>
        <v>GUANACASTESANTA CRUZBOLSON</v>
      </c>
      <c r="I517" s="4">
        <v>0</v>
      </c>
      <c r="J517" s="4">
        <v>0</v>
      </c>
      <c r="K517" s="4">
        <v>0</v>
      </c>
      <c r="L517" s="5">
        <v>0</v>
      </c>
      <c r="N517" s="1" t="str">
        <f xml:space="preserve"> A517 &amp; B517 &amp; C517</f>
        <v>GUANACASTELIBERIACURUBANDE</v>
      </c>
      <c r="O517">
        <f t="shared" si="44"/>
        <v>0</v>
      </c>
      <c r="P517">
        <f t="shared" si="41"/>
        <v>0</v>
      </c>
      <c r="Q517">
        <f t="shared" si="42"/>
        <v>0</v>
      </c>
      <c r="R517">
        <f t="shared" si="43"/>
        <v>0</v>
      </c>
    </row>
    <row r="518" spans="1:18" x14ac:dyDescent="0.25">
      <c r="A518" s="7" t="s">
        <v>829</v>
      </c>
      <c r="B518" s="7" t="s">
        <v>71</v>
      </c>
      <c r="C518" s="7" t="s">
        <v>330</v>
      </c>
      <c r="E518" t="s">
        <v>829</v>
      </c>
      <c r="F518" t="s">
        <v>79</v>
      </c>
      <c r="G518" t="s">
        <v>356</v>
      </c>
      <c r="H518" t="str">
        <f t="shared" si="40"/>
        <v>GUANACASTESANTA CRUZCABO VELAS</v>
      </c>
      <c r="I518" s="2">
        <v>1</v>
      </c>
      <c r="J518" s="2">
        <v>1</v>
      </c>
      <c r="K518" s="2">
        <v>0</v>
      </c>
      <c r="L518" s="3">
        <v>0</v>
      </c>
      <c r="N518" s="1" t="str">
        <f xml:space="preserve"> A518 &amp; B518 &amp; C518</f>
        <v>GUANACASTEBAGACESMOGOTE</v>
      </c>
      <c r="O518">
        <f t="shared" si="44"/>
        <v>1</v>
      </c>
      <c r="P518">
        <f t="shared" si="41"/>
        <v>1</v>
      </c>
      <c r="Q518">
        <f t="shared" si="42"/>
        <v>0</v>
      </c>
      <c r="R518">
        <f t="shared" si="43"/>
        <v>0</v>
      </c>
    </row>
    <row r="519" spans="1:18" x14ac:dyDescent="0.25">
      <c r="A519" s="8" t="s">
        <v>829</v>
      </c>
      <c r="B519" s="8" t="s">
        <v>76</v>
      </c>
      <c r="C519" s="8" t="s">
        <v>76</v>
      </c>
      <c r="E519" t="s">
        <v>829</v>
      </c>
      <c r="F519" t="s">
        <v>79</v>
      </c>
      <c r="G519" t="s">
        <v>357</v>
      </c>
      <c r="H519" t="str">
        <f t="shared" si="40"/>
        <v>GUANACASTESANTA CRUZCARTAGENA</v>
      </c>
      <c r="I519" s="4">
        <v>0</v>
      </c>
      <c r="J519" s="4">
        <v>0</v>
      </c>
      <c r="K519" s="4">
        <v>0</v>
      </c>
      <c r="L519" s="5">
        <v>0</v>
      </c>
      <c r="N519" s="1" t="str">
        <f xml:space="preserve"> A519 &amp; B519 &amp; C519</f>
        <v>GUANACASTELIBERIALIBERIA</v>
      </c>
      <c r="O519">
        <f t="shared" si="44"/>
        <v>82</v>
      </c>
      <c r="P519">
        <f t="shared" si="41"/>
        <v>35</v>
      </c>
      <c r="Q519">
        <f t="shared" si="42"/>
        <v>0</v>
      </c>
      <c r="R519">
        <f t="shared" si="43"/>
        <v>47</v>
      </c>
    </row>
    <row r="520" spans="1:18" x14ac:dyDescent="0.25">
      <c r="A520" s="7" t="s">
        <v>829</v>
      </c>
      <c r="B520" s="7" t="s">
        <v>76</v>
      </c>
      <c r="C520" s="7" t="s">
        <v>346</v>
      </c>
      <c r="E520" t="s">
        <v>829</v>
      </c>
      <c r="F520" t="s">
        <v>79</v>
      </c>
      <c r="G520" t="s">
        <v>358</v>
      </c>
      <c r="H520" t="str">
        <f t="shared" si="40"/>
        <v>GUANACASTESANTA CRUZCUAJINIQUIL</v>
      </c>
      <c r="I520" s="2">
        <v>0</v>
      </c>
      <c r="J520" s="2">
        <v>0</v>
      </c>
      <c r="K520" s="2">
        <v>0</v>
      </c>
      <c r="L520" s="3">
        <v>0</v>
      </c>
      <c r="N520" s="1" t="str">
        <f xml:space="preserve"> A520 &amp; B520 &amp; C520</f>
        <v>GUANACASTELIBERIANACASCOLO</v>
      </c>
      <c r="O520">
        <f t="shared" si="44"/>
        <v>2</v>
      </c>
      <c r="P520">
        <f t="shared" si="41"/>
        <v>1</v>
      </c>
      <c r="Q520">
        <f t="shared" si="42"/>
        <v>0</v>
      </c>
      <c r="R520">
        <f t="shared" si="43"/>
        <v>1</v>
      </c>
    </row>
    <row r="521" spans="1:18" x14ac:dyDescent="0.25">
      <c r="A521" s="8" t="s">
        <v>37</v>
      </c>
      <c r="B521" s="8" t="s">
        <v>50</v>
      </c>
      <c r="C521" s="8" t="s">
        <v>262</v>
      </c>
      <c r="E521" t="s">
        <v>829</v>
      </c>
      <c r="F521" t="s">
        <v>79</v>
      </c>
      <c r="G521" t="s">
        <v>359</v>
      </c>
      <c r="H521" t="str">
        <f t="shared" si="40"/>
        <v>GUANACASTESANTA CRUZDIRIA</v>
      </c>
      <c r="I521" s="4">
        <v>3</v>
      </c>
      <c r="J521" s="4">
        <v>1</v>
      </c>
      <c r="K521" s="4">
        <v>0</v>
      </c>
      <c r="L521" s="5">
        <v>2</v>
      </c>
      <c r="N521" s="1" t="str">
        <f xml:space="preserve"> A521 &amp; B521 &amp; C521</f>
        <v>ALAJUELAUPALADOS RIOS</v>
      </c>
      <c r="O521">
        <f t="shared" si="44"/>
        <v>0</v>
      </c>
      <c r="P521">
        <f t="shared" si="41"/>
        <v>0</v>
      </c>
      <c r="Q521">
        <f t="shared" si="42"/>
        <v>0</v>
      </c>
      <c r="R521">
        <f t="shared" si="43"/>
        <v>0</v>
      </c>
    </row>
    <row r="522" spans="1:18" x14ac:dyDescent="0.25">
      <c r="A522" s="7" t="s">
        <v>829</v>
      </c>
      <c r="B522" s="7" t="s">
        <v>78</v>
      </c>
      <c r="C522" s="7" t="s">
        <v>354</v>
      </c>
      <c r="E522" t="s">
        <v>829</v>
      </c>
      <c r="F522" t="s">
        <v>79</v>
      </c>
      <c r="G522" t="s">
        <v>79</v>
      </c>
      <c r="H522" t="str">
        <f t="shared" si="40"/>
        <v>GUANACASTESANTA CRUZSANTA CRUZ</v>
      </c>
      <c r="I522" s="2">
        <v>25</v>
      </c>
      <c r="J522" s="2">
        <v>11</v>
      </c>
      <c r="K522" s="2">
        <v>0</v>
      </c>
      <c r="L522" s="3">
        <v>14</v>
      </c>
      <c r="N522" s="1" t="str">
        <f xml:space="preserve"> A522 &amp; B522 &amp; C522</f>
        <v>GUANACASTENICOYASAMARA</v>
      </c>
      <c r="O522">
        <f t="shared" si="44"/>
        <v>2</v>
      </c>
      <c r="P522">
        <f t="shared" si="41"/>
        <v>2</v>
      </c>
      <c r="Q522">
        <f t="shared" si="42"/>
        <v>0</v>
      </c>
      <c r="R522">
        <f t="shared" si="43"/>
        <v>0</v>
      </c>
    </row>
    <row r="523" spans="1:18" x14ac:dyDescent="0.25">
      <c r="A523" s="8" t="s">
        <v>829</v>
      </c>
      <c r="B523" s="8" t="s">
        <v>75</v>
      </c>
      <c r="C523" s="8" t="s">
        <v>75</v>
      </c>
      <c r="E523" t="s">
        <v>829</v>
      </c>
      <c r="F523" t="s">
        <v>79</v>
      </c>
      <c r="G523" t="s">
        <v>360</v>
      </c>
      <c r="H523" t="str">
        <f t="shared" si="40"/>
        <v>GUANACASTESANTA CRUZTAMARINDO</v>
      </c>
      <c r="I523" s="4">
        <v>4</v>
      </c>
      <c r="J523" s="4">
        <v>3</v>
      </c>
      <c r="K523" s="4">
        <v>0</v>
      </c>
      <c r="L523" s="5">
        <v>1</v>
      </c>
      <c r="N523" s="1" t="str">
        <f xml:space="preserve"> A523 &amp; B523 &amp; C523</f>
        <v>GUANACASTELA CRUZLA CRUZ</v>
      </c>
      <c r="O523">
        <f t="shared" si="44"/>
        <v>39</v>
      </c>
      <c r="P523">
        <f t="shared" si="41"/>
        <v>19</v>
      </c>
      <c r="Q523">
        <f t="shared" si="42"/>
        <v>1</v>
      </c>
      <c r="R523">
        <f t="shared" si="43"/>
        <v>19</v>
      </c>
    </row>
    <row r="524" spans="1:18" x14ac:dyDescent="0.25">
      <c r="A524" s="7" t="s">
        <v>829</v>
      </c>
      <c r="B524" s="7" t="s">
        <v>75</v>
      </c>
      <c r="C524" s="7" t="s">
        <v>75</v>
      </c>
      <c r="E524" t="s">
        <v>829</v>
      </c>
      <c r="F524" t="s">
        <v>79</v>
      </c>
      <c r="G524" t="s">
        <v>361</v>
      </c>
      <c r="H524" t="str">
        <f t="shared" si="40"/>
        <v>GUANACASTESANTA CRUZTEMPATE</v>
      </c>
      <c r="I524" s="2">
        <v>1</v>
      </c>
      <c r="J524" s="2">
        <v>1</v>
      </c>
      <c r="K524" s="2">
        <v>0</v>
      </c>
      <c r="L524" s="3">
        <v>0</v>
      </c>
      <c r="N524" s="1" t="str">
        <f xml:space="preserve"> A524 &amp; B524 &amp; C524</f>
        <v>GUANACASTELA CRUZLA CRUZ</v>
      </c>
      <c r="O524">
        <f t="shared" si="44"/>
        <v>39</v>
      </c>
      <c r="P524">
        <f t="shared" si="41"/>
        <v>19</v>
      </c>
      <c r="Q524">
        <f t="shared" si="42"/>
        <v>1</v>
      </c>
      <c r="R524">
        <f t="shared" si="43"/>
        <v>19</v>
      </c>
    </row>
    <row r="525" spans="1:18" x14ac:dyDescent="0.25">
      <c r="A525" s="8" t="s">
        <v>829</v>
      </c>
      <c r="B525" s="8" t="s">
        <v>75</v>
      </c>
      <c r="C525" s="8" t="s">
        <v>75</v>
      </c>
      <c r="E525" t="s">
        <v>829</v>
      </c>
      <c r="F525" t="s">
        <v>79</v>
      </c>
      <c r="G525" t="s">
        <v>362</v>
      </c>
      <c r="H525" t="str">
        <f t="shared" si="40"/>
        <v>GUANACASTESANTA CRUZVEINTISIETE DE ABRIL</v>
      </c>
      <c r="I525" s="4">
        <v>0</v>
      </c>
      <c r="J525" s="4">
        <v>0</v>
      </c>
      <c r="K525" s="4">
        <v>0</v>
      </c>
      <c r="L525" s="5">
        <v>0</v>
      </c>
      <c r="N525" s="1" t="str">
        <f xml:space="preserve"> A525 &amp; B525 &amp; C525</f>
        <v>GUANACASTELA CRUZLA CRUZ</v>
      </c>
      <c r="O525">
        <f t="shared" si="44"/>
        <v>39</v>
      </c>
      <c r="P525">
        <f t="shared" si="41"/>
        <v>19</v>
      </c>
      <c r="Q525">
        <f t="shared" si="42"/>
        <v>1</v>
      </c>
      <c r="R525">
        <f t="shared" si="43"/>
        <v>19</v>
      </c>
    </row>
    <row r="526" spans="1:18" x14ac:dyDescent="0.25">
      <c r="A526" s="7" t="s">
        <v>829</v>
      </c>
      <c r="B526" s="7" t="s">
        <v>75</v>
      </c>
      <c r="C526" s="7" t="s">
        <v>75</v>
      </c>
      <c r="E526" t="s">
        <v>829</v>
      </c>
      <c r="F526" t="s">
        <v>79</v>
      </c>
      <c r="G526" t="s">
        <v>103</v>
      </c>
      <c r="H526" t="str">
        <f t="shared" si="40"/>
        <v>GUANACASTESANTA CRUZSIN INFORMACION DE DISTRITO</v>
      </c>
      <c r="I526" s="2">
        <v>1</v>
      </c>
      <c r="J526" s="2">
        <v>0</v>
      </c>
      <c r="K526" s="2">
        <v>0</v>
      </c>
      <c r="L526" s="3">
        <v>1</v>
      </c>
      <c r="N526" s="1" t="str">
        <f xml:space="preserve"> A526 &amp; B526 &amp; C526</f>
        <v>GUANACASTELA CRUZLA CRUZ</v>
      </c>
      <c r="O526">
        <f t="shared" si="44"/>
        <v>39</v>
      </c>
      <c r="P526">
        <f t="shared" si="41"/>
        <v>19</v>
      </c>
      <c r="Q526">
        <f t="shared" si="42"/>
        <v>1</v>
      </c>
      <c r="R526">
        <f t="shared" si="43"/>
        <v>19</v>
      </c>
    </row>
    <row r="527" spans="1:18" x14ac:dyDescent="0.25">
      <c r="A527" s="8" t="s">
        <v>829</v>
      </c>
      <c r="B527" s="8" t="s">
        <v>79</v>
      </c>
      <c r="C527" s="8" t="s">
        <v>356</v>
      </c>
      <c r="E527" t="s">
        <v>829</v>
      </c>
      <c r="F527" t="s">
        <v>80</v>
      </c>
      <c r="G527" t="s">
        <v>36</v>
      </c>
      <c r="H527" t="str">
        <f t="shared" si="40"/>
        <v>GUANACASTETILARAN</v>
      </c>
      <c r="I527" s="4">
        <v>8</v>
      </c>
      <c r="J527" s="4">
        <v>6</v>
      </c>
      <c r="K527" s="4">
        <v>0</v>
      </c>
      <c r="L527" s="5">
        <v>2</v>
      </c>
      <c r="N527" s="1" t="str">
        <f xml:space="preserve"> A527 &amp; B527 &amp; C527</f>
        <v>GUANACASTESANTA CRUZCABO VELAS</v>
      </c>
      <c r="O527">
        <f t="shared" si="44"/>
        <v>1</v>
      </c>
      <c r="P527">
        <f t="shared" si="41"/>
        <v>1</v>
      </c>
      <c r="Q527">
        <f t="shared" si="42"/>
        <v>0</v>
      </c>
      <c r="R527">
        <f t="shared" si="43"/>
        <v>0</v>
      </c>
    </row>
    <row r="528" spans="1:18" x14ac:dyDescent="0.25">
      <c r="A528" s="7" t="s">
        <v>829</v>
      </c>
      <c r="B528" s="7" t="s">
        <v>79</v>
      </c>
      <c r="C528" s="7" t="s">
        <v>356</v>
      </c>
      <c r="E528" t="s">
        <v>829</v>
      </c>
      <c r="F528" t="s">
        <v>80</v>
      </c>
      <c r="G528" t="s">
        <v>363</v>
      </c>
      <c r="H528" t="str">
        <f t="shared" si="40"/>
        <v>GUANACASTETILARANARENAL</v>
      </c>
      <c r="I528" s="2">
        <v>2</v>
      </c>
      <c r="J528" s="2">
        <v>2</v>
      </c>
      <c r="K528" s="2">
        <v>0</v>
      </c>
      <c r="L528" s="3">
        <v>0</v>
      </c>
      <c r="N528" s="1" t="str">
        <f xml:space="preserve"> A528 &amp; B528 &amp; C528</f>
        <v>GUANACASTESANTA CRUZCABO VELAS</v>
      </c>
      <c r="O528">
        <f t="shared" si="44"/>
        <v>1</v>
      </c>
      <c r="P528">
        <f t="shared" si="41"/>
        <v>1</v>
      </c>
      <c r="Q528">
        <f t="shared" si="42"/>
        <v>0</v>
      </c>
      <c r="R528">
        <f t="shared" si="43"/>
        <v>0</v>
      </c>
    </row>
    <row r="529" spans="1:18" x14ac:dyDescent="0.25">
      <c r="A529" s="8" t="s">
        <v>829</v>
      </c>
      <c r="B529" s="8" t="s">
        <v>79</v>
      </c>
      <c r="C529" s="8" t="s">
        <v>356</v>
      </c>
      <c r="E529" t="s">
        <v>829</v>
      </c>
      <c r="F529" t="s">
        <v>80</v>
      </c>
      <c r="G529" t="s">
        <v>364</v>
      </c>
      <c r="H529" t="str">
        <f t="shared" si="40"/>
        <v>GUANACASTETILARANLIBANO</v>
      </c>
      <c r="I529" s="4">
        <v>0</v>
      </c>
      <c r="J529" s="4">
        <v>0</v>
      </c>
      <c r="K529" s="4">
        <v>0</v>
      </c>
      <c r="L529" s="5">
        <v>0</v>
      </c>
      <c r="N529" s="1" t="str">
        <f xml:space="preserve"> A529 &amp; B529 &amp; C529</f>
        <v>GUANACASTESANTA CRUZCABO VELAS</v>
      </c>
      <c r="O529">
        <f t="shared" si="44"/>
        <v>1</v>
      </c>
      <c r="P529">
        <f t="shared" si="41"/>
        <v>1</v>
      </c>
      <c r="Q529">
        <f t="shared" si="42"/>
        <v>0</v>
      </c>
      <c r="R529">
        <f t="shared" si="43"/>
        <v>0</v>
      </c>
    </row>
    <row r="530" spans="1:18" x14ac:dyDescent="0.25">
      <c r="A530" s="7" t="s">
        <v>829</v>
      </c>
      <c r="B530" s="7" t="s">
        <v>79</v>
      </c>
      <c r="C530" s="7" t="s">
        <v>361</v>
      </c>
      <c r="E530" t="s">
        <v>829</v>
      </c>
      <c r="F530" t="s">
        <v>80</v>
      </c>
      <c r="G530" t="s">
        <v>365</v>
      </c>
      <c r="H530" t="str">
        <f t="shared" si="40"/>
        <v>GUANACASTETILARANQUEBRADA GRANDE</v>
      </c>
      <c r="I530" s="2">
        <v>3</v>
      </c>
      <c r="J530" s="2">
        <v>3</v>
      </c>
      <c r="K530" s="2">
        <v>0</v>
      </c>
      <c r="L530" s="3">
        <v>0</v>
      </c>
      <c r="N530" s="1" t="str">
        <f xml:space="preserve"> A530 &amp; B530 &amp; C530</f>
        <v>GUANACASTESANTA CRUZTEMPATE</v>
      </c>
      <c r="O530">
        <f t="shared" si="44"/>
        <v>1</v>
      </c>
      <c r="P530">
        <f t="shared" si="41"/>
        <v>1</v>
      </c>
      <c r="Q530">
        <f t="shared" si="42"/>
        <v>0</v>
      </c>
      <c r="R530">
        <f t="shared" si="43"/>
        <v>0</v>
      </c>
    </row>
    <row r="531" spans="1:18" x14ac:dyDescent="0.25">
      <c r="A531" s="8" t="s">
        <v>829</v>
      </c>
      <c r="B531" s="8" t="s">
        <v>79</v>
      </c>
      <c r="C531" s="8" t="s">
        <v>356</v>
      </c>
      <c r="E531" t="s">
        <v>829</v>
      </c>
      <c r="F531" t="s">
        <v>80</v>
      </c>
      <c r="G531" t="s">
        <v>294</v>
      </c>
      <c r="H531" t="str">
        <f t="shared" si="40"/>
        <v>GUANACASTETILARANSANTA ROSA</v>
      </c>
      <c r="I531" s="4">
        <v>0</v>
      </c>
      <c r="J531" s="4">
        <v>0</v>
      </c>
      <c r="K531" s="4">
        <v>0</v>
      </c>
      <c r="L531" s="5">
        <v>0</v>
      </c>
      <c r="N531" s="1" t="str">
        <f xml:space="preserve"> A531 &amp; B531 &amp; C531</f>
        <v>GUANACASTESANTA CRUZCABO VELAS</v>
      </c>
      <c r="O531">
        <f t="shared" si="44"/>
        <v>1</v>
      </c>
      <c r="P531">
        <f t="shared" si="41"/>
        <v>1</v>
      </c>
      <c r="Q531">
        <f t="shared" si="42"/>
        <v>0</v>
      </c>
      <c r="R531">
        <f t="shared" si="43"/>
        <v>0</v>
      </c>
    </row>
    <row r="532" spans="1:18" x14ac:dyDescent="0.25">
      <c r="A532" s="7" t="s">
        <v>829</v>
      </c>
      <c r="B532" s="7" t="s">
        <v>79</v>
      </c>
      <c r="C532" s="7" t="s">
        <v>361</v>
      </c>
      <c r="E532" t="s">
        <v>829</v>
      </c>
      <c r="F532" t="s">
        <v>80</v>
      </c>
      <c r="G532" t="s">
        <v>366</v>
      </c>
      <c r="H532" t="str">
        <f t="shared" si="40"/>
        <v>GUANACASTETILARANTIERRAS MORENAS</v>
      </c>
      <c r="I532" s="2">
        <v>0</v>
      </c>
      <c r="J532" s="2">
        <v>0</v>
      </c>
      <c r="K532" s="2">
        <v>0</v>
      </c>
      <c r="L532" s="3">
        <v>0</v>
      </c>
      <c r="N532" s="1" t="str">
        <f xml:space="preserve"> A532 &amp; B532 &amp; C532</f>
        <v>GUANACASTESANTA CRUZTEMPATE</v>
      </c>
      <c r="O532">
        <f t="shared" si="44"/>
        <v>1</v>
      </c>
      <c r="P532">
        <f t="shared" si="41"/>
        <v>1</v>
      </c>
      <c r="Q532">
        <f t="shared" si="42"/>
        <v>0</v>
      </c>
      <c r="R532">
        <f t="shared" si="43"/>
        <v>0</v>
      </c>
    </row>
    <row r="533" spans="1:18" x14ac:dyDescent="0.25">
      <c r="A533" s="8" t="s">
        <v>829</v>
      </c>
      <c r="B533" s="8" t="s">
        <v>79</v>
      </c>
      <c r="C533" s="8" t="s">
        <v>361</v>
      </c>
      <c r="E533" t="s">
        <v>829</v>
      </c>
      <c r="F533" t="s">
        <v>80</v>
      </c>
      <c r="G533" t="s">
        <v>80</v>
      </c>
      <c r="H533" t="str">
        <f t="shared" si="40"/>
        <v>GUANACASTETILARANTILARAN</v>
      </c>
      <c r="I533" s="4">
        <v>3</v>
      </c>
      <c r="J533" s="4">
        <v>1</v>
      </c>
      <c r="K533" s="4">
        <v>0</v>
      </c>
      <c r="L533" s="5">
        <v>2</v>
      </c>
      <c r="N533" s="1" t="str">
        <f xml:space="preserve"> A533 &amp; B533 &amp; C533</f>
        <v>GUANACASTESANTA CRUZTEMPATE</v>
      </c>
      <c r="O533">
        <f t="shared" si="44"/>
        <v>1</v>
      </c>
      <c r="P533">
        <f t="shared" si="41"/>
        <v>1</v>
      </c>
      <c r="Q533">
        <f t="shared" si="42"/>
        <v>0</v>
      </c>
      <c r="R533">
        <f t="shared" si="43"/>
        <v>0</v>
      </c>
    </row>
    <row r="534" spans="1:18" x14ac:dyDescent="0.25">
      <c r="A534" s="7" t="s">
        <v>829</v>
      </c>
      <c r="B534" s="7" t="s">
        <v>79</v>
      </c>
      <c r="C534" s="7" t="s">
        <v>361</v>
      </c>
      <c r="E534" t="s">
        <v>829</v>
      </c>
      <c r="F534" t="s">
        <v>80</v>
      </c>
      <c r="G534" t="s">
        <v>367</v>
      </c>
      <c r="H534" t="str">
        <f t="shared" si="40"/>
        <v>GUANACASTETILARANTRONADORA</v>
      </c>
      <c r="I534" s="2">
        <v>0</v>
      </c>
      <c r="J534" s="2">
        <v>0</v>
      </c>
      <c r="K534" s="2">
        <v>0</v>
      </c>
      <c r="L534" s="3">
        <v>0</v>
      </c>
      <c r="N534" s="1" t="str">
        <f xml:space="preserve"> A534 &amp; B534 &amp; C534</f>
        <v>GUANACASTESANTA CRUZTEMPATE</v>
      </c>
      <c r="O534">
        <f t="shared" si="44"/>
        <v>1</v>
      </c>
      <c r="P534">
        <f t="shared" si="41"/>
        <v>1</v>
      </c>
      <c r="Q534">
        <f t="shared" si="42"/>
        <v>0</v>
      </c>
      <c r="R534">
        <f t="shared" si="43"/>
        <v>0</v>
      </c>
    </row>
    <row r="535" spans="1:18" x14ac:dyDescent="0.25">
      <c r="A535" s="8" t="s">
        <v>829</v>
      </c>
      <c r="B535" s="8" t="s">
        <v>73</v>
      </c>
      <c r="C535" s="8" t="s">
        <v>335</v>
      </c>
      <c r="E535" t="s">
        <v>829</v>
      </c>
      <c r="F535" t="s">
        <v>80</v>
      </c>
      <c r="G535" t="s">
        <v>103</v>
      </c>
      <c r="H535" t="str">
        <f t="shared" si="40"/>
        <v>GUANACASTETILARANSIN INFORMACION DE DISTRITO</v>
      </c>
      <c r="I535" s="4">
        <v>0</v>
      </c>
      <c r="J535" s="4">
        <v>0</v>
      </c>
      <c r="K535" s="4">
        <v>0</v>
      </c>
      <c r="L535" s="5">
        <v>0</v>
      </c>
      <c r="N535" s="1" t="str">
        <f xml:space="preserve"> A535 &amp; B535 &amp; C535</f>
        <v>GUANACASTECARRILLOSARDINAL</v>
      </c>
      <c r="O535">
        <f t="shared" si="44"/>
        <v>9</v>
      </c>
      <c r="P535">
        <f t="shared" si="41"/>
        <v>3</v>
      </c>
      <c r="Q535">
        <f t="shared" si="42"/>
        <v>0</v>
      </c>
      <c r="R535">
        <f t="shared" si="43"/>
        <v>6</v>
      </c>
    </row>
    <row r="536" spans="1:18" x14ac:dyDescent="0.25">
      <c r="A536" s="7" t="s">
        <v>829</v>
      </c>
      <c r="B536" s="7" t="s">
        <v>79</v>
      </c>
      <c r="C536" s="7" t="s">
        <v>361</v>
      </c>
      <c r="E536" t="s">
        <v>829</v>
      </c>
      <c r="F536" t="s">
        <v>35</v>
      </c>
      <c r="G536" t="s">
        <v>36</v>
      </c>
      <c r="H536" t="str">
        <f t="shared" si="40"/>
        <v>GUANACASTESIN INFORMACION DE CANTON</v>
      </c>
      <c r="I536" s="2">
        <v>1</v>
      </c>
      <c r="J536" s="2">
        <v>0</v>
      </c>
      <c r="K536" s="2">
        <v>0</v>
      </c>
      <c r="L536" s="3">
        <v>1</v>
      </c>
      <c r="N536" s="1" t="str">
        <f xml:space="preserve"> A536 &amp; B536 &amp; C536</f>
        <v>GUANACASTESANTA CRUZTEMPATE</v>
      </c>
      <c r="O536">
        <f t="shared" si="44"/>
        <v>1</v>
      </c>
      <c r="P536">
        <f t="shared" si="41"/>
        <v>1</v>
      </c>
      <c r="Q536">
        <f t="shared" si="42"/>
        <v>0</v>
      </c>
      <c r="R536">
        <f t="shared" si="43"/>
        <v>0</v>
      </c>
    </row>
    <row r="537" spans="1:18" x14ac:dyDescent="0.25">
      <c r="A537" s="8" t="s">
        <v>829</v>
      </c>
      <c r="B537" s="8" t="s">
        <v>73</v>
      </c>
      <c r="C537" s="8" t="s">
        <v>335</v>
      </c>
      <c r="E537" t="s">
        <v>90</v>
      </c>
      <c r="F537" t="s">
        <v>36</v>
      </c>
      <c r="G537" t="s">
        <v>36</v>
      </c>
      <c r="H537" t="str">
        <f t="shared" si="40"/>
        <v>PUNTARENAS</v>
      </c>
      <c r="I537" s="4">
        <v>371</v>
      </c>
      <c r="J537" s="4">
        <v>141</v>
      </c>
      <c r="K537" s="4">
        <v>0</v>
      </c>
      <c r="L537" s="5">
        <v>230</v>
      </c>
      <c r="N537" s="1" t="str">
        <f xml:space="preserve"> A537 &amp; B537 &amp; C537</f>
        <v>GUANACASTECARRILLOSARDINAL</v>
      </c>
      <c r="O537">
        <f t="shared" si="44"/>
        <v>9</v>
      </c>
      <c r="P537">
        <f t="shared" si="41"/>
        <v>3</v>
      </c>
      <c r="Q537">
        <f t="shared" si="42"/>
        <v>0</v>
      </c>
      <c r="R537">
        <f t="shared" si="43"/>
        <v>6</v>
      </c>
    </row>
    <row r="538" spans="1:18" x14ac:dyDescent="0.25">
      <c r="A538" s="7" t="s">
        <v>829</v>
      </c>
      <c r="B538" s="7" t="s">
        <v>79</v>
      </c>
      <c r="C538" s="7" t="s">
        <v>356</v>
      </c>
      <c r="E538" t="s">
        <v>90</v>
      </c>
      <c r="F538" t="s">
        <v>81</v>
      </c>
      <c r="G538" t="s">
        <v>36</v>
      </c>
      <c r="H538" t="str">
        <f t="shared" si="40"/>
        <v>PUNTARENASBUENOS AIRES</v>
      </c>
      <c r="I538" s="2">
        <v>3</v>
      </c>
      <c r="J538" s="2">
        <v>2</v>
      </c>
      <c r="K538" s="2">
        <v>0</v>
      </c>
      <c r="L538" s="3">
        <v>1</v>
      </c>
      <c r="N538" s="1" t="str">
        <f xml:space="preserve"> A538 &amp; B538 &amp; C538</f>
        <v>GUANACASTESANTA CRUZCABO VELAS</v>
      </c>
      <c r="O538">
        <f t="shared" si="44"/>
        <v>1</v>
      </c>
      <c r="P538">
        <f t="shared" si="41"/>
        <v>1</v>
      </c>
      <c r="Q538">
        <f t="shared" si="42"/>
        <v>0</v>
      </c>
      <c r="R538">
        <f t="shared" si="43"/>
        <v>0</v>
      </c>
    </row>
    <row r="539" spans="1:18" x14ac:dyDescent="0.25">
      <c r="A539" s="8" t="s">
        <v>829</v>
      </c>
      <c r="B539" s="8" t="s">
        <v>76</v>
      </c>
      <c r="C539" s="8" t="s">
        <v>346</v>
      </c>
      <c r="E539" t="s">
        <v>90</v>
      </c>
      <c r="F539" t="s">
        <v>81</v>
      </c>
      <c r="G539" t="s">
        <v>368</v>
      </c>
      <c r="H539" t="str">
        <f t="shared" si="40"/>
        <v>PUNTARENASBUENOS AIRESBIOLLEY</v>
      </c>
      <c r="I539" s="4">
        <v>0</v>
      </c>
      <c r="J539" s="4">
        <v>0</v>
      </c>
      <c r="K539" s="4">
        <v>0</v>
      </c>
      <c r="L539" s="5">
        <v>0</v>
      </c>
      <c r="N539" s="1" t="str">
        <f xml:space="preserve"> A539 &amp; B539 &amp; C539</f>
        <v>GUANACASTELIBERIANACASCOLO</v>
      </c>
      <c r="O539">
        <f t="shared" si="44"/>
        <v>2</v>
      </c>
      <c r="P539">
        <f t="shared" si="41"/>
        <v>1</v>
      </c>
      <c r="Q539">
        <f t="shared" si="42"/>
        <v>0</v>
      </c>
      <c r="R539">
        <f t="shared" si="43"/>
        <v>1</v>
      </c>
    </row>
    <row r="540" spans="1:18" x14ac:dyDescent="0.25">
      <c r="A540" s="7" t="s">
        <v>829</v>
      </c>
      <c r="B540" s="7" t="s">
        <v>76</v>
      </c>
      <c r="C540" s="7" t="s">
        <v>346</v>
      </c>
      <c r="E540" t="s">
        <v>90</v>
      </c>
      <c r="F540" t="s">
        <v>81</v>
      </c>
      <c r="G540" t="s">
        <v>369</v>
      </c>
      <c r="H540" t="str">
        <f t="shared" si="40"/>
        <v>PUNTARENASBUENOS AIRESBORUCA</v>
      </c>
      <c r="I540" s="2">
        <v>0</v>
      </c>
      <c r="J540" s="2">
        <v>0</v>
      </c>
      <c r="K540" s="2">
        <v>0</v>
      </c>
      <c r="L540" s="3">
        <v>0</v>
      </c>
      <c r="N540" s="1" t="str">
        <f xml:space="preserve"> A540 &amp; B540 &amp; C540</f>
        <v>GUANACASTELIBERIANACASCOLO</v>
      </c>
      <c r="O540">
        <f t="shared" si="44"/>
        <v>2</v>
      </c>
      <c r="P540">
        <f t="shared" si="41"/>
        <v>1</v>
      </c>
      <c r="Q540">
        <f t="shared" si="42"/>
        <v>0</v>
      </c>
      <c r="R540">
        <f t="shared" si="43"/>
        <v>1</v>
      </c>
    </row>
    <row r="541" spans="1:18" x14ac:dyDescent="0.25">
      <c r="A541" s="8" t="s">
        <v>829</v>
      </c>
      <c r="B541" s="8" t="s">
        <v>76</v>
      </c>
      <c r="C541" s="8" t="s">
        <v>346</v>
      </c>
      <c r="E541" t="s">
        <v>90</v>
      </c>
      <c r="F541" t="s">
        <v>81</v>
      </c>
      <c r="G541" t="s">
        <v>370</v>
      </c>
      <c r="H541" t="str">
        <f t="shared" si="40"/>
        <v>PUNTARENASBUENOS AIRESBRUNKA</v>
      </c>
      <c r="I541" s="4">
        <v>2</v>
      </c>
      <c r="J541" s="4">
        <v>1</v>
      </c>
      <c r="K541" s="4">
        <v>0</v>
      </c>
      <c r="L541" s="5">
        <v>1</v>
      </c>
      <c r="N541" s="1" t="str">
        <f xml:space="preserve"> A541 &amp; B541 &amp; C541</f>
        <v>GUANACASTELIBERIANACASCOLO</v>
      </c>
      <c r="O541">
        <f t="shared" si="44"/>
        <v>2</v>
      </c>
      <c r="P541">
        <f t="shared" si="41"/>
        <v>1</v>
      </c>
      <c r="Q541">
        <f t="shared" si="42"/>
        <v>0</v>
      </c>
      <c r="R541">
        <f t="shared" si="43"/>
        <v>1</v>
      </c>
    </row>
    <row r="542" spans="1:18" x14ac:dyDescent="0.25">
      <c r="A542" s="7" t="s">
        <v>829</v>
      </c>
      <c r="B542" s="7" t="s">
        <v>76</v>
      </c>
      <c r="C542" s="7" t="s">
        <v>346</v>
      </c>
      <c r="E542" t="s">
        <v>90</v>
      </c>
      <c r="F542" t="s">
        <v>81</v>
      </c>
      <c r="G542" t="s">
        <v>81</v>
      </c>
      <c r="H542" t="str">
        <f t="shared" si="40"/>
        <v>PUNTARENASBUENOS AIRESBUENOS AIRES</v>
      </c>
      <c r="I542" s="2">
        <v>1</v>
      </c>
      <c r="J542" s="2">
        <v>1</v>
      </c>
      <c r="K542" s="2">
        <v>0</v>
      </c>
      <c r="L542" s="3">
        <v>0</v>
      </c>
      <c r="N542" s="1" t="str">
        <f xml:space="preserve"> A542 &amp; B542 &amp; C542</f>
        <v>GUANACASTELIBERIANACASCOLO</v>
      </c>
      <c r="O542">
        <f t="shared" si="44"/>
        <v>2</v>
      </c>
      <c r="P542">
        <f t="shared" si="41"/>
        <v>1</v>
      </c>
      <c r="Q542">
        <f t="shared" si="42"/>
        <v>0</v>
      </c>
      <c r="R542">
        <f t="shared" si="43"/>
        <v>1</v>
      </c>
    </row>
    <row r="543" spans="1:18" x14ac:dyDescent="0.25">
      <c r="A543" s="8" t="s">
        <v>829</v>
      </c>
      <c r="B543" s="8" t="s">
        <v>73</v>
      </c>
      <c r="C543" s="8" t="s">
        <v>335</v>
      </c>
      <c r="E543" t="s">
        <v>90</v>
      </c>
      <c r="F543" t="s">
        <v>81</v>
      </c>
      <c r="G543" t="s">
        <v>371</v>
      </c>
      <c r="H543" t="str">
        <f t="shared" si="40"/>
        <v>PUNTARENASBUENOS AIRESCHANGUENA</v>
      </c>
      <c r="I543" s="4">
        <v>0</v>
      </c>
      <c r="J543" s="4">
        <v>0</v>
      </c>
      <c r="K543" s="4">
        <v>0</v>
      </c>
      <c r="L543" s="5">
        <v>0</v>
      </c>
      <c r="N543" s="1" t="str">
        <f xml:space="preserve"> A543 &amp; B543 &amp; C543</f>
        <v>GUANACASTECARRILLOSARDINAL</v>
      </c>
      <c r="O543">
        <f t="shared" si="44"/>
        <v>9</v>
      </c>
      <c r="P543">
        <f t="shared" si="41"/>
        <v>3</v>
      </c>
      <c r="Q543">
        <f t="shared" si="42"/>
        <v>0</v>
      </c>
      <c r="R543">
        <f t="shared" si="43"/>
        <v>6</v>
      </c>
    </row>
    <row r="544" spans="1:18" x14ac:dyDescent="0.25">
      <c r="A544" s="7" t="s">
        <v>829</v>
      </c>
      <c r="B544" s="7" t="s">
        <v>73</v>
      </c>
      <c r="C544" s="7" t="s">
        <v>335</v>
      </c>
      <c r="E544" t="s">
        <v>90</v>
      </c>
      <c r="F544" t="s">
        <v>81</v>
      </c>
      <c r="G544" t="s">
        <v>372</v>
      </c>
      <c r="H544" t="str">
        <f t="shared" si="40"/>
        <v>PUNTARENASBUENOS AIRESCOLINAS</v>
      </c>
      <c r="I544" s="2">
        <v>0</v>
      </c>
      <c r="J544" s="2">
        <v>0</v>
      </c>
      <c r="K544" s="2">
        <v>0</v>
      </c>
      <c r="L544" s="3">
        <v>0</v>
      </c>
      <c r="N544" s="1" t="str">
        <f xml:space="preserve"> A544 &amp; B544 &amp; C544</f>
        <v>GUANACASTECARRILLOSARDINAL</v>
      </c>
      <c r="O544">
        <f t="shared" si="44"/>
        <v>9</v>
      </c>
      <c r="P544">
        <f t="shared" si="41"/>
        <v>3</v>
      </c>
      <c r="Q544">
        <f t="shared" si="42"/>
        <v>0</v>
      </c>
      <c r="R544">
        <f t="shared" si="43"/>
        <v>6</v>
      </c>
    </row>
    <row r="545" spans="1:18" x14ac:dyDescent="0.25">
      <c r="A545" s="8" t="s">
        <v>829</v>
      </c>
      <c r="B545" s="8" t="s">
        <v>73</v>
      </c>
      <c r="C545" s="8" t="s">
        <v>335</v>
      </c>
      <c r="E545" t="s">
        <v>90</v>
      </c>
      <c r="F545" t="s">
        <v>81</v>
      </c>
      <c r="G545" t="s">
        <v>373</v>
      </c>
      <c r="H545" t="str">
        <f t="shared" si="40"/>
        <v>PUNTARENASBUENOS AIRESPILAS</v>
      </c>
      <c r="I545" s="4">
        <v>0</v>
      </c>
      <c r="J545" s="4">
        <v>0</v>
      </c>
      <c r="K545" s="4">
        <v>0</v>
      </c>
      <c r="L545" s="5">
        <v>0</v>
      </c>
      <c r="N545" s="1" t="str">
        <f xml:space="preserve"> A545 &amp; B545 &amp; C545</f>
        <v>GUANACASTECARRILLOSARDINAL</v>
      </c>
      <c r="O545">
        <f t="shared" si="44"/>
        <v>9</v>
      </c>
      <c r="P545">
        <f t="shared" si="41"/>
        <v>3</v>
      </c>
      <c r="Q545">
        <f t="shared" si="42"/>
        <v>0</v>
      </c>
      <c r="R545">
        <f t="shared" si="43"/>
        <v>6</v>
      </c>
    </row>
    <row r="546" spans="1:18" x14ac:dyDescent="0.25">
      <c r="A546" s="7" t="s">
        <v>829</v>
      </c>
      <c r="B546" s="7" t="s">
        <v>73</v>
      </c>
      <c r="C546" s="7" t="s">
        <v>335</v>
      </c>
      <c r="E546" t="s">
        <v>90</v>
      </c>
      <c r="F546" t="s">
        <v>81</v>
      </c>
      <c r="G546" t="s">
        <v>374</v>
      </c>
      <c r="H546" t="str">
        <f t="shared" si="40"/>
        <v>PUNTARENASBUENOS AIRESPOTRERO GRANDE</v>
      </c>
      <c r="I546" s="2">
        <v>0</v>
      </c>
      <c r="J546" s="2">
        <v>0</v>
      </c>
      <c r="K546" s="2">
        <v>0</v>
      </c>
      <c r="L546" s="3">
        <v>0</v>
      </c>
      <c r="N546" s="1" t="str">
        <f xml:space="preserve"> A546 &amp; B546 &amp; C546</f>
        <v>GUANACASTECARRILLOSARDINAL</v>
      </c>
      <c r="O546">
        <f t="shared" si="44"/>
        <v>9</v>
      </c>
      <c r="P546">
        <f t="shared" si="41"/>
        <v>3</v>
      </c>
      <c r="Q546">
        <f t="shared" si="42"/>
        <v>0</v>
      </c>
      <c r="R546">
        <f t="shared" si="43"/>
        <v>6</v>
      </c>
    </row>
    <row r="547" spans="1:18" x14ac:dyDescent="0.25">
      <c r="A547" s="8" t="s">
        <v>829</v>
      </c>
      <c r="B547" s="8" t="s">
        <v>73</v>
      </c>
      <c r="C547" s="8" t="s">
        <v>335</v>
      </c>
      <c r="E547" t="s">
        <v>90</v>
      </c>
      <c r="F547" t="s">
        <v>81</v>
      </c>
      <c r="G547" t="s">
        <v>375</v>
      </c>
      <c r="H547" t="str">
        <f t="shared" si="40"/>
        <v>PUNTARENASBUENOS AIRESVOLCAN</v>
      </c>
      <c r="I547" s="4">
        <v>0</v>
      </c>
      <c r="J547" s="4">
        <v>0</v>
      </c>
      <c r="K547" s="4">
        <v>0</v>
      </c>
      <c r="L547" s="5">
        <v>0</v>
      </c>
      <c r="N547" s="1" t="str">
        <f xml:space="preserve"> A547 &amp; B547 &amp; C547</f>
        <v>GUANACASTECARRILLOSARDINAL</v>
      </c>
      <c r="O547">
        <f t="shared" si="44"/>
        <v>9</v>
      </c>
      <c r="P547">
        <f t="shared" si="41"/>
        <v>3</v>
      </c>
      <c r="Q547">
        <f t="shared" si="42"/>
        <v>0</v>
      </c>
      <c r="R547">
        <f t="shared" si="43"/>
        <v>6</v>
      </c>
    </row>
    <row r="548" spans="1:18" x14ac:dyDescent="0.25">
      <c r="A548" s="7" t="s">
        <v>829</v>
      </c>
      <c r="B548" s="7" t="s">
        <v>73</v>
      </c>
      <c r="C548" s="7" t="s">
        <v>335</v>
      </c>
      <c r="E548" t="s">
        <v>90</v>
      </c>
      <c r="F548" t="s">
        <v>81</v>
      </c>
      <c r="G548" t="s">
        <v>103</v>
      </c>
      <c r="H548" t="str">
        <f t="shared" si="40"/>
        <v>PUNTARENASBUENOS AIRESSIN INFORMACION DE DISTRITO</v>
      </c>
      <c r="I548" s="2">
        <v>0</v>
      </c>
      <c r="J548" s="2">
        <v>0</v>
      </c>
      <c r="K548" s="2">
        <v>0</v>
      </c>
      <c r="L548" s="3">
        <v>0</v>
      </c>
      <c r="N548" s="1" t="str">
        <f xml:space="preserve"> A548 &amp; B548 &amp; C548</f>
        <v>GUANACASTECARRILLOSARDINAL</v>
      </c>
      <c r="O548">
        <f t="shared" si="44"/>
        <v>9</v>
      </c>
      <c r="P548">
        <f t="shared" si="41"/>
        <v>3</v>
      </c>
      <c r="Q548">
        <f t="shared" si="42"/>
        <v>0</v>
      </c>
      <c r="R548">
        <f t="shared" si="43"/>
        <v>6</v>
      </c>
    </row>
    <row r="549" spans="1:18" x14ac:dyDescent="0.25">
      <c r="A549" s="8" t="s">
        <v>829</v>
      </c>
      <c r="B549" s="8" t="s">
        <v>73</v>
      </c>
      <c r="C549" s="8" t="s">
        <v>335</v>
      </c>
      <c r="E549" t="s">
        <v>90</v>
      </c>
      <c r="F549" t="s">
        <v>82</v>
      </c>
      <c r="G549" t="s">
        <v>36</v>
      </c>
      <c r="H549" t="str">
        <f t="shared" si="40"/>
        <v>PUNTARENASCORREDORES</v>
      </c>
      <c r="I549" s="4">
        <v>130</v>
      </c>
      <c r="J549" s="4">
        <v>24</v>
      </c>
      <c r="K549" s="4">
        <v>0</v>
      </c>
      <c r="L549" s="5">
        <v>106</v>
      </c>
      <c r="N549" s="1" t="str">
        <f xml:space="preserve"> A549 &amp; B549 &amp; C549</f>
        <v>GUANACASTECARRILLOSARDINAL</v>
      </c>
      <c r="O549">
        <f t="shared" si="44"/>
        <v>9</v>
      </c>
      <c r="P549">
        <f t="shared" si="41"/>
        <v>3</v>
      </c>
      <c r="Q549">
        <f t="shared" si="42"/>
        <v>0</v>
      </c>
      <c r="R549">
        <f t="shared" si="43"/>
        <v>6</v>
      </c>
    </row>
    <row r="550" spans="1:18" x14ac:dyDescent="0.25">
      <c r="A550" s="7" t="s">
        <v>829</v>
      </c>
      <c r="B550" s="7" t="s">
        <v>73</v>
      </c>
      <c r="C550" s="7" t="s">
        <v>335</v>
      </c>
      <c r="E550" t="s">
        <v>90</v>
      </c>
      <c r="F550" t="s">
        <v>82</v>
      </c>
      <c r="G550" t="s">
        <v>376</v>
      </c>
      <c r="H550" t="str">
        <f t="shared" si="40"/>
        <v>PUNTARENASCORREDORESCANOAS</v>
      </c>
      <c r="I550" s="2">
        <v>55</v>
      </c>
      <c r="J550" s="2">
        <v>8</v>
      </c>
      <c r="K550" s="2">
        <v>0</v>
      </c>
      <c r="L550" s="3">
        <v>47</v>
      </c>
      <c r="N550" s="1" t="str">
        <f xml:space="preserve"> A550 &amp; B550 &amp; C550</f>
        <v>GUANACASTECARRILLOSARDINAL</v>
      </c>
      <c r="O550">
        <f t="shared" si="44"/>
        <v>9</v>
      </c>
      <c r="P550">
        <f t="shared" si="41"/>
        <v>3</v>
      </c>
      <c r="Q550">
        <f t="shared" si="42"/>
        <v>0</v>
      </c>
      <c r="R550">
        <f t="shared" si="43"/>
        <v>6</v>
      </c>
    </row>
    <row r="551" spans="1:18" x14ac:dyDescent="0.25">
      <c r="A551" s="8" t="s">
        <v>829</v>
      </c>
      <c r="B551" s="8" t="s">
        <v>73</v>
      </c>
      <c r="C551" s="8" t="s">
        <v>335</v>
      </c>
      <c r="E551" t="s">
        <v>90</v>
      </c>
      <c r="F551" t="s">
        <v>82</v>
      </c>
      <c r="G551" t="s">
        <v>377</v>
      </c>
      <c r="H551" t="str">
        <f t="shared" si="40"/>
        <v>PUNTARENASCORREDORESCORREDOR</v>
      </c>
      <c r="I551" s="4">
        <v>41</v>
      </c>
      <c r="J551" s="4">
        <v>3</v>
      </c>
      <c r="K551" s="4">
        <v>0</v>
      </c>
      <c r="L551" s="5">
        <v>38</v>
      </c>
      <c r="N551" s="1" t="str">
        <f xml:space="preserve"> A551 &amp; B551 &amp; C551</f>
        <v>GUANACASTECARRILLOSARDINAL</v>
      </c>
      <c r="O551">
        <f t="shared" si="44"/>
        <v>9</v>
      </c>
      <c r="P551">
        <f t="shared" si="41"/>
        <v>3</v>
      </c>
      <c r="Q551">
        <f t="shared" si="42"/>
        <v>0</v>
      </c>
      <c r="R551">
        <f t="shared" si="43"/>
        <v>6</v>
      </c>
    </row>
    <row r="552" spans="1:18" x14ac:dyDescent="0.25">
      <c r="A552" s="7" t="s">
        <v>829</v>
      </c>
      <c r="B552" s="7" t="s">
        <v>73</v>
      </c>
      <c r="C552" s="7" t="s">
        <v>335</v>
      </c>
      <c r="E552" t="s">
        <v>90</v>
      </c>
      <c r="F552" t="s">
        <v>82</v>
      </c>
      <c r="G552" t="s">
        <v>378</v>
      </c>
      <c r="H552" t="str">
        <f t="shared" si="40"/>
        <v>PUNTARENASCORREDORESLA CUESTA</v>
      </c>
      <c r="I552" s="2">
        <v>28</v>
      </c>
      <c r="J552" s="2">
        <v>13</v>
      </c>
      <c r="K552" s="2">
        <v>0</v>
      </c>
      <c r="L552" s="3">
        <v>15</v>
      </c>
      <c r="N552" s="1" t="str">
        <f xml:space="preserve"> A552 &amp; B552 &amp; C552</f>
        <v>GUANACASTECARRILLOSARDINAL</v>
      </c>
      <c r="O552">
        <f t="shared" si="44"/>
        <v>9</v>
      </c>
      <c r="P552">
        <f t="shared" si="41"/>
        <v>3</v>
      </c>
      <c r="Q552">
        <f t="shared" si="42"/>
        <v>0</v>
      </c>
      <c r="R552">
        <f t="shared" si="43"/>
        <v>6</v>
      </c>
    </row>
    <row r="553" spans="1:18" x14ac:dyDescent="0.25">
      <c r="A553" s="8" t="s">
        <v>829</v>
      </c>
      <c r="B553" s="8" t="s">
        <v>75</v>
      </c>
      <c r="C553" s="8" t="s">
        <v>342</v>
      </c>
      <c r="E553" t="s">
        <v>90</v>
      </c>
      <c r="F553" t="s">
        <v>82</v>
      </c>
      <c r="G553" t="s">
        <v>379</v>
      </c>
      <c r="H553" t="str">
        <f t="shared" si="40"/>
        <v>PUNTARENASCORREDORESLAUREL</v>
      </c>
      <c r="I553" s="4">
        <v>5</v>
      </c>
      <c r="J553" s="4">
        <v>0</v>
      </c>
      <c r="K553" s="4">
        <v>0</v>
      </c>
      <c r="L553" s="5">
        <v>5</v>
      </c>
      <c r="N553" s="1" t="str">
        <f xml:space="preserve"> A553 &amp; B553 &amp; C553</f>
        <v>GUANACASTELA CRUZSANTA ELENA</v>
      </c>
      <c r="O553">
        <f t="shared" si="44"/>
        <v>4</v>
      </c>
      <c r="P553">
        <f t="shared" si="41"/>
        <v>3</v>
      </c>
      <c r="Q553">
        <f t="shared" si="42"/>
        <v>0</v>
      </c>
      <c r="R553">
        <f t="shared" si="43"/>
        <v>1</v>
      </c>
    </row>
    <row r="554" spans="1:18" x14ac:dyDescent="0.25">
      <c r="A554" s="7" t="s">
        <v>829</v>
      </c>
      <c r="B554" s="7" t="s">
        <v>75</v>
      </c>
      <c r="C554" s="7" t="s">
        <v>342</v>
      </c>
      <c r="E554" t="s">
        <v>90</v>
      </c>
      <c r="F554" t="s">
        <v>82</v>
      </c>
      <c r="G554" t="s">
        <v>103</v>
      </c>
      <c r="H554" t="str">
        <f t="shared" si="40"/>
        <v>PUNTARENASCORREDORESSIN INFORMACION DE DISTRITO</v>
      </c>
      <c r="I554" s="2">
        <v>1</v>
      </c>
      <c r="J554" s="2">
        <v>0</v>
      </c>
      <c r="K554" s="2">
        <v>0</v>
      </c>
      <c r="L554" s="3">
        <v>1</v>
      </c>
      <c r="N554" s="1" t="str">
        <f xml:space="preserve"> A554 &amp; B554 &amp; C554</f>
        <v>GUANACASTELA CRUZSANTA ELENA</v>
      </c>
      <c r="O554">
        <f t="shared" si="44"/>
        <v>4</v>
      </c>
      <c r="P554">
        <f t="shared" si="41"/>
        <v>3</v>
      </c>
      <c r="Q554">
        <f t="shared" si="42"/>
        <v>0</v>
      </c>
      <c r="R554">
        <f t="shared" si="43"/>
        <v>1</v>
      </c>
    </row>
    <row r="555" spans="1:18" x14ac:dyDescent="0.25">
      <c r="A555" s="8" t="s">
        <v>829</v>
      </c>
      <c r="B555" s="8" t="s">
        <v>75</v>
      </c>
      <c r="C555" s="8" t="s">
        <v>75</v>
      </c>
      <c r="E555" t="s">
        <v>90</v>
      </c>
      <c r="F555" t="s">
        <v>83</v>
      </c>
      <c r="G555" t="s">
        <v>36</v>
      </c>
      <c r="H555" t="str">
        <f t="shared" si="40"/>
        <v>PUNTARENASCOTO BRUS</v>
      </c>
      <c r="I555" s="4">
        <v>4</v>
      </c>
      <c r="J555" s="4">
        <v>2</v>
      </c>
      <c r="K555" s="4">
        <v>0</v>
      </c>
      <c r="L555" s="5">
        <v>2</v>
      </c>
      <c r="N555" s="1" t="str">
        <f xml:space="preserve"> A555 &amp; B555 &amp; C555</f>
        <v>GUANACASTELA CRUZLA CRUZ</v>
      </c>
      <c r="O555">
        <f t="shared" si="44"/>
        <v>39</v>
      </c>
      <c r="P555">
        <f t="shared" si="41"/>
        <v>19</v>
      </c>
      <c r="Q555">
        <f t="shared" si="42"/>
        <v>1</v>
      </c>
      <c r="R555">
        <f t="shared" si="43"/>
        <v>19</v>
      </c>
    </row>
    <row r="556" spans="1:18" x14ac:dyDescent="0.25">
      <c r="A556" s="7" t="s">
        <v>829</v>
      </c>
      <c r="B556" s="7" t="s">
        <v>79</v>
      </c>
      <c r="C556" s="7" t="s">
        <v>360</v>
      </c>
      <c r="E556" t="s">
        <v>90</v>
      </c>
      <c r="F556" t="s">
        <v>83</v>
      </c>
      <c r="G556" t="s">
        <v>380</v>
      </c>
      <c r="H556" t="str">
        <f t="shared" si="40"/>
        <v>PUNTARENASCOTO BRUSAGUABUENA</v>
      </c>
      <c r="I556" s="2">
        <v>1</v>
      </c>
      <c r="J556" s="2">
        <v>0</v>
      </c>
      <c r="K556" s="2">
        <v>0</v>
      </c>
      <c r="L556" s="3">
        <v>1</v>
      </c>
      <c r="N556" s="1" t="str">
        <f xml:space="preserve"> A556 &amp; B556 &amp; C556</f>
        <v>GUANACASTESANTA CRUZTAMARINDO</v>
      </c>
      <c r="O556">
        <f t="shared" si="44"/>
        <v>4</v>
      </c>
      <c r="P556">
        <f t="shared" si="41"/>
        <v>3</v>
      </c>
      <c r="Q556">
        <f t="shared" si="42"/>
        <v>0</v>
      </c>
      <c r="R556">
        <f t="shared" si="43"/>
        <v>1</v>
      </c>
    </row>
    <row r="557" spans="1:18" x14ac:dyDescent="0.25">
      <c r="A557" s="8" t="s">
        <v>829</v>
      </c>
      <c r="B557" s="8" t="s">
        <v>73</v>
      </c>
      <c r="C557" s="8" t="s">
        <v>335</v>
      </c>
      <c r="E557" t="s">
        <v>90</v>
      </c>
      <c r="F557" t="s">
        <v>83</v>
      </c>
      <c r="G557" t="s">
        <v>381</v>
      </c>
      <c r="H557" t="str">
        <f t="shared" si="40"/>
        <v>PUNTARENASCOTO BRUSGUTIERREZ BRAUN</v>
      </c>
      <c r="I557" s="4">
        <v>0</v>
      </c>
      <c r="J557" s="4">
        <v>0</v>
      </c>
      <c r="K557" s="4">
        <v>0</v>
      </c>
      <c r="L557" s="5">
        <v>0</v>
      </c>
      <c r="N557" s="1" t="str">
        <f xml:space="preserve"> A557 &amp; B557 &amp; C557</f>
        <v>GUANACASTECARRILLOSARDINAL</v>
      </c>
      <c r="O557">
        <f t="shared" si="44"/>
        <v>9</v>
      </c>
      <c r="P557">
        <f t="shared" si="41"/>
        <v>3</v>
      </c>
      <c r="Q557">
        <f t="shared" si="42"/>
        <v>0</v>
      </c>
      <c r="R557">
        <f t="shared" si="43"/>
        <v>6</v>
      </c>
    </row>
    <row r="558" spans="1:18" x14ac:dyDescent="0.25">
      <c r="A558" s="7" t="s">
        <v>829</v>
      </c>
      <c r="B558" s="7" t="s">
        <v>79</v>
      </c>
      <c r="C558" s="7" t="s">
        <v>356</v>
      </c>
      <c r="E558" t="s">
        <v>90</v>
      </c>
      <c r="F558" t="s">
        <v>83</v>
      </c>
      <c r="G558" t="s">
        <v>382</v>
      </c>
      <c r="H558" t="str">
        <f t="shared" si="40"/>
        <v>PUNTARENASCOTO BRUSLIMONCITO</v>
      </c>
      <c r="I558" s="2">
        <v>0</v>
      </c>
      <c r="J558" s="2">
        <v>0</v>
      </c>
      <c r="K558" s="2">
        <v>0</v>
      </c>
      <c r="L558" s="3">
        <v>0</v>
      </c>
      <c r="N558" s="1" t="str">
        <f xml:space="preserve"> A558 &amp; B558 &amp; C558</f>
        <v>GUANACASTESANTA CRUZCABO VELAS</v>
      </c>
      <c r="O558">
        <f t="shared" si="44"/>
        <v>1</v>
      </c>
      <c r="P558">
        <f t="shared" si="41"/>
        <v>1</v>
      </c>
      <c r="Q558">
        <f t="shared" si="42"/>
        <v>0</v>
      </c>
      <c r="R558">
        <f t="shared" si="43"/>
        <v>0</v>
      </c>
    </row>
    <row r="559" spans="1:18" x14ac:dyDescent="0.25">
      <c r="A559" s="8" t="s">
        <v>829</v>
      </c>
      <c r="B559" s="8" t="s">
        <v>79</v>
      </c>
      <c r="C559" s="8" t="s">
        <v>360</v>
      </c>
      <c r="E559" t="s">
        <v>90</v>
      </c>
      <c r="F559" t="s">
        <v>83</v>
      </c>
      <c r="G559" t="s">
        <v>383</v>
      </c>
      <c r="H559" t="str">
        <f t="shared" si="40"/>
        <v>PUNTARENASCOTO BRUSPITTIER</v>
      </c>
      <c r="I559" s="4">
        <v>0</v>
      </c>
      <c r="J559" s="4">
        <v>0</v>
      </c>
      <c r="K559" s="4">
        <v>0</v>
      </c>
      <c r="L559" s="5">
        <v>0</v>
      </c>
      <c r="N559" s="1" t="str">
        <f xml:space="preserve"> A559 &amp; B559 &amp; C559</f>
        <v>GUANACASTESANTA CRUZTAMARINDO</v>
      </c>
      <c r="O559">
        <f t="shared" si="44"/>
        <v>4</v>
      </c>
      <c r="P559">
        <f t="shared" si="41"/>
        <v>3</v>
      </c>
      <c r="Q559">
        <f t="shared" si="42"/>
        <v>0</v>
      </c>
      <c r="R559">
        <f t="shared" si="43"/>
        <v>1</v>
      </c>
    </row>
    <row r="560" spans="1:18" x14ac:dyDescent="0.25">
      <c r="A560" s="7" t="s">
        <v>829</v>
      </c>
      <c r="B560" s="7" t="s">
        <v>79</v>
      </c>
      <c r="C560" s="7" t="s">
        <v>361</v>
      </c>
      <c r="E560" t="s">
        <v>90</v>
      </c>
      <c r="F560" t="s">
        <v>83</v>
      </c>
      <c r="G560" t="s">
        <v>384</v>
      </c>
      <c r="H560" t="str">
        <f t="shared" si="40"/>
        <v>PUNTARENASCOTO BRUSSABALITO</v>
      </c>
      <c r="I560" s="2">
        <v>1</v>
      </c>
      <c r="J560" s="2">
        <v>0</v>
      </c>
      <c r="K560" s="2">
        <v>0</v>
      </c>
      <c r="L560" s="3">
        <v>1</v>
      </c>
      <c r="N560" s="1" t="str">
        <f xml:space="preserve"> A560 &amp; B560 &amp; C560</f>
        <v>GUANACASTESANTA CRUZTEMPATE</v>
      </c>
      <c r="O560">
        <f t="shared" si="44"/>
        <v>1</v>
      </c>
      <c r="P560">
        <f t="shared" si="41"/>
        <v>1</v>
      </c>
      <c r="Q560">
        <f t="shared" si="42"/>
        <v>0</v>
      </c>
      <c r="R560">
        <f t="shared" si="43"/>
        <v>0</v>
      </c>
    </row>
    <row r="561" spans="1:18" x14ac:dyDescent="0.25">
      <c r="A561" s="8" t="s">
        <v>829</v>
      </c>
      <c r="B561" s="8" t="s">
        <v>79</v>
      </c>
      <c r="C561" s="8" t="s">
        <v>357</v>
      </c>
      <c r="E561" t="s">
        <v>90</v>
      </c>
      <c r="F561" t="s">
        <v>83</v>
      </c>
      <c r="G561" t="s">
        <v>385</v>
      </c>
      <c r="H561" t="str">
        <f t="shared" si="40"/>
        <v>PUNTARENASCOTO BRUSSAN VITO</v>
      </c>
      <c r="I561" s="4">
        <v>2</v>
      </c>
      <c r="J561" s="4">
        <v>2</v>
      </c>
      <c r="K561" s="4">
        <v>0</v>
      </c>
      <c r="L561" s="5">
        <v>0</v>
      </c>
      <c r="N561" s="1" t="str">
        <f xml:space="preserve"> A561 &amp; B561 &amp; C561</f>
        <v>GUANACASTESANTA CRUZCARTAGENA</v>
      </c>
      <c r="O561">
        <f t="shared" si="44"/>
        <v>0</v>
      </c>
      <c r="P561">
        <f t="shared" si="41"/>
        <v>0</v>
      </c>
      <c r="Q561">
        <f t="shared" si="42"/>
        <v>0</v>
      </c>
      <c r="R561">
        <f t="shared" si="43"/>
        <v>0</v>
      </c>
    </row>
    <row r="562" spans="1:18" x14ac:dyDescent="0.25">
      <c r="A562" s="7" t="s">
        <v>829</v>
      </c>
      <c r="B562" s="7" t="s">
        <v>79</v>
      </c>
      <c r="C562" s="7" t="s">
        <v>358</v>
      </c>
      <c r="E562" t="s">
        <v>90</v>
      </c>
      <c r="F562" t="s">
        <v>83</v>
      </c>
      <c r="G562" t="s">
        <v>103</v>
      </c>
      <c r="H562" t="str">
        <f t="shared" si="40"/>
        <v>PUNTARENASCOTO BRUSSIN INFORMACION DE DISTRITO</v>
      </c>
      <c r="I562" s="2">
        <v>0</v>
      </c>
      <c r="J562" s="2">
        <v>0</v>
      </c>
      <c r="K562" s="2">
        <v>0</v>
      </c>
      <c r="L562" s="3">
        <v>0</v>
      </c>
      <c r="N562" s="1" t="str">
        <f xml:space="preserve"> A562 &amp; B562 &amp; C562</f>
        <v>GUANACASTESANTA CRUZCUAJINIQUIL</v>
      </c>
      <c r="O562">
        <f t="shared" si="44"/>
        <v>0</v>
      </c>
      <c r="P562">
        <f t="shared" si="41"/>
        <v>0</v>
      </c>
      <c r="Q562">
        <f t="shared" si="42"/>
        <v>0</v>
      </c>
      <c r="R562">
        <f t="shared" si="43"/>
        <v>0</v>
      </c>
    </row>
    <row r="563" spans="1:18" x14ac:dyDescent="0.25">
      <c r="A563" s="8" t="s">
        <v>829</v>
      </c>
      <c r="B563" s="8" t="s">
        <v>79</v>
      </c>
      <c r="C563" s="8" t="s">
        <v>362</v>
      </c>
      <c r="E563" t="s">
        <v>90</v>
      </c>
      <c r="F563" t="s">
        <v>84</v>
      </c>
      <c r="G563" t="s">
        <v>36</v>
      </c>
      <c r="H563" t="str">
        <f t="shared" si="40"/>
        <v>PUNTARENASESPARZA</v>
      </c>
      <c r="I563" s="4">
        <v>15</v>
      </c>
      <c r="J563" s="4">
        <v>8</v>
      </c>
      <c r="K563" s="4">
        <v>0</v>
      </c>
      <c r="L563" s="5">
        <v>7</v>
      </c>
      <c r="N563" s="1" t="str">
        <f xml:space="preserve"> A563 &amp; B563 &amp; C563</f>
        <v>GUANACASTESANTA CRUZVEINTISIETE DE ABRIL</v>
      </c>
      <c r="O563">
        <f t="shared" si="44"/>
        <v>0</v>
      </c>
      <c r="P563">
        <f t="shared" si="41"/>
        <v>0</v>
      </c>
      <c r="Q563">
        <f t="shared" si="42"/>
        <v>0</v>
      </c>
      <c r="R563">
        <f t="shared" si="43"/>
        <v>0</v>
      </c>
    </row>
    <row r="564" spans="1:18" x14ac:dyDescent="0.25">
      <c r="A564" s="7" t="s">
        <v>829</v>
      </c>
      <c r="B564" s="7" t="s">
        <v>79</v>
      </c>
      <c r="C564" s="7" t="s">
        <v>79</v>
      </c>
      <c r="E564" t="s">
        <v>90</v>
      </c>
      <c r="F564" t="s">
        <v>84</v>
      </c>
      <c r="G564" t="s">
        <v>386</v>
      </c>
      <c r="H564" t="str">
        <f t="shared" si="40"/>
        <v>PUNTARENASESPARZACALDERA</v>
      </c>
      <c r="I564" s="2">
        <v>1</v>
      </c>
      <c r="J564" s="2">
        <v>1</v>
      </c>
      <c r="K564" s="2">
        <v>0</v>
      </c>
      <c r="L564" s="3">
        <v>0</v>
      </c>
      <c r="N564" s="1" t="str">
        <f xml:space="preserve"> A564 &amp; B564 &amp; C564</f>
        <v>GUANACASTESANTA CRUZSANTA CRUZ</v>
      </c>
      <c r="O564">
        <f t="shared" si="44"/>
        <v>25</v>
      </c>
      <c r="P564">
        <f t="shared" si="41"/>
        <v>11</v>
      </c>
      <c r="Q564">
        <f t="shared" si="42"/>
        <v>0</v>
      </c>
      <c r="R564">
        <f t="shared" si="43"/>
        <v>14</v>
      </c>
    </row>
    <row r="565" spans="1:18" x14ac:dyDescent="0.25">
      <c r="A565" s="8" t="s">
        <v>829</v>
      </c>
      <c r="B565" s="8" t="s">
        <v>79</v>
      </c>
      <c r="C565" s="8" t="s">
        <v>359</v>
      </c>
      <c r="E565" t="s">
        <v>90</v>
      </c>
      <c r="F565" t="s">
        <v>84</v>
      </c>
      <c r="G565" t="s">
        <v>387</v>
      </c>
      <c r="H565" t="str">
        <f t="shared" si="40"/>
        <v>PUNTARENASESPARZAESPIRITU SANTO</v>
      </c>
      <c r="I565" s="4">
        <v>7</v>
      </c>
      <c r="J565" s="4">
        <v>2</v>
      </c>
      <c r="K565" s="4">
        <v>0</v>
      </c>
      <c r="L565" s="5">
        <v>5</v>
      </c>
      <c r="N565" s="1" t="str">
        <f xml:space="preserve"> A565 &amp; B565 &amp; C565</f>
        <v>GUANACASTESANTA CRUZDIRIA</v>
      </c>
      <c r="O565">
        <f t="shared" si="44"/>
        <v>3</v>
      </c>
      <c r="P565">
        <f t="shared" si="41"/>
        <v>1</v>
      </c>
      <c r="Q565">
        <f t="shared" si="42"/>
        <v>0</v>
      </c>
      <c r="R565">
        <f t="shared" si="43"/>
        <v>2</v>
      </c>
    </row>
    <row r="566" spans="1:18" x14ac:dyDescent="0.25">
      <c r="A566" s="7" t="s">
        <v>829</v>
      </c>
      <c r="B566" s="7" t="s">
        <v>78</v>
      </c>
      <c r="C566" s="7" t="s">
        <v>352</v>
      </c>
      <c r="E566" t="s">
        <v>90</v>
      </c>
      <c r="F566" t="s">
        <v>84</v>
      </c>
      <c r="G566" t="s">
        <v>388</v>
      </c>
      <c r="H566" t="str">
        <f t="shared" si="40"/>
        <v>PUNTARENASESPARZAMACACONA</v>
      </c>
      <c r="I566" s="2">
        <v>3</v>
      </c>
      <c r="J566" s="2">
        <v>3</v>
      </c>
      <c r="K566" s="2">
        <v>0</v>
      </c>
      <c r="L566" s="3">
        <v>0</v>
      </c>
      <c r="N566" s="1" t="str">
        <f xml:space="preserve"> A566 &amp; B566 &amp; C566</f>
        <v>GUANACASTENICOYANOSARA</v>
      </c>
      <c r="O566">
        <f t="shared" si="44"/>
        <v>2</v>
      </c>
      <c r="P566">
        <f t="shared" si="41"/>
        <v>2</v>
      </c>
      <c r="Q566">
        <f t="shared" si="42"/>
        <v>0</v>
      </c>
      <c r="R566">
        <f t="shared" si="43"/>
        <v>0</v>
      </c>
    </row>
    <row r="567" spans="1:18" x14ac:dyDescent="0.25">
      <c r="A567" s="8" t="s">
        <v>829</v>
      </c>
      <c r="B567" s="8" t="s">
        <v>75</v>
      </c>
      <c r="C567" s="8" t="s">
        <v>340</v>
      </c>
      <c r="E567" t="s">
        <v>90</v>
      </c>
      <c r="F567" t="s">
        <v>84</v>
      </c>
      <c r="G567" t="s">
        <v>151</v>
      </c>
      <c r="H567" t="str">
        <f t="shared" si="40"/>
        <v>PUNTARENASESPARZASAN JERONIMO</v>
      </c>
      <c r="I567" s="4">
        <v>0</v>
      </c>
      <c r="J567" s="4">
        <v>0</v>
      </c>
      <c r="K567" s="4">
        <v>0</v>
      </c>
      <c r="L567" s="5">
        <v>0</v>
      </c>
      <c r="N567" s="1" t="str">
        <f xml:space="preserve"> A567 &amp; B567 &amp; C567</f>
        <v>GUANACASTELA CRUZLA GARITA</v>
      </c>
      <c r="O567">
        <f t="shared" si="44"/>
        <v>2</v>
      </c>
      <c r="P567">
        <f t="shared" si="41"/>
        <v>0</v>
      </c>
      <c r="Q567">
        <f t="shared" si="42"/>
        <v>0</v>
      </c>
      <c r="R567">
        <f t="shared" si="43"/>
        <v>2</v>
      </c>
    </row>
    <row r="568" spans="1:18" x14ac:dyDescent="0.25">
      <c r="A568" s="7" t="s">
        <v>829</v>
      </c>
      <c r="B568" s="7" t="s">
        <v>75</v>
      </c>
      <c r="C568" s="7" t="s">
        <v>341</v>
      </c>
      <c r="E568" t="s">
        <v>90</v>
      </c>
      <c r="F568" t="s">
        <v>84</v>
      </c>
      <c r="G568" t="s">
        <v>389</v>
      </c>
      <c r="H568" t="str">
        <f t="shared" si="40"/>
        <v>PUNTARENASESPARZASAN JUAN GRANDE</v>
      </c>
      <c r="I568" s="2">
        <v>2</v>
      </c>
      <c r="J568" s="2">
        <v>2</v>
      </c>
      <c r="K568" s="2">
        <v>0</v>
      </c>
      <c r="L568" s="3">
        <v>0</v>
      </c>
      <c r="N568" s="1" t="str">
        <f xml:space="preserve"> A568 &amp; B568 &amp; C568</f>
        <v>GUANACASTELA CRUZSANTA CECILIA</v>
      </c>
      <c r="O568">
        <f t="shared" si="44"/>
        <v>4</v>
      </c>
      <c r="P568">
        <f t="shared" si="41"/>
        <v>1</v>
      </c>
      <c r="Q568">
        <f t="shared" si="42"/>
        <v>0</v>
      </c>
      <c r="R568">
        <f t="shared" si="43"/>
        <v>3</v>
      </c>
    </row>
    <row r="569" spans="1:18" x14ac:dyDescent="0.25">
      <c r="A569" s="8" t="s">
        <v>829</v>
      </c>
      <c r="B569" s="8" t="s">
        <v>75</v>
      </c>
      <c r="C569" s="8" t="s">
        <v>75</v>
      </c>
      <c r="E569" t="s">
        <v>90</v>
      </c>
      <c r="F569" t="s">
        <v>84</v>
      </c>
      <c r="G569" t="s">
        <v>66</v>
      </c>
      <c r="H569" t="str">
        <f t="shared" si="40"/>
        <v>PUNTARENASESPARZASAN RAFAEL</v>
      </c>
      <c r="I569" s="4">
        <v>2</v>
      </c>
      <c r="J569" s="4">
        <v>0</v>
      </c>
      <c r="K569" s="4">
        <v>0</v>
      </c>
      <c r="L569" s="5">
        <v>2</v>
      </c>
      <c r="N569" s="1" t="str">
        <f xml:space="preserve"> A569 &amp; B569 &amp; C569</f>
        <v>GUANACASTELA CRUZLA CRUZ</v>
      </c>
      <c r="O569">
        <f t="shared" si="44"/>
        <v>39</v>
      </c>
      <c r="P569">
        <f t="shared" si="41"/>
        <v>19</v>
      </c>
      <c r="Q569">
        <f t="shared" si="42"/>
        <v>1</v>
      </c>
      <c r="R569">
        <f t="shared" si="43"/>
        <v>19</v>
      </c>
    </row>
    <row r="570" spans="1:18" x14ac:dyDescent="0.25">
      <c r="A570" s="7" t="s">
        <v>829</v>
      </c>
      <c r="B570" s="7" t="s">
        <v>75</v>
      </c>
      <c r="C570" s="7" t="s">
        <v>342</v>
      </c>
      <c r="E570" t="s">
        <v>90</v>
      </c>
      <c r="F570" t="s">
        <v>84</v>
      </c>
      <c r="G570" t="s">
        <v>103</v>
      </c>
      <c r="H570" t="str">
        <f t="shared" si="40"/>
        <v>PUNTARENASESPARZASIN INFORMACION DE DISTRITO</v>
      </c>
      <c r="I570" s="2">
        <v>0</v>
      </c>
      <c r="J570" s="2">
        <v>0</v>
      </c>
      <c r="K570" s="2">
        <v>0</v>
      </c>
      <c r="L570" s="3">
        <v>0</v>
      </c>
      <c r="N570" s="1" t="str">
        <f xml:space="preserve"> A570 &amp; B570 &amp; C570</f>
        <v>GUANACASTELA CRUZSANTA ELENA</v>
      </c>
      <c r="O570">
        <f t="shared" si="44"/>
        <v>4</v>
      </c>
      <c r="P570">
        <f t="shared" si="41"/>
        <v>3</v>
      </c>
      <c r="Q570">
        <f t="shared" si="42"/>
        <v>0</v>
      </c>
      <c r="R570">
        <f t="shared" si="43"/>
        <v>1</v>
      </c>
    </row>
    <row r="571" spans="1:18" x14ac:dyDescent="0.25">
      <c r="A571" s="8" t="s">
        <v>829</v>
      </c>
      <c r="B571" s="8" t="s">
        <v>76</v>
      </c>
      <c r="C571" s="8" t="s">
        <v>345</v>
      </c>
      <c r="E571" t="s">
        <v>90</v>
      </c>
      <c r="F571" t="s">
        <v>85</v>
      </c>
      <c r="G571" t="s">
        <v>36</v>
      </c>
      <c r="H571" t="str">
        <f t="shared" si="40"/>
        <v>PUNTARENASGARABITO</v>
      </c>
      <c r="I571" s="4">
        <v>31</v>
      </c>
      <c r="J571" s="4">
        <v>27</v>
      </c>
      <c r="K571" s="4">
        <v>0</v>
      </c>
      <c r="L571" s="5">
        <v>4</v>
      </c>
      <c r="N571" s="1" t="str">
        <f xml:space="preserve"> A571 &amp; B571 &amp; C571</f>
        <v>GUANACASTELIBERIAMAYORGA</v>
      </c>
      <c r="O571">
        <f t="shared" si="44"/>
        <v>0</v>
      </c>
      <c r="P571">
        <f t="shared" si="41"/>
        <v>0</v>
      </c>
      <c r="Q571">
        <f t="shared" si="42"/>
        <v>0</v>
      </c>
      <c r="R571">
        <f t="shared" si="43"/>
        <v>0</v>
      </c>
    </row>
    <row r="572" spans="1:18" x14ac:dyDescent="0.25">
      <c r="A572" s="7" t="s">
        <v>829</v>
      </c>
      <c r="B572" s="7" t="s">
        <v>76</v>
      </c>
      <c r="C572" s="7" t="s">
        <v>911</v>
      </c>
      <c r="E572" t="s">
        <v>90</v>
      </c>
      <c r="F572" t="s">
        <v>85</v>
      </c>
      <c r="G572" t="s">
        <v>390</v>
      </c>
      <c r="H572" t="str">
        <f t="shared" si="40"/>
        <v>PUNTARENASGARABITOJACO</v>
      </c>
      <c r="I572" s="2">
        <v>29</v>
      </c>
      <c r="J572" s="2">
        <v>25</v>
      </c>
      <c r="K572" s="2">
        <v>0</v>
      </c>
      <c r="L572" s="3">
        <v>4</v>
      </c>
      <c r="N572" s="1" t="str">
        <f xml:space="preserve"> A572 &amp; B572 &amp; C572</f>
        <v>GUANACASTELIBERIACA├æAS DULCES</v>
      </c>
      <c r="O572">
        <f t="shared" si="44"/>
        <v>2</v>
      </c>
      <c r="P572">
        <f t="shared" si="41"/>
        <v>1</v>
      </c>
      <c r="Q572">
        <f t="shared" si="42"/>
        <v>0</v>
      </c>
      <c r="R572">
        <f t="shared" si="43"/>
        <v>1</v>
      </c>
    </row>
    <row r="573" spans="1:18" x14ac:dyDescent="0.25">
      <c r="A573" s="8" t="s">
        <v>829</v>
      </c>
      <c r="B573" s="8" t="s">
        <v>76</v>
      </c>
      <c r="C573" s="8" t="s">
        <v>346</v>
      </c>
      <c r="E573" t="s">
        <v>90</v>
      </c>
      <c r="F573" t="s">
        <v>85</v>
      </c>
      <c r="G573" t="s">
        <v>391</v>
      </c>
      <c r="H573" t="str">
        <f t="shared" si="40"/>
        <v>PUNTARENASGARABITOTARCOLES</v>
      </c>
      <c r="I573" s="4">
        <v>2</v>
      </c>
      <c r="J573" s="4">
        <v>2</v>
      </c>
      <c r="K573" s="4">
        <v>0</v>
      </c>
      <c r="L573" s="5">
        <v>0</v>
      </c>
      <c r="N573" s="1" t="str">
        <f xml:space="preserve"> A573 &amp; B573 &amp; C573</f>
        <v>GUANACASTELIBERIANACASCOLO</v>
      </c>
      <c r="O573">
        <f t="shared" si="44"/>
        <v>2</v>
      </c>
      <c r="P573">
        <f t="shared" si="41"/>
        <v>1</v>
      </c>
      <c r="Q573">
        <f t="shared" si="42"/>
        <v>0</v>
      </c>
      <c r="R573">
        <f t="shared" si="43"/>
        <v>1</v>
      </c>
    </row>
    <row r="574" spans="1:18" x14ac:dyDescent="0.25">
      <c r="A574" s="7" t="s">
        <v>829</v>
      </c>
      <c r="B574" s="7" t="s">
        <v>73</v>
      </c>
      <c r="C574" s="7" t="s">
        <v>267</v>
      </c>
      <c r="E574" t="s">
        <v>90</v>
      </c>
      <c r="F574" t="s">
        <v>85</v>
      </c>
      <c r="G574" t="s">
        <v>103</v>
      </c>
      <c r="H574" t="str">
        <f t="shared" si="40"/>
        <v>PUNTARENASGARABITOSIN INFORMACION DE DISTRITO</v>
      </c>
      <c r="I574" s="2">
        <v>0</v>
      </c>
      <c r="J574" s="2">
        <v>0</v>
      </c>
      <c r="K574" s="2">
        <v>0</v>
      </c>
      <c r="L574" s="3">
        <v>0</v>
      </c>
      <c r="N574" s="1" t="str">
        <f xml:space="preserve"> A574 &amp; B574 &amp; C574</f>
        <v>GUANACASTECARRILLOPALMIRA</v>
      </c>
      <c r="O574">
        <f t="shared" si="44"/>
        <v>2</v>
      </c>
      <c r="P574">
        <f t="shared" si="41"/>
        <v>1</v>
      </c>
      <c r="Q574">
        <f t="shared" si="42"/>
        <v>0</v>
      </c>
      <c r="R574">
        <f t="shared" si="43"/>
        <v>1</v>
      </c>
    </row>
    <row r="575" spans="1:18" x14ac:dyDescent="0.25">
      <c r="A575" s="8" t="s">
        <v>829</v>
      </c>
      <c r="B575" s="8" t="s">
        <v>73</v>
      </c>
      <c r="C575" s="8" t="s">
        <v>61</v>
      </c>
      <c r="E575" t="s">
        <v>90</v>
      </c>
      <c r="F575" t="s">
        <v>86</v>
      </c>
      <c r="G575" t="s">
        <v>36</v>
      </c>
      <c r="H575" t="str">
        <f t="shared" si="40"/>
        <v>PUNTARENASGOLFITO</v>
      </c>
      <c r="I575" s="4">
        <v>37</v>
      </c>
      <c r="J575" s="4">
        <v>4</v>
      </c>
      <c r="K575" s="4">
        <v>0</v>
      </c>
      <c r="L575" s="5">
        <v>33</v>
      </c>
      <c r="N575" s="1" t="str">
        <f xml:space="preserve"> A575 &amp; B575 &amp; C575</f>
        <v>GUANACASTECARRILLOBELEN</v>
      </c>
      <c r="O575">
        <f t="shared" si="44"/>
        <v>3</v>
      </c>
      <c r="P575">
        <f t="shared" si="41"/>
        <v>0</v>
      </c>
      <c r="Q575">
        <f t="shared" si="42"/>
        <v>0</v>
      </c>
      <c r="R575">
        <f t="shared" si="43"/>
        <v>3</v>
      </c>
    </row>
    <row r="576" spans="1:18" x14ac:dyDescent="0.25">
      <c r="A576" s="7" t="s">
        <v>829</v>
      </c>
      <c r="B576" s="7" t="s">
        <v>73</v>
      </c>
      <c r="C576" s="7" t="s">
        <v>334</v>
      </c>
      <c r="E576" t="s">
        <v>90</v>
      </c>
      <c r="F576" t="s">
        <v>86</v>
      </c>
      <c r="G576" t="s">
        <v>86</v>
      </c>
      <c r="H576" t="str">
        <f t="shared" si="40"/>
        <v>PUNTARENASGOLFITOGOLFITO</v>
      </c>
      <c r="I576" s="2">
        <v>5</v>
      </c>
      <c r="J576" s="2">
        <v>2</v>
      </c>
      <c r="K576" s="2">
        <v>0</v>
      </c>
      <c r="L576" s="3">
        <v>3</v>
      </c>
      <c r="N576" s="1" t="str">
        <f xml:space="preserve"> A576 &amp; B576 &amp; C576</f>
        <v>GUANACASTECARRILLOFILADELFIA</v>
      </c>
      <c r="O576">
        <f t="shared" si="44"/>
        <v>4</v>
      </c>
      <c r="P576">
        <f t="shared" si="41"/>
        <v>1</v>
      </c>
      <c r="Q576">
        <f t="shared" si="42"/>
        <v>0</v>
      </c>
      <c r="R576">
        <f t="shared" si="43"/>
        <v>3</v>
      </c>
    </row>
    <row r="577" spans="1:18" x14ac:dyDescent="0.25">
      <c r="A577" s="8" t="s">
        <v>829</v>
      </c>
      <c r="B577" s="8" t="s">
        <v>71</v>
      </c>
      <c r="C577" s="8" t="s">
        <v>71</v>
      </c>
      <c r="E577" t="s">
        <v>90</v>
      </c>
      <c r="F577" t="s">
        <v>86</v>
      </c>
      <c r="G577" t="s">
        <v>392</v>
      </c>
      <c r="H577" t="str">
        <f t="shared" si="40"/>
        <v>PUNTARENASGOLFITOGUAYCARA</v>
      </c>
      <c r="I577" s="4">
        <v>7</v>
      </c>
      <c r="J577" s="4">
        <v>2</v>
      </c>
      <c r="K577" s="4">
        <v>0</v>
      </c>
      <c r="L577" s="5">
        <v>5</v>
      </c>
      <c r="N577" s="1" t="str">
        <f xml:space="preserve"> A577 &amp; B577 &amp; C577</f>
        <v>GUANACASTEBAGACESBAGACES</v>
      </c>
      <c r="O577">
        <f t="shared" si="44"/>
        <v>25</v>
      </c>
      <c r="P577">
        <f t="shared" si="41"/>
        <v>15</v>
      </c>
      <c r="Q577">
        <f t="shared" si="42"/>
        <v>0</v>
      </c>
      <c r="R577">
        <f t="shared" si="43"/>
        <v>10</v>
      </c>
    </row>
    <row r="578" spans="1:18" x14ac:dyDescent="0.25">
      <c r="A578" s="7" t="s">
        <v>90</v>
      </c>
      <c r="B578" s="7" t="s">
        <v>90</v>
      </c>
      <c r="C578" s="7" t="s">
        <v>413</v>
      </c>
      <c r="E578" t="s">
        <v>90</v>
      </c>
      <c r="F578" t="s">
        <v>86</v>
      </c>
      <c r="G578" t="s">
        <v>393</v>
      </c>
      <c r="H578" t="str">
        <f t="shared" si="40"/>
        <v>PUNTARENASGOLFITOPAVON</v>
      </c>
      <c r="I578" s="2">
        <v>25</v>
      </c>
      <c r="J578" s="2">
        <v>0</v>
      </c>
      <c r="K578" s="2">
        <v>0</v>
      </c>
      <c r="L578" s="3">
        <v>25</v>
      </c>
      <c r="N578" s="1" t="str">
        <f xml:space="preserve"> A578 &amp; B578 &amp; C578</f>
        <v>PUNTARENASPUNTARENASMANZANILLO</v>
      </c>
      <c r="O578">
        <f t="shared" si="44"/>
        <v>2</v>
      </c>
      <c r="P578">
        <f t="shared" si="41"/>
        <v>1</v>
      </c>
      <c r="Q578">
        <f t="shared" si="42"/>
        <v>0</v>
      </c>
      <c r="R578">
        <f t="shared" si="43"/>
        <v>1</v>
      </c>
    </row>
    <row r="579" spans="1:18" x14ac:dyDescent="0.25">
      <c r="A579" s="8" t="s">
        <v>829</v>
      </c>
      <c r="B579" s="8" t="s">
        <v>70</v>
      </c>
      <c r="C579" s="8" t="s">
        <v>328</v>
      </c>
      <c r="E579" t="s">
        <v>90</v>
      </c>
      <c r="F579" t="s">
        <v>86</v>
      </c>
      <c r="G579" t="s">
        <v>964</v>
      </c>
      <c r="H579" t="str">
        <f t="shared" ref="H579:H642" si="45" xml:space="preserve"> E579 &amp; F579 &amp; G579</f>
        <v>PUNTARENASGOLFITOPUERTO JIMENES</v>
      </c>
      <c r="I579" s="4">
        <v>0</v>
      </c>
      <c r="J579" s="4">
        <v>0</v>
      </c>
      <c r="K579" s="4">
        <v>0</v>
      </c>
      <c r="L579" s="5">
        <v>0</v>
      </c>
      <c r="N579" s="1" t="str">
        <f xml:space="preserve"> A579 &amp; B579 &amp; C579</f>
        <v>GUANACASTEABANGARESLAS JUNTAS</v>
      </c>
      <c r="O579">
        <f t="shared" si="44"/>
        <v>22</v>
      </c>
      <c r="P579">
        <f t="shared" ref="P579:P642" si="46">VLOOKUP(N579,$H$2:$L$666,3,FALSE)</f>
        <v>20</v>
      </c>
      <c r="Q579">
        <f t="shared" ref="Q579:Q642" si="47">VLOOKUP(N579,$H$2:$L$666,4,FALSE)</f>
        <v>0</v>
      </c>
      <c r="R579">
        <f t="shared" ref="R579:R642" si="48">VLOOKUP(N579,$H$2:$L$666,5,FALSE)</f>
        <v>2</v>
      </c>
    </row>
    <row r="580" spans="1:18" x14ac:dyDescent="0.25">
      <c r="A580" s="7" t="s">
        <v>829</v>
      </c>
      <c r="B580" s="7" t="s">
        <v>70</v>
      </c>
      <c r="C580" s="7" t="s">
        <v>327</v>
      </c>
      <c r="E580" t="s">
        <v>90</v>
      </c>
      <c r="F580" t="s">
        <v>86</v>
      </c>
      <c r="G580" t="s">
        <v>103</v>
      </c>
      <c r="H580" t="str">
        <f t="shared" si="45"/>
        <v>PUNTARENASGOLFITOSIN INFORMACION DE DISTRITO</v>
      </c>
      <c r="I580" s="2">
        <v>0</v>
      </c>
      <c r="J580" s="2">
        <v>0</v>
      </c>
      <c r="K580" s="2">
        <v>0</v>
      </c>
      <c r="L580" s="3">
        <v>0</v>
      </c>
      <c r="N580" s="1" t="str">
        <f xml:space="preserve"> A580 &amp; B580 &amp; C580</f>
        <v>GUANACASTEABANGARESCOLORADO</v>
      </c>
      <c r="O580">
        <f t="shared" ref="O580:O643" si="49">VLOOKUP(N580,$H$2:$L$666,2,FALSE)</f>
        <v>0</v>
      </c>
      <c r="P580">
        <f t="shared" si="46"/>
        <v>0</v>
      </c>
      <c r="Q580">
        <f t="shared" si="47"/>
        <v>0</v>
      </c>
      <c r="R580">
        <f t="shared" si="48"/>
        <v>0</v>
      </c>
    </row>
    <row r="581" spans="1:18" x14ac:dyDescent="0.25">
      <c r="A581" s="8" t="s">
        <v>829</v>
      </c>
      <c r="B581" s="8" t="s">
        <v>75</v>
      </c>
      <c r="C581" s="8" t="s">
        <v>342</v>
      </c>
      <c r="E581" t="s">
        <v>90</v>
      </c>
      <c r="F581" t="s">
        <v>87</v>
      </c>
      <c r="G581" t="s">
        <v>36</v>
      </c>
      <c r="H581" t="str">
        <f t="shared" si="45"/>
        <v>PUNTARENASMONTES DE ORO</v>
      </c>
      <c r="I581" s="4">
        <v>3</v>
      </c>
      <c r="J581" s="4">
        <v>2</v>
      </c>
      <c r="K581" s="4">
        <v>0</v>
      </c>
      <c r="L581" s="5">
        <v>1</v>
      </c>
      <c r="N581" s="1" t="str">
        <f xml:space="preserve"> A581 &amp; B581 &amp; C581</f>
        <v>GUANACASTELA CRUZSANTA ELENA</v>
      </c>
      <c r="O581">
        <f t="shared" si="49"/>
        <v>4</v>
      </c>
      <c r="P581">
        <f t="shared" si="46"/>
        <v>3</v>
      </c>
      <c r="Q581">
        <f t="shared" si="47"/>
        <v>0</v>
      </c>
      <c r="R581">
        <f t="shared" si="48"/>
        <v>1</v>
      </c>
    </row>
    <row r="582" spans="1:18" x14ac:dyDescent="0.25">
      <c r="A582" s="7" t="s">
        <v>829</v>
      </c>
      <c r="B582" s="7" t="s">
        <v>75</v>
      </c>
      <c r="C582" s="7" t="s">
        <v>342</v>
      </c>
      <c r="E582" t="s">
        <v>90</v>
      </c>
      <c r="F582" t="s">
        <v>87</v>
      </c>
      <c r="G582" t="s">
        <v>56</v>
      </c>
      <c r="H582" t="str">
        <f t="shared" si="45"/>
        <v>PUNTARENASMONTES DE OROLA UNION</v>
      </c>
      <c r="I582" s="2">
        <v>0</v>
      </c>
      <c r="J582" s="2">
        <v>0</v>
      </c>
      <c r="K582" s="2">
        <v>0</v>
      </c>
      <c r="L582" s="3">
        <v>0</v>
      </c>
      <c r="N582" s="1" t="str">
        <f xml:space="preserve"> A582 &amp; B582 &amp; C582</f>
        <v>GUANACASTELA CRUZSANTA ELENA</v>
      </c>
      <c r="O582">
        <f t="shared" si="49"/>
        <v>4</v>
      </c>
      <c r="P582">
        <f t="shared" si="46"/>
        <v>3</v>
      </c>
      <c r="Q582">
        <f t="shared" si="47"/>
        <v>0</v>
      </c>
      <c r="R582">
        <f t="shared" si="48"/>
        <v>1</v>
      </c>
    </row>
    <row r="583" spans="1:18" x14ac:dyDescent="0.25">
      <c r="A583" s="8" t="s">
        <v>829</v>
      </c>
      <c r="B583" s="8" t="s">
        <v>75</v>
      </c>
      <c r="C583" s="8" t="s">
        <v>342</v>
      </c>
      <c r="E583" t="s">
        <v>90</v>
      </c>
      <c r="F583" t="s">
        <v>87</v>
      </c>
      <c r="G583" t="s">
        <v>395</v>
      </c>
      <c r="H583" t="str">
        <f t="shared" si="45"/>
        <v>PUNTARENASMONTES DE OROMIRAMAR</v>
      </c>
      <c r="I583" s="4">
        <v>3</v>
      </c>
      <c r="J583" s="4">
        <v>2</v>
      </c>
      <c r="K583" s="4">
        <v>0</v>
      </c>
      <c r="L583" s="5">
        <v>1</v>
      </c>
      <c r="N583" s="1" t="str">
        <f xml:space="preserve"> A583 &amp; B583 &amp; C583</f>
        <v>GUANACASTELA CRUZSANTA ELENA</v>
      </c>
      <c r="O583">
        <f t="shared" si="49"/>
        <v>4</v>
      </c>
      <c r="P583">
        <f t="shared" si="46"/>
        <v>3</v>
      </c>
      <c r="Q583">
        <f t="shared" si="47"/>
        <v>0</v>
      </c>
      <c r="R583">
        <f t="shared" si="48"/>
        <v>1</v>
      </c>
    </row>
    <row r="584" spans="1:18" x14ac:dyDescent="0.25">
      <c r="A584" s="7" t="s">
        <v>829</v>
      </c>
      <c r="B584" s="7" t="s">
        <v>75</v>
      </c>
      <c r="C584" s="7" t="s">
        <v>342</v>
      </c>
      <c r="E584" t="s">
        <v>90</v>
      </c>
      <c r="F584" t="s">
        <v>87</v>
      </c>
      <c r="G584" t="s">
        <v>64</v>
      </c>
      <c r="H584" t="str">
        <f t="shared" si="45"/>
        <v>PUNTARENASMONTES DE OROSAN ISIDRO</v>
      </c>
      <c r="I584" s="2">
        <v>0</v>
      </c>
      <c r="J584" s="2">
        <v>0</v>
      </c>
      <c r="K584" s="2">
        <v>0</v>
      </c>
      <c r="L584" s="3">
        <v>0</v>
      </c>
      <c r="N584" s="1" t="str">
        <f xml:space="preserve"> A584 &amp; B584 &amp; C584</f>
        <v>GUANACASTELA CRUZSANTA ELENA</v>
      </c>
      <c r="O584">
        <f t="shared" si="49"/>
        <v>4</v>
      </c>
      <c r="P584">
        <f t="shared" si="46"/>
        <v>3</v>
      </c>
      <c r="Q584">
        <f t="shared" si="47"/>
        <v>0</v>
      </c>
      <c r="R584">
        <f t="shared" si="48"/>
        <v>1</v>
      </c>
    </row>
    <row r="585" spans="1:18" x14ac:dyDescent="0.25">
      <c r="A585" s="8" t="s">
        <v>829</v>
      </c>
      <c r="B585" s="8" t="s">
        <v>75</v>
      </c>
      <c r="C585" s="8" t="s">
        <v>342</v>
      </c>
      <c r="E585" t="s">
        <v>90</v>
      </c>
      <c r="F585" t="s">
        <v>87</v>
      </c>
      <c r="G585" t="s">
        <v>103</v>
      </c>
      <c r="H585" t="str">
        <f t="shared" si="45"/>
        <v>PUNTARENASMONTES DE OROSIN INFORMACION DE DISTRITO</v>
      </c>
      <c r="I585" s="4">
        <v>0</v>
      </c>
      <c r="J585" s="4">
        <v>0</v>
      </c>
      <c r="K585" s="4">
        <v>0</v>
      </c>
      <c r="L585" s="5">
        <v>0</v>
      </c>
      <c r="N585" s="1" t="str">
        <f xml:space="preserve"> A585 &amp; B585 &amp; C585</f>
        <v>GUANACASTELA CRUZSANTA ELENA</v>
      </c>
      <c r="O585">
        <f t="shared" si="49"/>
        <v>4</v>
      </c>
      <c r="P585">
        <f t="shared" si="46"/>
        <v>3</v>
      </c>
      <c r="Q585">
        <f t="shared" si="47"/>
        <v>0</v>
      </c>
      <c r="R585">
        <f t="shared" si="48"/>
        <v>1</v>
      </c>
    </row>
    <row r="586" spans="1:18" x14ac:dyDescent="0.25">
      <c r="A586" s="7" t="s">
        <v>829</v>
      </c>
      <c r="B586" s="7" t="s">
        <v>75</v>
      </c>
      <c r="C586" s="7" t="s">
        <v>342</v>
      </c>
      <c r="E586" t="s">
        <v>90</v>
      </c>
      <c r="F586" t="s">
        <v>88</v>
      </c>
      <c r="G586" t="s">
        <v>36</v>
      </c>
      <c r="H586" t="str">
        <f t="shared" si="45"/>
        <v>PUNTARENASOSA</v>
      </c>
      <c r="I586" s="2">
        <v>13</v>
      </c>
      <c r="J586" s="2">
        <v>7</v>
      </c>
      <c r="K586" s="2">
        <v>0</v>
      </c>
      <c r="L586" s="3">
        <v>6</v>
      </c>
      <c r="N586" s="1" t="str">
        <f xml:space="preserve"> A586 &amp; B586 &amp; C586</f>
        <v>GUANACASTELA CRUZSANTA ELENA</v>
      </c>
      <c r="O586">
        <f t="shared" si="49"/>
        <v>4</v>
      </c>
      <c r="P586">
        <f t="shared" si="46"/>
        <v>3</v>
      </c>
      <c r="Q586">
        <f t="shared" si="47"/>
        <v>0</v>
      </c>
      <c r="R586">
        <f t="shared" si="48"/>
        <v>1</v>
      </c>
    </row>
    <row r="587" spans="1:18" x14ac:dyDescent="0.25">
      <c r="A587" s="8" t="s">
        <v>829</v>
      </c>
      <c r="B587" s="8" t="s">
        <v>75</v>
      </c>
      <c r="C587" s="8" t="s">
        <v>342</v>
      </c>
      <c r="E587" t="s">
        <v>90</v>
      </c>
      <c r="F587" t="s">
        <v>88</v>
      </c>
      <c r="G587" t="s">
        <v>396</v>
      </c>
      <c r="H587" t="str">
        <f t="shared" si="45"/>
        <v>PUNTARENASOSABAHIA BALLENA</v>
      </c>
      <c r="I587" s="4">
        <v>3</v>
      </c>
      <c r="J587" s="4">
        <v>0</v>
      </c>
      <c r="K587" s="4">
        <v>0</v>
      </c>
      <c r="L587" s="5">
        <v>3</v>
      </c>
      <c r="N587" s="1" t="str">
        <f xml:space="preserve"> A587 &amp; B587 &amp; C587</f>
        <v>GUANACASTELA CRUZSANTA ELENA</v>
      </c>
      <c r="O587">
        <f t="shared" si="49"/>
        <v>4</v>
      </c>
      <c r="P587">
        <f t="shared" si="46"/>
        <v>3</v>
      </c>
      <c r="Q587">
        <f t="shared" si="47"/>
        <v>0</v>
      </c>
      <c r="R587">
        <f t="shared" si="48"/>
        <v>1</v>
      </c>
    </row>
    <row r="588" spans="1:18" x14ac:dyDescent="0.25">
      <c r="A588" s="7" t="s">
        <v>829</v>
      </c>
      <c r="B588" s="7" t="s">
        <v>75</v>
      </c>
      <c r="C588" s="7" t="s">
        <v>342</v>
      </c>
      <c r="E588" t="s">
        <v>90</v>
      </c>
      <c r="F588" t="s">
        <v>88</v>
      </c>
      <c r="G588" t="s">
        <v>397</v>
      </c>
      <c r="H588" t="str">
        <f t="shared" si="45"/>
        <v>PUNTARENASOSABAHIA DRAKE</v>
      </c>
      <c r="I588" s="2">
        <v>0</v>
      </c>
      <c r="J588" s="2">
        <v>0</v>
      </c>
      <c r="K588" s="2">
        <v>0</v>
      </c>
      <c r="L588" s="3">
        <v>0</v>
      </c>
      <c r="N588" s="1" t="str">
        <f xml:space="preserve"> A588 &amp; B588 &amp; C588</f>
        <v>GUANACASTELA CRUZSANTA ELENA</v>
      </c>
      <c r="O588">
        <f t="shared" si="49"/>
        <v>4</v>
      </c>
      <c r="P588">
        <f t="shared" si="46"/>
        <v>3</v>
      </c>
      <c r="Q588">
        <f t="shared" si="47"/>
        <v>0</v>
      </c>
      <c r="R588">
        <f t="shared" si="48"/>
        <v>1</v>
      </c>
    </row>
    <row r="589" spans="1:18" x14ac:dyDescent="0.25">
      <c r="A589" s="8" t="s">
        <v>829</v>
      </c>
      <c r="B589" s="8" t="s">
        <v>75</v>
      </c>
      <c r="C589" s="8" t="s">
        <v>342</v>
      </c>
      <c r="E589" t="s">
        <v>90</v>
      </c>
      <c r="F589" t="s">
        <v>88</v>
      </c>
      <c r="G589" t="s">
        <v>398</v>
      </c>
      <c r="H589" t="str">
        <f t="shared" si="45"/>
        <v>PUNTARENASOSAPALMAR</v>
      </c>
      <c r="I589" s="4">
        <v>0</v>
      </c>
      <c r="J589" s="4">
        <v>0</v>
      </c>
      <c r="K589" s="4">
        <v>0</v>
      </c>
      <c r="L589" s="5">
        <v>0</v>
      </c>
      <c r="N589" s="1" t="str">
        <f xml:space="preserve"> A589 &amp; B589 &amp; C589</f>
        <v>GUANACASTELA CRUZSANTA ELENA</v>
      </c>
      <c r="O589">
        <f t="shared" si="49"/>
        <v>4</v>
      </c>
      <c r="P589">
        <f t="shared" si="46"/>
        <v>3</v>
      </c>
      <c r="Q589">
        <f t="shared" si="47"/>
        <v>0</v>
      </c>
      <c r="R589">
        <f t="shared" si="48"/>
        <v>1</v>
      </c>
    </row>
    <row r="590" spans="1:18" x14ac:dyDescent="0.25">
      <c r="A590" s="7" t="s">
        <v>829</v>
      </c>
      <c r="B590" s="7" t="s">
        <v>75</v>
      </c>
      <c r="C590" s="7" t="s">
        <v>342</v>
      </c>
      <c r="E590" t="s">
        <v>90</v>
      </c>
      <c r="F590" t="s">
        <v>88</v>
      </c>
      <c r="G590" t="s">
        <v>399</v>
      </c>
      <c r="H590" t="str">
        <f t="shared" si="45"/>
        <v>PUNTARENASOSAPIEDRAS BLANCAS</v>
      </c>
      <c r="I590" s="2">
        <v>1</v>
      </c>
      <c r="J590" s="2">
        <v>0</v>
      </c>
      <c r="K590" s="2">
        <v>0</v>
      </c>
      <c r="L590" s="3">
        <v>1</v>
      </c>
      <c r="N590" s="1" t="str">
        <f xml:space="preserve"> A590 &amp; B590 &amp; C590</f>
        <v>GUANACASTELA CRUZSANTA ELENA</v>
      </c>
      <c r="O590">
        <f t="shared" si="49"/>
        <v>4</v>
      </c>
      <c r="P590">
        <f t="shared" si="46"/>
        <v>3</v>
      </c>
      <c r="Q590">
        <f t="shared" si="47"/>
        <v>0</v>
      </c>
      <c r="R590">
        <f t="shared" si="48"/>
        <v>1</v>
      </c>
    </row>
    <row r="591" spans="1:18" x14ac:dyDescent="0.25">
      <c r="A591" s="8" t="s">
        <v>829</v>
      </c>
      <c r="B591" s="8" t="s">
        <v>75</v>
      </c>
      <c r="C591" s="8" t="s">
        <v>342</v>
      </c>
      <c r="E591" t="s">
        <v>90</v>
      </c>
      <c r="F591" t="s">
        <v>88</v>
      </c>
      <c r="G591" t="s">
        <v>400</v>
      </c>
      <c r="H591" t="str">
        <f t="shared" si="45"/>
        <v>PUNTARENASOSAPUERTO CORTES</v>
      </c>
      <c r="I591" s="4">
        <v>8</v>
      </c>
      <c r="J591" s="4">
        <v>6</v>
      </c>
      <c r="K591" s="4">
        <v>0</v>
      </c>
      <c r="L591" s="5">
        <v>2</v>
      </c>
      <c r="N591" s="1" t="str">
        <f xml:space="preserve"> A591 &amp; B591 &amp; C591</f>
        <v>GUANACASTELA CRUZSANTA ELENA</v>
      </c>
      <c r="O591">
        <f t="shared" si="49"/>
        <v>4</v>
      </c>
      <c r="P591">
        <f t="shared" si="46"/>
        <v>3</v>
      </c>
      <c r="Q591">
        <f t="shared" si="47"/>
        <v>0</v>
      </c>
      <c r="R591">
        <f t="shared" si="48"/>
        <v>1</v>
      </c>
    </row>
    <row r="592" spans="1:18" x14ac:dyDescent="0.25">
      <c r="A592" s="7" t="s">
        <v>829</v>
      </c>
      <c r="B592" s="7" t="s">
        <v>75</v>
      </c>
      <c r="C592" s="7" t="s">
        <v>342</v>
      </c>
      <c r="E592" t="s">
        <v>90</v>
      </c>
      <c r="F592" t="s">
        <v>88</v>
      </c>
      <c r="G592" t="s">
        <v>401</v>
      </c>
      <c r="H592" t="str">
        <f t="shared" si="45"/>
        <v>PUNTARENASOSASIERPE</v>
      </c>
      <c r="I592" s="2">
        <v>0</v>
      </c>
      <c r="J592" s="2">
        <v>0</v>
      </c>
      <c r="K592" s="2">
        <v>0</v>
      </c>
      <c r="L592" s="3">
        <v>0</v>
      </c>
      <c r="N592" s="1" t="str">
        <f xml:space="preserve"> A592 &amp; B592 &amp; C592</f>
        <v>GUANACASTELA CRUZSANTA ELENA</v>
      </c>
      <c r="O592">
        <f t="shared" si="49"/>
        <v>4</v>
      </c>
      <c r="P592">
        <f t="shared" si="46"/>
        <v>3</v>
      </c>
      <c r="Q592">
        <f t="shared" si="47"/>
        <v>0</v>
      </c>
      <c r="R592">
        <f t="shared" si="48"/>
        <v>1</v>
      </c>
    </row>
    <row r="593" spans="1:18" x14ac:dyDescent="0.25">
      <c r="A593" s="8" t="s">
        <v>829</v>
      </c>
      <c r="B593" s="8" t="s">
        <v>75</v>
      </c>
      <c r="C593" s="8" t="s">
        <v>342</v>
      </c>
      <c r="E593" t="s">
        <v>90</v>
      </c>
      <c r="F593" t="s">
        <v>88</v>
      </c>
      <c r="G593" t="s">
        <v>103</v>
      </c>
      <c r="H593" t="str">
        <f t="shared" si="45"/>
        <v>PUNTARENASOSASIN INFORMACION DE DISTRITO</v>
      </c>
      <c r="I593" s="4">
        <v>1</v>
      </c>
      <c r="J593" s="4">
        <v>1</v>
      </c>
      <c r="K593" s="4">
        <v>0</v>
      </c>
      <c r="L593" s="5">
        <v>0</v>
      </c>
      <c r="N593" s="1" t="str">
        <f xml:space="preserve"> A593 &amp; B593 &amp; C593</f>
        <v>GUANACASTELA CRUZSANTA ELENA</v>
      </c>
      <c r="O593">
        <f t="shared" si="49"/>
        <v>4</v>
      </c>
      <c r="P593">
        <f t="shared" si="46"/>
        <v>3</v>
      </c>
      <c r="Q593">
        <f t="shared" si="47"/>
        <v>0</v>
      </c>
      <c r="R593">
        <f t="shared" si="48"/>
        <v>1</v>
      </c>
    </row>
    <row r="594" spans="1:18" x14ac:dyDescent="0.25">
      <c r="A594" s="7" t="s">
        <v>829</v>
      </c>
      <c r="B594" s="7" t="s">
        <v>75</v>
      </c>
      <c r="C594" s="7" t="s">
        <v>342</v>
      </c>
      <c r="E594" t="s">
        <v>90</v>
      </c>
      <c r="F594" t="s">
        <v>89</v>
      </c>
      <c r="G594" t="s">
        <v>36</v>
      </c>
      <c r="H594" t="str">
        <f t="shared" si="45"/>
        <v>PUNTARENASPARRITA</v>
      </c>
      <c r="I594" s="2">
        <v>1</v>
      </c>
      <c r="J594" s="2">
        <v>1</v>
      </c>
      <c r="K594" s="2">
        <v>0</v>
      </c>
      <c r="L594" s="3">
        <v>0</v>
      </c>
      <c r="N594" s="1" t="str">
        <f xml:space="preserve"> A594 &amp; B594 &amp; C594</f>
        <v>GUANACASTELA CRUZSANTA ELENA</v>
      </c>
      <c r="O594">
        <f t="shared" si="49"/>
        <v>4</v>
      </c>
      <c r="P594">
        <f t="shared" si="46"/>
        <v>3</v>
      </c>
      <c r="Q594">
        <f t="shared" si="47"/>
        <v>0</v>
      </c>
      <c r="R594">
        <f t="shared" si="48"/>
        <v>1</v>
      </c>
    </row>
    <row r="595" spans="1:18" x14ac:dyDescent="0.25">
      <c r="A595" s="8" t="s">
        <v>829</v>
      </c>
      <c r="B595" s="8" t="s">
        <v>75</v>
      </c>
      <c r="C595" s="8" t="s">
        <v>342</v>
      </c>
      <c r="E595" t="s">
        <v>90</v>
      </c>
      <c r="F595" t="s">
        <v>89</v>
      </c>
      <c r="G595" t="s">
        <v>89</v>
      </c>
      <c r="H595" t="str">
        <f t="shared" si="45"/>
        <v>PUNTARENASPARRITAPARRITA</v>
      </c>
      <c r="I595" s="4">
        <v>1</v>
      </c>
      <c r="J595" s="4">
        <v>1</v>
      </c>
      <c r="K595" s="4">
        <v>0</v>
      </c>
      <c r="L595" s="5">
        <v>0</v>
      </c>
      <c r="N595" s="1" t="str">
        <f xml:space="preserve"> A595 &amp; B595 &amp; C595</f>
        <v>GUANACASTELA CRUZSANTA ELENA</v>
      </c>
      <c r="O595">
        <f t="shared" si="49"/>
        <v>4</v>
      </c>
      <c r="P595">
        <f t="shared" si="46"/>
        <v>3</v>
      </c>
      <c r="Q595">
        <f t="shared" si="47"/>
        <v>0</v>
      </c>
      <c r="R595">
        <f t="shared" si="48"/>
        <v>1</v>
      </c>
    </row>
    <row r="596" spans="1:18" x14ac:dyDescent="0.25">
      <c r="A596" s="7" t="s">
        <v>829</v>
      </c>
      <c r="B596" s="7" t="s">
        <v>75</v>
      </c>
      <c r="C596" s="7" t="s">
        <v>342</v>
      </c>
      <c r="E596" t="s">
        <v>90</v>
      </c>
      <c r="F596" t="s">
        <v>89</v>
      </c>
      <c r="G596" t="s">
        <v>103</v>
      </c>
      <c r="H596" t="str">
        <f t="shared" si="45"/>
        <v>PUNTARENASPARRITASIN INFORMACION DE DISTRITO</v>
      </c>
      <c r="I596" s="2">
        <v>0</v>
      </c>
      <c r="J596" s="2">
        <v>0</v>
      </c>
      <c r="K596" s="2">
        <v>0</v>
      </c>
      <c r="L596" s="3">
        <v>0</v>
      </c>
      <c r="N596" s="1" t="str">
        <f xml:space="preserve"> A596 &amp; B596 &amp; C596</f>
        <v>GUANACASTELA CRUZSANTA ELENA</v>
      </c>
      <c r="O596">
        <f t="shared" si="49"/>
        <v>4</v>
      </c>
      <c r="P596">
        <f t="shared" si="46"/>
        <v>3</v>
      </c>
      <c r="Q596">
        <f t="shared" si="47"/>
        <v>0</v>
      </c>
      <c r="R596">
        <f t="shared" si="48"/>
        <v>1</v>
      </c>
    </row>
    <row r="597" spans="1:18" x14ac:dyDescent="0.25">
      <c r="A597" s="8" t="s">
        <v>829</v>
      </c>
      <c r="B597" s="8" t="s">
        <v>75</v>
      </c>
      <c r="C597" s="8" t="s">
        <v>342</v>
      </c>
      <c r="E597" t="s">
        <v>90</v>
      </c>
      <c r="F597" t="s">
        <v>90</v>
      </c>
      <c r="G597" t="s">
        <v>36</v>
      </c>
      <c r="H597" t="str">
        <f t="shared" si="45"/>
        <v>PUNTARENASPUNTARENAS</v>
      </c>
      <c r="I597" s="4">
        <v>121</v>
      </c>
      <c r="J597" s="4">
        <v>58</v>
      </c>
      <c r="K597" s="4">
        <v>0</v>
      </c>
      <c r="L597" s="5">
        <v>63</v>
      </c>
      <c r="N597" s="1" t="str">
        <f xml:space="preserve"> A597 &amp; B597 &amp; C597</f>
        <v>GUANACASTELA CRUZSANTA ELENA</v>
      </c>
      <c r="O597">
        <f t="shared" si="49"/>
        <v>4</v>
      </c>
      <c r="P597">
        <f t="shared" si="46"/>
        <v>3</v>
      </c>
      <c r="Q597">
        <f t="shared" si="47"/>
        <v>0</v>
      </c>
      <c r="R597">
        <f t="shared" si="48"/>
        <v>1</v>
      </c>
    </row>
    <row r="598" spans="1:18" x14ac:dyDescent="0.25">
      <c r="A598" s="7" t="s">
        <v>829</v>
      </c>
      <c r="B598" s="7" t="s">
        <v>75</v>
      </c>
      <c r="C598" s="7" t="s">
        <v>342</v>
      </c>
      <c r="E598" t="s">
        <v>90</v>
      </c>
      <c r="F598" t="s">
        <v>90</v>
      </c>
      <c r="G598" t="s">
        <v>402</v>
      </c>
      <c r="H598" t="str">
        <f t="shared" si="45"/>
        <v>PUNTARENASPUNTARENASACAPULCO</v>
      </c>
      <c r="I598" s="2">
        <v>6</v>
      </c>
      <c r="J598" s="2">
        <v>2</v>
      </c>
      <c r="K598" s="2">
        <v>0</v>
      </c>
      <c r="L598" s="3">
        <v>4</v>
      </c>
      <c r="N598" s="1" t="str">
        <f xml:space="preserve"> A598 &amp; B598 &amp; C598</f>
        <v>GUANACASTELA CRUZSANTA ELENA</v>
      </c>
      <c r="O598">
        <f t="shared" si="49"/>
        <v>4</v>
      </c>
      <c r="P598">
        <f t="shared" si="46"/>
        <v>3</v>
      </c>
      <c r="Q598">
        <f t="shared" si="47"/>
        <v>0</v>
      </c>
      <c r="R598">
        <f t="shared" si="48"/>
        <v>1</v>
      </c>
    </row>
    <row r="599" spans="1:18" x14ac:dyDescent="0.25">
      <c r="A599" s="8" t="s">
        <v>829</v>
      </c>
      <c r="B599" s="8" t="s">
        <v>75</v>
      </c>
      <c r="C599" s="8" t="s">
        <v>342</v>
      </c>
      <c r="E599" t="s">
        <v>90</v>
      </c>
      <c r="F599" t="s">
        <v>90</v>
      </c>
      <c r="G599" t="s">
        <v>403</v>
      </c>
      <c r="H599" t="str">
        <f t="shared" si="45"/>
        <v>PUNTARENASPUNTARENASARANCIBIA</v>
      </c>
      <c r="I599" s="4">
        <v>2</v>
      </c>
      <c r="J599" s="4">
        <v>2</v>
      </c>
      <c r="K599" s="4">
        <v>0</v>
      </c>
      <c r="L599" s="5">
        <v>0</v>
      </c>
      <c r="N599" s="1" t="str">
        <f xml:space="preserve"> A599 &amp; B599 &amp; C599</f>
        <v>GUANACASTELA CRUZSANTA ELENA</v>
      </c>
      <c r="O599">
        <f t="shared" si="49"/>
        <v>4</v>
      </c>
      <c r="P599">
        <f t="shared" si="46"/>
        <v>3</v>
      </c>
      <c r="Q599">
        <f t="shared" si="47"/>
        <v>0</v>
      </c>
      <c r="R599">
        <f t="shared" si="48"/>
        <v>1</v>
      </c>
    </row>
    <row r="600" spans="1:18" x14ac:dyDescent="0.25">
      <c r="A600" s="7" t="s">
        <v>829</v>
      </c>
      <c r="B600" s="7" t="s">
        <v>75</v>
      </c>
      <c r="C600" s="7" t="s">
        <v>342</v>
      </c>
      <c r="E600" t="s">
        <v>90</v>
      </c>
      <c r="F600" t="s">
        <v>90</v>
      </c>
      <c r="G600" t="s">
        <v>404</v>
      </c>
      <c r="H600" t="str">
        <f t="shared" si="45"/>
        <v>PUNTARENASPUNTARENASBARRANCA</v>
      </c>
      <c r="I600" s="2">
        <v>41</v>
      </c>
      <c r="J600" s="2">
        <v>21</v>
      </c>
      <c r="K600" s="2">
        <v>0</v>
      </c>
      <c r="L600" s="3">
        <v>20</v>
      </c>
      <c r="N600" s="1" t="str">
        <f xml:space="preserve"> A600 &amp; B600 &amp; C600</f>
        <v>GUANACASTELA CRUZSANTA ELENA</v>
      </c>
      <c r="O600">
        <f t="shared" si="49"/>
        <v>4</v>
      </c>
      <c r="P600">
        <f t="shared" si="46"/>
        <v>3</v>
      </c>
      <c r="Q600">
        <f t="shared" si="47"/>
        <v>0</v>
      </c>
      <c r="R600">
        <f t="shared" si="48"/>
        <v>1</v>
      </c>
    </row>
    <row r="601" spans="1:18" x14ac:dyDescent="0.25">
      <c r="A601" s="8" t="s">
        <v>829</v>
      </c>
      <c r="B601" s="8" t="s">
        <v>75</v>
      </c>
      <c r="C601" s="8" t="s">
        <v>342</v>
      </c>
      <c r="E601" t="s">
        <v>90</v>
      </c>
      <c r="F601" t="s">
        <v>90</v>
      </c>
      <c r="G601" t="s">
        <v>405</v>
      </c>
      <c r="H601" t="str">
        <f t="shared" si="45"/>
        <v>PUNTARENASPUNTARENASCHACARITA</v>
      </c>
      <c r="I601" s="4">
        <v>3</v>
      </c>
      <c r="J601" s="4">
        <v>1</v>
      </c>
      <c r="K601" s="4">
        <v>0</v>
      </c>
      <c r="L601" s="5">
        <v>2</v>
      </c>
      <c r="N601" s="1" t="str">
        <f xml:space="preserve"> A601 &amp; B601 &amp; C601</f>
        <v>GUANACASTELA CRUZSANTA ELENA</v>
      </c>
      <c r="O601">
        <f t="shared" si="49"/>
        <v>4</v>
      </c>
      <c r="P601">
        <f t="shared" si="46"/>
        <v>3</v>
      </c>
      <c r="Q601">
        <f t="shared" si="47"/>
        <v>0</v>
      </c>
      <c r="R601">
        <f t="shared" si="48"/>
        <v>1</v>
      </c>
    </row>
    <row r="602" spans="1:18" x14ac:dyDescent="0.25">
      <c r="A602" s="7" t="s">
        <v>829</v>
      </c>
      <c r="B602" s="7" t="s">
        <v>75</v>
      </c>
      <c r="C602" s="7" t="s">
        <v>342</v>
      </c>
      <c r="E602" t="s">
        <v>90</v>
      </c>
      <c r="F602" t="s">
        <v>90</v>
      </c>
      <c r="G602" t="s">
        <v>406</v>
      </c>
      <c r="H602" t="str">
        <f t="shared" si="45"/>
        <v>PUNTARENASPUNTARENASCHIRA</v>
      </c>
      <c r="I602" s="2">
        <v>1</v>
      </c>
      <c r="J602" s="2">
        <v>0</v>
      </c>
      <c r="K602" s="2">
        <v>0</v>
      </c>
      <c r="L602" s="3">
        <v>1</v>
      </c>
      <c r="N602" s="1" t="str">
        <f xml:space="preserve"> A602 &amp; B602 &amp; C602</f>
        <v>GUANACASTELA CRUZSANTA ELENA</v>
      </c>
      <c r="O602">
        <f t="shared" si="49"/>
        <v>4</v>
      </c>
      <c r="P602">
        <f t="shared" si="46"/>
        <v>3</v>
      </c>
      <c r="Q602">
        <f t="shared" si="47"/>
        <v>0</v>
      </c>
      <c r="R602">
        <f t="shared" si="48"/>
        <v>1</v>
      </c>
    </row>
    <row r="603" spans="1:18" x14ac:dyDescent="0.25">
      <c r="A603" s="8" t="s">
        <v>829</v>
      </c>
      <c r="B603" s="8" t="s">
        <v>75</v>
      </c>
      <c r="C603" s="8" t="s">
        <v>342</v>
      </c>
      <c r="E603" t="s">
        <v>90</v>
      </c>
      <c r="F603" t="s">
        <v>90</v>
      </c>
      <c r="G603" t="s">
        <v>407</v>
      </c>
      <c r="H603" t="str">
        <f t="shared" si="45"/>
        <v>PUNTARENASPUNTARENASCHOMES</v>
      </c>
      <c r="I603" s="4">
        <v>3</v>
      </c>
      <c r="J603" s="4">
        <v>2</v>
      </c>
      <c r="K603" s="4">
        <v>0</v>
      </c>
      <c r="L603" s="5">
        <v>1</v>
      </c>
      <c r="N603" s="1" t="str">
        <f xml:space="preserve"> A603 &amp; B603 &amp; C603</f>
        <v>GUANACASTELA CRUZSANTA ELENA</v>
      </c>
      <c r="O603">
        <f t="shared" si="49"/>
        <v>4</v>
      </c>
      <c r="P603">
        <f t="shared" si="46"/>
        <v>3</v>
      </c>
      <c r="Q603">
        <f t="shared" si="47"/>
        <v>0</v>
      </c>
      <c r="R603">
        <f t="shared" si="48"/>
        <v>1</v>
      </c>
    </row>
    <row r="604" spans="1:18" x14ac:dyDescent="0.25">
      <c r="A604" s="7" t="s">
        <v>829</v>
      </c>
      <c r="B604" s="7" t="s">
        <v>75</v>
      </c>
      <c r="C604" s="7" t="s">
        <v>342</v>
      </c>
      <c r="E604" t="s">
        <v>90</v>
      </c>
      <c r="F604" t="s">
        <v>90</v>
      </c>
      <c r="G604" t="s">
        <v>408</v>
      </c>
      <c r="H604" t="str">
        <f t="shared" si="45"/>
        <v>PUNTARENASPUNTARENASCOBANO</v>
      </c>
      <c r="I604" s="2">
        <v>1</v>
      </c>
      <c r="J604" s="2">
        <v>1</v>
      </c>
      <c r="K604" s="2">
        <v>0</v>
      </c>
      <c r="L604" s="3">
        <v>0</v>
      </c>
      <c r="N604" s="1" t="str">
        <f xml:space="preserve"> A604 &amp; B604 &amp; C604</f>
        <v>GUANACASTELA CRUZSANTA ELENA</v>
      </c>
      <c r="O604">
        <f t="shared" si="49"/>
        <v>4</v>
      </c>
      <c r="P604">
        <f t="shared" si="46"/>
        <v>3</v>
      </c>
      <c r="Q604">
        <f t="shared" si="47"/>
        <v>0</v>
      </c>
      <c r="R604">
        <f t="shared" si="48"/>
        <v>1</v>
      </c>
    </row>
    <row r="605" spans="1:18" x14ac:dyDescent="0.25">
      <c r="A605" s="8" t="s">
        <v>829</v>
      </c>
      <c r="B605" s="8" t="s">
        <v>75</v>
      </c>
      <c r="C605" s="8" t="s">
        <v>342</v>
      </c>
      <c r="E605" t="s">
        <v>90</v>
      </c>
      <c r="F605" t="s">
        <v>90</v>
      </c>
      <c r="G605" t="s">
        <v>409</v>
      </c>
      <c r="H605" t="str">
        <f t="shared" si="45"/>
        <v>PUNTARENASPUNTARENASEL ROBLE</v>
      </c>
      <c r="I605" s="4">
        <v>7</v>
      </c>
      <c r="J605" s="4">
        <v>3</v>
      </c>
      <c r="K605" s="4">
        <v>0</v>
      </c>
      <c r="L605" s="5">
        <v>4</v>
      </c>
      <c r="N605" s="1" t="str">
        <f xml:space="preserve"> A605 &amp; B605 &amp; C605</f>
        <v>GUANACASTELA CRUZSANTA ELENA</v>
      </c>
      <c r="O605">
        <f t="shared" si="49"/>
        <v>4</v>
      </c>
      <c r="P605">
        <f t="shared" si="46"/>
        <v>3</v>
      </c>
      <c r="Q605">
        <f t="shared" si="47"/>
        <v>0</v>
      </c>
      <c r="R605">
        <f t="shared" si="48"/>
        <v>1</v>
      </c>
    </row>
    <row r="606" spans="1:18" x14ac:dyDescent="0.25">
      <c r="A606" s="7" t="s">
        <v>829</v>
      </c>
      <c r="B606" s="7" t="s">
        <v>75</v>
      </c>
      <c r="C606" s="7" t="s">
        <v>342</v>
      </c>
      <c r="E606" t="s">
        <v>90</v>
      </c>
      <c r="F606" t="s">
        <v>90</v>
      </c>
      <c r="G606" t="s">
        <v>410</v>
      </c>
      <c r="H606" t="str">
        <f t="shared" si="45"/>
        <v>PUNTARENASPUNTARENASGUACIMAL</v>
      </c>
      <c r="I606" s="2">
        <v>9</v>
      </c>
      <c r="J606" s="2">
        <v>1</v>
      </c>
      <c r="K606" s="2">
        <v>0</v>
      </c>
      <c r="L606" s="3">
        <v>8</v>
      </c>
      <c r="N606" s="1" t="str">
        <f xml:space="preserve"> A606 &amp; B606 &amp; C606</f>
        <v>GUANACASTELA CRUZSANTA ELENA</v>
      </c>
      <c r="O606">
        <f t="shared" si="49"/>
        <v>4</v>
      </c>
      <c r="P606">
        <f t="shared" si="46"/>
        <v>3</v>
      </c>
      <c r="Q606">
        <f t="shared" si="47"/>
        <v>0</v>
      </c>
      <c r="R606">
        <f t="shared" si="48"/>
        <v>1</v>
      </c>
    </row>
    <row r="607" spans="1:18" x14ac:dyDescent="0.25">
      <c r="A607" s="8" t="s">
        <v>829</v>
      </c>
      <c r="B607" s="8" t="s">
        <v>75</v>
      </c>
      <c r="C607" s="8" t="s">
        <v>342</v>
      </c>
      <c r="E607" t="s">
        <v>90</v>
      </c>
      <c r="F607" t="s">
        <v>90</v>
      </c>
      <c r="G607" t="s">
        <v>411</v>
      </c>
      <c r="H607" t="str">
        <f t="shared" si="45"/>
        <v>PUNTARENASPUNTARENASISLA DEL COCO</v>
      </c>
      <c r="I607" s="4">
        <v>0</v>
      </c>
      <c r="J607" s="4">
        <v>0</v>
      </c>
      <c r="K607" s="4">
        <v>0</v>
      </c>
      <c r="L607" s="5">
        <v>0</v>
      </c>
      <c r="N607" s="1" t="str">
        <f xml:space="preserve"> A607 &amp; B607 &amp; C607</f>
        <v>GUANACASTELA CRUZSANTA ELENA</v>
      </c>
      <c r="O607">
        <f t="shared" si="49"/>
        <v>4</v>
      </c>
      <c r="P607">
        <f t="shared" si="46"/>
        <v>3</v>
      </c>
      <c r="Q607">
        <f t="shared" si="47"/>
        <v>0</v>
      </c>
      <c r="R607">
        <f t="shared" si="48"/>
        <v>1</v>
      </c>
    </row>
    <row r="608" spans="1:18" x14ac:dyDescent="0.25">
      <c r="A608" s="7" t="s">
        <v>829</v>
      </c>
      <c r="B608" s="7" t="s">
        <v>73</v>
      </c>
      <c r="C608" s="7" t="s">
        <v>335</v>
      </c>
      <c r="E608" t="s">
        <v>90</v>
      </c>
      <c r="F608" t="s">
        <v>90</v>
      </c>
      <c r="G608" t="s">
        <v>412</v>
      </c>
      <c r="H608" t="str">
        <f t="shared" si="45"/>
        <v>PUNTARENASPUNTARENASLEPANTO</v>
      </c>
      <c r="I608" s="2">
        <v>3</v>
      </c>
      <c r="J608" s="2">
        <v>0</v>
      </c>
      <c r="K608" s="2">
        <v>0</v>
      </c>
      <c r="L608" s="3">
        <v>3</v>
      </c>
      <c r="N608" s="1" t="str">
        <f xml:space="preserve"> A608 &amp; B608 &amp; C608</f>
        <v>GUANACASTECARRILLOSARDINAL</v>
      </c>
      <c r="O608">
        <f t="shared" si="49"/>
        <v>9</v>
      </c>
      <c r="P608">
        <f t="shared" si="46"/>
        <v>3</v>
      </c>
      <c r="Q608">
        <f t="shared" si="47"/>
        <v>0</v>
      </c>
      <c r="R608">
        <f t="shared" si="48"/>
        <v>6</v>
      </c>
    </row>
    <row r="609" spans="1:18" x14ac:dyDescent="0.25">
      <c r="A609" s="8" t="s">
        <v>90</v>
      </c>
      <c r="B609" s="8" t="s">
        <v>90</v>
      </c>
      <c r="C609" s="8" t="s">
        <v>407</v>
      </c>
      <c r="E609" t="s">
        <v>90</v>
      </c>
      <c r="F609" t="s">
        <v>90</v>
      </c>
      <c r="G609" t="s">
        <v>413</v>
      </c>
      <c r="H609" t="str">
        <f t="shared" si="45"/>
        <v>PUNTARENASPUNTARENASMANZANILLO</v>
      </c>
      <c r="I609" s="4">
        <v>2</v>
      </c>
      <c r="J609" s="4">
        <v>1</v>
      </c>
      <c r="K609" s="4">
        <v>0</v>
      </c>
      <c r="L609" s="5">
        <v>1</v>
      </c>
      <c r="N609" s="1" t="str">
        <f xml:space="preserve"> A609 &amp; B609 &amp; C609</f>
        <v>PUNTARENASPUNTARENASCHOMES</v>
      </c>
      <c r="O609">
        <f t="shared" si="49"/>
        <v>3</v>
      </c>
      <c r="P609">
        <f t="shared" si="46"/>
        <v>2</v>
      </c>
      <c r="Q609">
        <f t="shared" si="47"/>
        <v>0</v>
      </c>
      <c r="R609">
        <f t="shared" si="48"/>
        <v>1</v>
      </c>
    </row>
    <row r="610" spans="1:18" x14ac:dyDescent="0.25">
      <c r="A610" s="7" t="s">
        <v>63</v>
      </c>
      <c r="B610" s="7" t="s">
        <v>69</v>
      </c>
      <c r="C610" s="7" t="s">
        <v>324</v>
      </c>
      <c r="E610" t="s">
        <v>90</v>
      </c>
      <c r="F610" t="s">
        <v>90</v>
      </c>
      <c r="G610" t="s">
        <v>414</v>
      </c>
      <c r="H610" t="str">
        <f t="shared" si="45"/>
        <v>PUNTARENASPUNTARENASMONTE VERDE</v>
      </c>
      <c r="I610" s="2">
        <v>3</v>
      </c>
      <c r="J610" s="2">
        <v>0</v>
      </c>
      <c r="K610" s="2">
        <v>0</v>
      </c>
      <c r="L610" s="3">
        <v>3</v>
      </c>
      <c r="N610" s="1" t="str">
        <f xml:space="preserve"> A610 &amp; B610 &amp; C610</f>
        <v>HEREDIASARAPIQUILAS HORQUETAS</v>
      </c>
      <c r="O610">
        <f t="shared" si="49"/>
        <v>9</v>
      </c>
      <c r="P610">
        <f t="shared" si="46"/>
        <v>1</v>
      </c>
      <c r="Q610">
        <f t="shared" si="47"/>
        <v>0</v>
      </c>
      <c r="R610">
        <f t="shared" si="48"/>
        <v>8</v>
      </c>
    </row>
    <row r="611" spans="1:18" x14ac:dyDescent="0.25">
      <c r="A611" s="8" t="s">
        <v>63</v>
      </c>
      <c r="B611" s="8" t="s">
        <v>69</v>
      </c>
      <c r="C611" s="8" t="s">
        <v>326</v>
      </c>
      <c r="E611" t="s">
        <v>90</v>
      </c>
      <c r="F611" t="s">
        <v>90</v>
      </c>
      <c r="G611" t="s">
        <v>415</v>
      </c>
      <c r="H611" t="str">
        <f t="shared" si="45"/>
        <v>PUNTARENASPUNTARENASPAQUERA</v>
      </c>
      <c r="I611" s="4">
        <v>33</v>
      </c>
      <c r="J611" s="4">
        <v>24</v>
      </c>
      <c r="K611" s="4">
        <v>0</v>
      </c>
      <c r="L611" s="5">
        <v>9</v>
      </c>
      <c r="N611" s="1" t="str">
        <f xml:space="preserve"> A611 &amp; B611 &amp; C611</f>
        <v>HEREDIASARAPIQUIPUERTO VIEJO</v>
      </c>
      <c r="O611">
        <f t="shared" si="49"/>
        <v>3</v>
      </c>
      <c r="P611">
        <f t="shared" si="46"/>
        <v>3</v>
      </c>
      <c r="Q611">
        <f t="shared" si="47"/>
        <v>0</v>
      </c>
      <c r="R611">
        <f t="shared" si="48"/>
        <v>0</v>
      </c>
    </row>
    <row r="612" spans="1:18" x14ac:dyDescent="0.25">
      <c r="A612" s="7" t="s">
        <v>63</v>
      </c>
      <c r="B612" s="7" t="s">
        <v>69</v>
      </c>
      <c r="C612" s="7" t="s">
        <v>922</v>
      </c>
      <c r="E612" t="s">
        <v>90</v>
      </c>
      <c r="F612" t="s">
        <v>90</v>
      </c>
      <c r="G612" t="s">
        <v>416</v>
      </c>
      <c r="H612" t="str">
        <f t="shared" si="45"/>
        <v>PUNTARENASPUNTARENASPITAHAYA</v>
      </c>
      <c r="I612" s="2">
        <v>2</v>
      </c>
      <c r="J612" s="2">
        <v>0</v>
      </c>
      <c r="K612" s="2">
        <v>0</v>
      </c>
      <c r="L612" s="3">
        <v>2</v>
      </c>
      <c r="N612" s="1" t="str">
        <f xml:space="preserve"> A612 &amp; B612 &amp; C612</f>
        <v>HEREDIASARAPIQUICURE├æA</v>
      </c>
      <c r="O612">
        <f t="shared" si="49"/>
        <v>0</v>
      </c>
      <c r="P612">
        <f t="shared" si="46"/>
        <v>0</v>
      </c>
      <c r="Q612">
        <f t="shared" si="47"/>
        <v>0</v>
      </c>
      <c r="R612">
        <f t="shared" si="48"/>
        <v>0</v>
      </c>
    </row>
    <row r="613" spans="1:18" x14ac:dyDescent="0.25">
      <c r="A613" s="8" t="s">
        <v>63</v>
      </c>
      <c r="B613" s="8" t="s">
        <v>63</v>
      </c>
      <c r="C613" s="8" t="s">
        <v>63</v>
      </c>
      <c r="E613" t="s">
        <v>90</v>
      </c>
      <c r="F613" t="s">
        <v>90</v>
      </c>
      <c r="G613" t="s">
        <v>90</v>
      </c>
      <c r="H613" t="str">
        <f t="shared" si="45"/>
        <v>PUNTARENASPUNTARENASPUNTARENAS</v>
      </c>
      <c r="I613" s="4">
        <v>5</v>
      </c>
      <c r="J613" s="4">
        <v>0</v>
      </c>
      <c r="K613" s="4">
        <v>0</v>
      </c>
      <c r="L613" s="5">
        <v>5</v>
      </c>
      <c r="N613" s="1" t="str">
        <f xml:space="preserve"> A613 &amp; B613 &amp; C613</f>
        <v>HEREDIAHEREDIAHEREDIA</v>
      </c>
      <c r="O613">
        <f t="shared" si="49"/>
        <v>76</v>
      </c>
      <c r="P613">
        <f t="shared" si="46"/>
        <v>21</v>
      </c>
      <c r="Q613">
        <f t="shared" si="47"/>
        <v>0</v>
      </c>
      <c r="R613">
        <f t="shared" si="48"/>
        <v>55</v>
      </c>
    </row>
    <row r="614" spans="1:18" x14ac:dyDescent="0.25">
      <c r="A614" s="7" t="s">
        <v>7</v>
      </c>
      <c r="B614" s="7" t="s">
        <v>23</v>
      </c>
      <c r="C614" s="7" t="s">
        <v>133</v>
      </c>
      <c r="E614" t="s">
        <v>90</v>
      </c>
      <c r="F614" t="s">
        <v>90</v>
      </c>
      <c r="G614" t="s">
        <v>103</v>
      </c>
      <c r="H614" t="str">
        <f t="shared" si="45"/>
        <v>PUNTARENASPUNTARENASSIN INFORMACION DE DISTRITO</v>
      </c>
      <c r="I614" s="2">
        <v>0</v>
      </c>
      <c r="J614" s="2">
        <v>0</v>
      </c>
      <c r="K614" s="2">
        <v>0</v>
      </c>
      <c r="L614" s="3">
        <v>0</v>
      </c>
      <c r="N614" s="1" t="str">
        <f xml:space="preserve"> A614 &amp; B614 &amp; C614</f>
        <v>SAN JOSEGOICOECHEAIPIS</v>
      </c>
      <c r="O614">
        <f t="shared" si="49"/>
        <v>39</v>
      </c>
      <c r="P614">
        <f t="shared" si="46"/>
        <v>21</v>
      </c>
      <c r="Q614">
        <f t="shared" si="47"/>
        <v>0</v>
      </c>
      <c r="R614">
        <f t="shared" si="48"/>
        <v>18</v>
      </c>
    </row>
    <row r="615" spans="1:18" x14ac:dyDescent="0.25">
      <c r="A615" s="8" t="s">
        <v>7</v>
      </c>
      <c r="B615" s="8" t="s">
        <v>34</v>
      </c>
      <c r="C615" s="8" t="s">
        <v>64</v>
      </c>
      <c r="E615" t="s">
        <v>90</v>
      </c>
      <c r="F615" t="s">
        <v>91</v>
      </c>
      <c r="G615" t="s">
        <v>36</v>
      </c>
      <c r="H615" t="str">
        <f t="shared" si="45"/>
        <v>PUNTARENASQUEPOS</v>
      </c>
      <c r="I615" s="4">
        <v>13</v>
      </c>
      <c r="J615" s="4">
        <v>6</v>
      </c>
      <c r="K615" s="4">
        <v>0</v>
      </c>
      <c r="L615" s="5">
        <v>7</v>
      </c>
      <c r="N615" s="1" t="str">
        <f xml:space="preserve"> A615 &amp; B615 &amp; C615</f>
        <v>SAN JOSEVAZQUEZ DE CORONADOSAN ISIDRO</v>
      </c>
      <c r="O615">
        <f t="shared" si="49"/>
        <v>18</v>
      </c>
      <c r="P615">
        <f t="shared" si="46"/>
        <v>6</v>
      </c>
      <c r="Q615">
        <f t="shared" si="47"/>
        <v>0</v>
      </c>
      <c r="R615">
        <f t="shared" si="48"/>
        <v>12</v>
      </c>
    </row>
    <row r="616" spans="1:18" x14ac:dyDescent="0.25">
      <c r="A616" s="7" t="s">
        <v>7</v>
      </c>
      <c r="B616" s="7" t="s">
        <v>23</v>
      </c>
      <c r="C616" s="7" t="s">
        <v>136</v>
      </c>
      <c r="E616" t="s">
        <v>90</v>
      </c>
      <c r="F616" t="s">
        <v>91</v>
      </c>
      <c r="G616" t="s">
        <v>417</v>
      </c>
      <c r="H616" t="str">
        <f t="shared" si="45"/>
        <v>PUNTARENASQUEPOSNARANJITO</v>
      </c>
      <c r="I616" s="2">
        <v>2</v>
      </c>
      <c r="J616" s="2">
        <v>0</v>
      </c>
      <c r="K616" s="2">
        <v>0</v>
      </c>
      <c r="L616" s="3">
        <v>2</v>
      </c>
      <c r="N616" s="1" t="str">
        <f xml:space="preserve"> A616 &amp; B616 &amp; C616</f>
        <v>SAN JOSEGOICOECHEARANCHO REDONDO</v>
      </c>
      <c r="O616">
        <f t="shared" si="49"/>
        <v>3</v>
      </c>
      <c r="P616">
        <f t="shared" si="46"/>
        <v>2</v>
      </c>
      <c r="Q616">
        <f t="shared" si="47"/>
        <v>0</v>
      </c>
      <c r="R616">
        <f t="shared" si="48"/>
        <v>1</v>
      </c>
    </row>
    <row r="617" spans="1:18" x14ac:dyDescent="0.25">
      <c r="A617" s="8" t="s">
        <v>53</v>
      </c>
      <c r="B617" s="8" t="s">
        <v>59</v>
      </c>
      <c r="C617" s="8" t="s">
        <v>294</v>
      </c>
      <c r="E617" t="s">
        <v>90</v>
      </c>
      <c r="F617" t="s">
        <v>91</v>
      </c>
      <c r="G617" t="s">
        <v>91</v>
      </c>
      <c r="H617" t="str">
        <f t="shared" si="45"/>
        <v>PUNTARENASQUEPOSQUEPOS</v>
      </c>
      <c r="I617" s="4">
        <v>11</v>
      </c>
      <c r="J617" s="4">
        <v>6</v>
      </c>
      <c r="K617" s="4">
        <v>0</v>
      </c>
      <c r="L617" s="5">
        <v>5</v>
      </c>
      <c r="N617" s="1" t="str">
        <f xml:space="preserve"> A617 &amp; B617 &amp; C617</f>
        <v>CARTAGOTURRIALBASANTA ROSA</v>
      </c>
      <c r="O617">
        <f t="shared" si="49"/>
        <v>0</v>
      </c>
      <c r="P617">
        <f t="shared" si="46"/>
        <v>0</v>
      </c>
      <c r="Q617">
        <f t="shared" si="47"/>
        <v>0</v>
      </c>
      <c r="R617">
        <f t="shared" si="48"/>
        <v>0</v>
      </c>
    </row>
    <row r="618" spans="1:18" x14ac:dyDescent="0.25">
      <c r="A618" s="7" t="s">
        <v>90</v>
      </c>
      <c r="B618" s="7" t="s">
        <v>81</v>
      </c>
      <c r="C618" s="7" t="s">
        <v>369</v>
      </c>
      <c r="E618" t="s">
        <v>90</v>
      </c>
      <c r="F618" t="s">
        <v>91</v>
      </c>
      <c r="G618" t="s">
        <v>418</v>
      </c>
      <c r="H618" t="str">
        <f t="shared" si="45"/>
        <v>PUNTARENASQUEPOSSAVEGRE</v>
      </c>
      <c r="I618" s="2">
        <v>0</v>
      </c>
      <c r="J618" s="2">
        <v>0</v>
      </c>
      <c r="K618" s="2">
        <v>0</v>
      </c>
      <c r="L618" s="3">
        <v>0</v>
      </c>
      <c r="N618" s="1" t="str">
        <f xml:space="preserve"> A618 &amp; B618 &amp; C618</f>
        <v>PUNTARENASBUENOS AIRESBORUCA</v>
      </c>
      <c r="O618">
        <f t="shared" si="49"/>
        <v>0</v>
      </c>
      <c r="P618">
        <f t="shared" si="46"/>
        <v>0</v>
      </c>
      <c r="Q618">
        <f t="shared" si="47"/>
        <v>0</v>
      </c>
      <c r="R618">
        <f t="shared" si="48"/>
        <v>0</v>
      </c>
    </row>
    <row r="619" spans="1:18" x14ac:dyDescent="0.25">
      <c r="A619" s="8" t="s">
        <v>90</v>
      </c>
      <c r="B619" s="8" t="s">
        <v>81</v>
      </c>
      <c r="C619" s="8" t="s">
        <v>371</v>
      </c>
      <c r="E619" t="s">
        <v>90</v>
      </c>
      <c r="F619" t="s">
        <v>91</v>
      </c>
      <c r="G619" t="s">
        <v>103</v>
      </c>
      <c r="H619" t="str">
        <f t="shared" si="45"/>
        <v>PUNTARENASQUEPOSSIN INFORMACION DE DISTRITO</v>
      </c>
      <c r="I619" s="4">
        <v>0</v>
      </c>
      <c r="J619" s="4">
        <v>0</v>
      </c>
      <c r="K619" s="4">
        <v>0</v>
      </c>
      <c r="L619" s="5">
        <v>0</v>
      </c>
      <c r="N619" s="1" t="str">
        <f xml:space="preserve"> A619 &amp; B619 &amp; C619</f>
        <v>PUNTARENASBUENOS AIRESCHANGUENA</v>
      </c>
      <c r="O619">
        <f t="shared" si="49"/>
        <v>0</v>
      </c>
      <c r="P619">
        <f t="shared" si="46"/>
        <v>0</v>
      </c>
      <c r="Q619">
        <f t="shared" si="47"/>
        <v>0</v>
      </c>
      <c r="R619">
        <f t="shared" si="48"/>
        <v>0</v>
      </c>
    </row>
    <row r="620" spans="1:18" x14ac:dyDescent="0.25">
      <c r="A620" s="7" t="s">
        <v>90</v>
      </c>
      <c r="B620" s="7" t="s">
        <v>82</v>
      </c>
      <c r="C620" s="7" t="s">
        <v>377</v>
      </c>
      <c r="E620" t="s">
        <v>90</v>
      </c>
      <c r="F620" t="s">
        <v>35</v>
      </c>
      <c r="G620" t="s">
        <v>36</v>
      </c>
      <c r="H620" t="str">
        <f t="shared" si="45"/>
        <v>PUNTARENASSIN INFORMACION DE CANTON</v>
      </c>
      <c r="I620" s="2">
        <v>0</v>
      </c>
      <c r="J620" s="2">
        <v>0</v>
      </c>
      <c r="K620" s="2">
        <v>0</v>
      </c>
      <c r="L620" s="3">
        <v>0</v>
      </c>
      <c r="N620" s="1" t="str">
        <f xml:space="preserve"> A620 &amp; B620 &amp; C620</f>
        <v>PUNTARENASCORREDORESCORREDOR</v>
      </c>
      <c r="O620">
        <f t="shared" si="49"/>
        <v>41</v>
      </c>
      <c r="P620">
        <f t="shared" si="46"/>
        <v>3</v>
      </c>
      <c r="Q620">
        <f t="shared" si="47"/>
        <v>0</v>
      </c>
      <c r="R620">
        <f t="shared" si="48"/>
        <v>38</v>
      </c>
    </row>
    <row r="621" spans="1:18" x14ac:dyDescent="0.25">
      <c r="A621" s="8" t="s">
        <v>90</v>
      </c>
      <c r="B621" s="8" t="s">
        <v>83</v>
      </c>
      <c r="C621" s="8" t="s">
        <v>385</v>
      </c>
      <c r="E621" t="s">
        <v>93</v>
      </c>
      <c r="F621" t="s">
        <v>36</v>
      </c>
      <c r="G621" t="s">
        <v>36</v>
      </c>
      <c r="H621" t="str">
        <f t="shared" si="45"/>
        <v>LIMON</v>
      </c>
      <c r="I621" s="4">
        <v>223</v>
      </c>
      <c r="J621" s="4">
        <v>106</v>
      </c>
      <c r="K621" s="4">
        <v>1</v>
      </c>
      <c r="L621" s="5">
        <v>116</v>
      </c>
      <c r="N621" s="1" t="str">
        <f xml:space="preserve"> A621 &amp; B621 &amp; C621</f>
        <v>PUNTARENASCOTO BRUSSAN VITO</v>
      </c>
      <c r="O621">
        <f t="shared" si="49"/>
        <v>2</v>
      </c>
      <c r="P621">
        <f t="shared" si="46"/>
        <v>2</v>
      </c>
      <c r="Q621">
        <f t="shared" si="47"/>
        <v>0</v>
      </c>
      <c r="R621">
        <f t="shared" si="48"/>
        <v>0</v>
      </c>
    </row>
    <row r="622" spans="1:18" x14ac:dyDescent="0.25">
      <c r="A622" s="7" t="s">
        <v>90</v>
      </c>
      <c r="B622" s="7" t="s">
        <v>83</v>
      </c>
      <c r="C622" s="7" t="s">
        <v>384</v>
      </c>
      <c r="E622" t="s">
        <v>93</v>
      </c>
      <c r="F622" t="s">
        <v>92</v>
      </c>
      <c r="G622" t="s">
        <v>36</v>
      </c>
      <c r="H622" t="str">
        <f t="shared" si="45"/>
        <v>LIMONGUACIMO</v>
      </c>
      <c r="I622" s="2">
        <v>21</v>
      </c>
      <c r="J622" s="2">
        <v>3</v>
      </c>
      <c r="K622" s="2">
        <v>0</v>
      </c>
      <c r="L622" s="3">
        <v>18</v>
      </c>
      <c r="N622" s="1" t="str">
        <f xml:space="preserve"> A622 &amp; B622 &amp; C622</f>
        <v>PUNTARENASCOTO BRUSSABALITO</v>
      </c>
      <c r="O622">
        <f t="shared" si="49"/>
        <v>1</v>
      </c>
      <c r="P622">
        <f t="shared" si="46"/>
        <v>0</v>
      </c>
      <c r="Q622">
        <f t="shared" si="47"/>
        <v>0</v>
      </c>
      <c r="R622">
        <f t="shared" si="48"/>
        <v>1</v>
      </c>
    </row>
    <row r="623" spans="1:18" x14ac:dyDescent="0.25">
      <c r="A623" s="8" t="s">
        <v>90</v>
      </c>
      <c r="B623" s="8" t="s">
        <v>81</v>
      </c>
      <c r="C623" s="8" t="s">
        <v>374</v>
      </c>
      <c r="E623" t="s">
        <v>93</v>
      </c>
      <c r="F623" t="s">
        <v>92</v>
      </c>
      <c r="G623" t="s">
        <v>419</v>
      </c>
      <c r="H623" t="str">
        <f t="shared" si="45"/>
        <v>LIMONGUACIMODUACARI</v>
      </c>
      <c r="I623" s="4">
        <v>0</v>
      </c>
      <c r="J623" s="4">
        <v>0</v>
      </c>
      <c r="K623" s="4">
        <v>0</v>
      </c>
      <c r="L623" s="5">
        <v>0</v>
      </c>
      <c r="N623" s="1" t="str">
        <f xml:space="preserve"> A623 &amp; B623 &amp; C623</f>
        <v>PUNTARENASBUENOS AIRESPOTRERO GRANDE</v>
      </c>
      <c r="O623">
        <f t="shared" si="49"/>
        <v>0</v>
      </c>
      <c r="P623">
        <f t="shared" si="46"/>
        <v>0</v>
      </c>
      <c r="Q623">
        <f t="shared" si="47"/>
        <v>0</v>
      </c>
      <c r="R623">
        <f t="shared" si="48"/>
        <v>0</v>
      </c>
    </row>
    <row r="624" spans="1:18" x14ac:dyDescent="0.25">
      <c r="A624" s="7" t="s">
        <v>90</v>
      </c>
      <c r="B624" s="7" t="s">
        <v>83</v>
      </c>
      <c r="C624" s="7" t="s">
        <v>382</v>
      </c>
      <c r="E624" t="s">
        <v>93</v>
      </c>
      <c r="F624" t="s">
        <v>92</v>
      </c>
      <c r="G624" t="s">
        <v>92</v>
      </c>
      <c r="H624" t="str">
        <f t="shared" si="45"/>
        <v>LIMONGUACIMOGUACIMO</v>
      </c>
      <c r="I624" s="2">
        <v>16</v>
      </c>
      <c r="J624" s="2">
        <v>2</v>
      </c>
      <c r="K624" s="2">
        <v>0</v>
      </c>
      <c r="L624" s="3">
        <v>14</v>
      </c>
      <c r="N624" s="1" t="str">
        <f xml:space="preserve"> A624 &amp; B624 &amp; C624</f>
        <v>PUNTARENASCOTO BRUSLIMONCITO</v>
      </c>
      <c r="O624">
        <f t="shared" si="49"/>
        <v>0</v>
      </c>
      <c r="P624">
        <f t="shared" si="46"/>
        <v>0</v>
      </c>
      <c r="Q624">
        <f t="shared" si="47"/>
        <v>0</v>
      </c>
      <c r="R624">
        <f t="shared" si="48"/>
        <v>0</v>
      </c>
    </row>
    <row r="625" spans="1:18" x14ac:dyDescent="0.25">
      <c r="A625" s="8" t="s">
        <v>53</v>
      </c>
      <c r="B625" s="8" t="s">
        <v>59</v>
      </c>
      <c r="C625" s="8" t="s">
        <v>304</v>
      </c>
      <c r="E625" t="s">
        <v>93</v>
      </c>
      <c r="F625" t="s">
        <v>92</v>
      </c>
      <c r="G625" t="s">
        <v>140</v>
      </c>
      <c r="H625" t="str">
        <f t="shared" si="45"/>
        <v>LIMONGUACIMOMERCEDES</v>
      </c>
      <c r="I625" s="4">
        <v>0</v>
      </c>
      <c r="J625" s="4">
        <v>0</v>
      </c>
      <c r="K625" s="4">
        <v>0</v>
      </c>
      <c r="L625" s="5">
        <v>0</v>
      </c>
      <c r="N625" s="1" t="str">
        <f xml:space="preserve"> A625 &amp; B625 &amp; C625</f>
        <v>CARTAGOTURRIALBATAYUTIC</v>
      </c>
      <c r="O625">
        <f t="shared" si="49"/>
        <v>1</v>
      </c>
      <c r="P625">
        <f t="shared" si="46"/>
        <v>0</v>
      </c>
      <c r="Q625">
        <f t="shared" si="47"/>
        <v>0</v>
      </c>
      <c r="R625">
        <f t="shared" si="48"/>
        <v>1</v>
      </c>
    </row>
    <row r="626" spans="1:18" x14ac:dyDescent="0.25">
      <c r="A626" s="7" t="s">
        <v>93</v>
      </c>
      <c r="B626" s="7" t="s">
        <v>97</v>
      </c>
      <c r="C626" s="7" t="s">
        <v>439</v>
      </c>
      <c r="E626" t="s">
        <v>93</v>
      </c>
      <c r="F626" t="s">
        <v>92</v>
      </c>
      <c r="G626" t="s">
        <v>420</v>
      </c>
      <c r="H626" t="str">
        <f t="shared" si="45"/>
        <v>LIMONGUACIMOPOCORA</v>
      </c>
      <c r="I626" s="2">
        <v>2</v>
      </c>
      <c r="J626" s="2">
        <v>1</v>
      </c>
      <c r="K626" s="2">
        <v>0</v>
      </c>
      <c r="L626" s="3">
        <v>1</v>
      </c>
      <c r="N626" s="1" t="str">
        <f xml:space="preserve"> A626 &amp; B626 &amp; C626</f>
        <v>LIMONTALAMANCACAHUITA</v>
      </c>
      <c r="O626">
        <f t="shared" si="49"/>
        <v>18</v>
      </c>
      <c r="P626">
        <f t="shared" si="46"/>
        <v>1</v>
      </c>
      <c r="Q626">
        <f t="shared" si="47"/>
        <v>0</v>
      </c>
      <c r="R626">
        <f t="shared" si="48"/>
        <v>17</v>
      </c>
    </row>
    <row r="627" spans="1:18" x14ac:dyDescent="0.25">
      <c r="A627" s="8" t="s">
        <v>53</v>
      </c>
      <c r="B627" s="8" t="s">
        <v>53</v>
      </c>
      <c r="C627" s="8" t="s">
        <v>937</v>
      </c>
      <c r="E627" t="s">
        <v>93</v>
      </c>
      <c r="F627" t="s">
        <v>92</v>
      </c>
      <c r="G627" t="s">
        <v>545</v>
      </c>
      <c r="H627" t="str">
        <f t="shared" si="45"/>
        <v>LIMONGUACIMORIO JIMENES</v>
      </c>
      <c r="I627" s="4">
        <v>3</v>
      </c>
      <c r="J627" s="4">
        <v>0</v>
      </c>
      <c r="K627" s="4">
        <v>0</v>
      </c>
      <c r="L627" s="5">
        <v>3</v>
      </c>
      <c r="N627" s="1" t="str">
        <f xml:space="preserve"> A627 &amp; B627 &amp; C627</f>
        <v>CARTAGOCARTAGOQUEBRADILLAS</v>
      </c>
      <c r="O627" s="2">
        <v>3</v>
      </c>
      <c r="P627" s="2">
        <v>0</v>
      </c>
      <c r="Q627" s="2">
        <v>0</v>
      </c>
      <c r="R627" s="3">
        <v>3</v>
      </c>
    </row>
    <row r="628" spans="1:18" x14ac:dyDescent="0.25">
      <c r="A628" s="7" t="s">
        <v>37</v>
      </c>
      <c r="B628" s="7" t="s">
        <v>41</v>
      </c>
      <c r="C628" s="7" t="s">
        <v>939</v>
      </c>
      <c r="E628" t="s">
        <v>93</v>
      </c>
      <c r="F628" t="s">
        <v>92</v>
      </c>
      <c r="G628" t="s">
        <v>103</v>
      </c>
      <c r="H628" t="str">
        <f t="shared" si="45"/>
        <v>LIMONGUACIMOSIN INFORMACION DE DISTRITO</v>
      </c>
      <c r="I628" s="2">
        <v>0</v>
      </c>
      <c r="J628" s="2">
        <v>0</v>
      </c>
      <c r="K628" s="2">
        <v>0</v>
      </c>
      <c r="L628" s="3">
        <v>0</v>
      </c>
      <c r="N628" s="1" t="str">
        <f xml:space="preserve"> A628 &amp; B628 &amp; C628</f>
        <v>ALAJUELALOS CHILESCA├æO NEGRO</v>
      </c>
      <c r="O628">
        <f t="shared" si="49"/>
        <v>0</v>
      </c>
      <c r="P628">
        <f t="shared" si="46"/>
        <v>0</v>
      </c>
      <c r="Q628">
        <f t="shared" si="47"/>
        <v>0</v>
      </c>
      <c r="R628">
        <f t="shared" si="48"/>
        <v>0</v>
      </c>
    </row>
    <row r="629" spans="1:18" x14ac:dyDescent="0.25">
      <c r="A629" s="8" t="s">
        <v>37</v>
      </c>
      <c r="B629" s="8" t="s">
        <v>41</v>
      </c>
      <c r="C629" s="8" t="s">
        <v>41</v>
      </c>
      <c r="E629" t="s">
        <v>93</v>
      </c>
      <c r="F629" t="s">
        <v>93</v>
      </c>
      <c r="G629" t="s">
        <v>36</v>
      </c>
      <c r="H629" t="str">
        <f t="shared" si="45"/>
        <v>LIMONLIMON</v>
      </c>
      <c r="I629" s="4">
        <v>47</v>
      </c>
      <c r="J629" s="4">
        <v>32</v>
      </c>
      <c r="K629" s="4">
        <v>0</v>
      </c>
      <c r="L629" s="5">
        <v>15</v>
      </c>
      <c r="N629" s="1" t="str">
        <f xml:space="preserve"> A629 &amp; B629 &amp; C629</f>
        <v>ALAJUELALOS CHILESLOS CHILES</v>
      </c>
      <c r="O629">
        <f t="shared" si="49"/>
        <v>117</v>
      </c>
      <c r="P629">
        <f t="shared" si="46"/>
        <v>54</v>
      </c>
      <c r="Q629">
        <f t="shared" si="47"/>
        <v>1</v>
      </c>
      <c r="R629">
        <f t="shared" si="48"/>
        <v>62</v>
      </c>
    </row>
    <row r="630" spans="1:18" x14ac:dyDescent="0.25">
      <c r="A630" s="7" t="s">
        <v>37</v>
      </c>
      <c r="B630" s="7" t="s">
        <v>47</v>
      </c>
      <c r="C630" s="7" t="s">
        <v>240</v>
      </c>
      <c r="E630" t="s">
        <v>93</v>
      </c>
      <c r="F630" t="s">
        <v>93</v>
      </c>
      <c r="G630" t="s">
        <v>93</v>
      </c>
      <c r="H630" t="str">
        <f t="shared" si="45"/>
        <v>LIMONLIMONLIMON</v>
      </c>
      <c r="I630" s="2">
        <v>28</v>
      </c>
      <c r="J630" s="2">
        <v>21</v>
      </c>
      <c r="K630" s="2">
        <v>0</v>
      </c>
      <c r="L630" s="3">
        <v>7</v>
      </c>
      <c r="N630" s="1" t="str">
        <f xml:space="preserve"> A630 &amp; B630 &amp; C630</f>
        <v>ALAJUELASAN CARLOSPOCOSOL</v>
      </c>
      <c r="O630">
        <f t="shared" si="49"/>
        <v>38</v>
      </c>
      <c r="P630">
        <f t="shared" si="46"/>
        <v>0</v>
      </c>
      <c r="Q630">
        <f t="shared" si="47"/>
        <v>0</v>
      </c>
      <c r="R630">
        <f t="shared" si="48"/>
        <v>38</v>
      </c>
    </row>
    <row r="631" spans="1:18" x14ac:dyDescent="0.25">
      <c r="A631" s="8" t="s">
        <v>37</v>
      </c>
      <c r="B631" s="8" t="s">
        <v>41</v>
      </c>
      <c r="C631" s="8" t="s">
        <v>217</v>
      </c>
      <c r="E631" t="s">
        <v>93</v>
      </c>
      <c r="F631" t="s">
        <v>93</v>
      </c>
      <c r="G631" t="s">
        <v>422</v>
      </c>
      <c r="H631" t="str">
        <f t="shared" si="45"/>
        <v>LIMONLIMONMATAMA</v>
      </c>
      <c r="I631" s="4">
        <v>2</v>
      </c>
      <c r="J631" s="4">
        <v>2</v>
      </c>
      <c r="K631" s="4">
        <v>0</v>
      </c>
      <c r="L631" s="5">
        <v>0</v>
      </c>
      <c r="N631" s="1" t="str">
        <f xml:space="preserve"> A631 &amp; B631 &amp; C631</f>
        <v>ALAJUELALOS CHILESSAN JORGE</v>
      </c>
      <c r="O631">
        <f t="shared" si="49"/>
        <v>0</v>
      </c>
      <c r="P631">
        <f t="shared" si="46"/>
        <v>0</v>
      </c>
      <c r="Q631">
        <f t="shared" si="47"/>
        <v>0</v>
      </c>
      <c r="R631">
        <f t="shared" si="48"/>
        <v>0</v>
      </c>
    </row>
    <row r="632" spans="1:18" x14ac:dyDescent="0.25">
      <c r="A632" s="7" t="s">
        <v>37</v>
      </c>
      <c r="B632" s="7" t="s">
        <v>41</v>
      </c>
      <c r="C632" s="7" t="s">
        <v>216</v>
      </c>
      <c r="E632" t="s">
        <v>93</v>
      </c>
      <c r="F632" t="s">
        <v>93</v>
      </c>
      <c r="G632" t="s">
        <v>423</v>
      </c>
      <c r="H632" t="str">
        <f t="shared" si="45"/>
        <v>LIMONLIMONRIO BLANCO</v>
      </c>
      <c r="I632" s="2">
        <v>0</v>
      </c>
      <c r="J632" s="2">
        <v>0</v>
      </c>
      <c r="K632" s="2">
        <v>0</v>
      </c>
      <c r="L632" s="3">
        <v>0</v>
      </c>
      <c r="N632" s="1" t="str">
        <f xml:space="preserve"> A632 &amp; B632 &amp; C632</f>
        <v>ALAJUELALOS CHILESEL AMPARO</v>
      </c>
      <c r="O632">
        <f t="shared" si="49"/>
        <v>7</v>
      </c>
      <c r="P632">
        <f t="shared" si="46"/>
        <v>0</v>
      </c>
      <c r="Q632">
        <f t="shared" si="47"/>
        <v>0</v>
      </c>
      <c r="R632">
        <f t="shared" si="48"/>
        <v>7</v>
      </c>
    </row>
    <row r="633" spans="1:18" x14ac:dyDescent="0.25">
      <c r="A633" s="8" t="s">
        <v>90</v>
      </c>
      <c r="B633" s="8" t="s">
        <v>90</v>
      </c>
      <c r="C633" s="8" t="s">
        <v>402</v>
      </c>
      <c r="E633" t="s">
        <v>93</v>
      </c>
      <c r="F633" t="s">
        <v>93</v>
      </c>
      <c r="G633" t="s">
        <v>424</v>
      </c>
      <c r="H633" t="str">
        <f t="shared" si="45"/>
        <v>LIMONLIMONVALLE DE LA ESTRELLA</v>
      </c>
      <c r="I633" s="4">
        <v>16</v>
      </c>
      <c r="J633" s="4">
        <v>8</v>
      </c>
      <c r="K633" s="4">
        <v>0</v>
      </c>
      <c r="L633" s="5">
        <v>8</v>
      </c>
      <c r="N633" s="1" t="str">
        <f xml:space="preserve"> A633 &amp; B633 &amp; C633</f>
        <v>PUNTARENASPUNTARENASACAPULCO</v>
      </c>
      <c r="O633">
        <f t="shared" si="49"/>
        <v>6</v>
      </c>
      <c r="P633">
        <f t="shared" si="46"/>
        <v>2</v>
      </c>
      <c r="Q633">
        <f t="shared" si="47"/>
        <v>0</v>
      </c>
      <c r="R633">
        <f t="shared" si="48"/>
        <v>4</v>
      </c>
    </row>
    <row r="634" spans="1:18" x14ac:dyDescent="0.25">
      <c r="A634" s="7" t="s">
        <v>90</v>
      </c>
      <c r="B634" s="7" t="s">
        <v>90</v>
      </c>
      <c r="C634" s="7" t="s">
        <v>403</v>
      </c>
      <c r="E634" t="s">
        <v>93</v>
      </c>
      <c r="F634" t="s">
        <v>93</v>
      </c>
      <c r="G634" t="s">
        <v>103</v>
      </c>
      <c r="H634" t="str">
        <f t="shared" si="45"/>
        <v>LIMONLIMONSIN INFORMACION DE DISTRITO</v>
      </c>
      <c r="I634" s="2">
        <v>1</v>
      </c>
      <c r="J634" s="2">
        <v>1</v>
      </c>
      <c r="K634" s="2">
        <v>0</v>
      </c>
      <c r="L634" s="3">
        <v>0</v>
      </c>
      <c r="N634" s="1" t="str">
        <f xml:space="preserve"> A634 &amp; B634 &amp; C634</f>
        <v>PUNTARENASPUNTARENASARANCIBIA</v>
      </c>
      <c r="O634">
        <f t="shared" si="49"/>
        <v>2</v>
      </c>
      <c r="P634">
        <f t="shared" si="46"/>
        <v>2</v>
      </c>
      <c r="Q634">
        <f t="shared" si="47"/>
        <v>0</v>
      </c>
      <c r="R634">
        <f t="shared" si="48"/>
        <v>0</v>
      </c>
    </row>
    <row r="635" spans="1:18" x14ac:dyDescent="0.25">
      <c r="A635" s="8" t="s">
        <v>90</v>
      </c>
      <c r="B635" s="8" t="s">
        <v>88</v>
      </c>
      <c r="C635" s="8" t="s">
        <v>401</v>
      </c>
      <c r="E635" t="s">
        <v>93</v>
      </c>
      <c r="F635" t="s">
        <v>94</v>
      </c>
      <c r="G635" t="s">
        <v>36</v>
      </c>
      <c r="H635" t="str">
        <f t="shared" si="45"/>
        <v>LIMONMATINA</v>
      </c>
      <c r="I635" s="4">
        <v>9</v>
      </c>
      <c r="J635" s="4">
        <v>3</v>
      </c>
      <c r="K635" s="4">
        <v>1</v>
      </c>
      <c r="L635" s="5">
        <v>5</v>
      </c>
      <c r="N635" s="1" t="str">
        <f xml:space="preserve"> A635 &amp; B635 &amp; C635</f>
        <v>PUNTARENASOSASIERPE</v>
      </c>
      <c r="O635">
        <f t="shared" si="49"/>
        <v>0</v>
      </c>
      <c r="P635">
        <f t="shared" si="46"/>
        <v>0</v>
      </c>
      <c r="Q635">
        <f t="shared" si="47"/>
        <v>0</v>
      </c>
      <c r="R635">
        <f t="shared" si="48"/>
        <v>0</v>
      </c>
    </row>
    <row r="636" spans="1:18" x14ac:dyDescent="0.25">
      <c r="A636" s="7" t="s">
        <v>90</v>
      </c>
      <c r="B636" s="7" t="s">
        <v>88</v>
      </c>
      <c r="C636" s="7" t="s">
        <v>396</v>
      </c>
      <c r="E636" t="s">
        <v>93</v>
      </c>
      <c r="F636" t="s">
        <v>94</v>
      </c>
      <c r="G636" t="s">
        <v>425</v>
      </c>
      <c r="H636" t="str">
        <f t="shared" si="45"/>
        <v>LIMONMATINABATAN</v>
      </c>
      <c r="I636" s="2">
        <v>6</v>
      </c>
      <c r="J636" s="2">
        <v>3</v>
      </c>
      <c r="K636" s="2">
        <v>1</v>
      </c>
      <c r="L636" s="3">
        <v>2</v>
      </c>
      <c r="N636" s="1" t="str">
        <f xml:space="preserve"> A636 &amp; B636 &amp; C636</f>
        <v>PUNTARENASOSABAHIA BALLENA</v>
      </c>
      <c r="O636">
        <f t="shared" si="49"/>
        <v>3</v>
      </c>
      <c r="P636">
        <f t="shared" si="46"/>
        <v>0</v>
      </c>
      <c r="Q636">
        <f t="shared" si="47"/>
        <v>0</v>
      </c>
      <c r="R636">
        <f t="shared" si="48"/>
        <v>3</v>
      </c>
    </row>
    <row r="637" spans="1:18" x14ac:dyDescent="0.25">
      <c r="A637" s="8" t="s">
        <v>90</v>
      </c>
      <c r="B637" s="8" t="s">
        <v>90</v>
      </c>
      <c r="C637" s="8" t="s">
        <v>401</v>
      </c>
      <c r="E637" t="s">
        <v>93</v>
      </c>
      <c r="F637" t="s">
        <v>94</v>
      </c>
      <c r="G637" t="s">
        <v>426</v>
      </c>
      <c r="H637" t="str">
        <f t="shared" si="45"/>
        <v>LIMONMATINACARRANDI</v>
      </c>
      <c r="I637" s="4">
        <v>0</v>
      </c>
      <c r="J637" s="4">
        <v>0</v>
      </c>
      <c r="K637" s="4">
        <v>0</v>
      </c>
      <c r="L637" s="5">
        <v>0</v>
      </c>
      <c r="N637" s="1" t="str">
        <f xml:space="preserve"> A637 &amp; B637 &amp; C637</f>
        <v>PUNTARENASPUNTARENASSIERPE</v>
      </c>
      <c r="O637" s="9">
        <v>0</v>
      </c>
      <c r="P637" s="9">
        <v>0</v>
      </c>
      <c r="Q637" s="9">
        <v>0</v>
      </c>
      <c r="R637" s="9">
        <v>0</v>
      </c>
    </row>
    <row r="638" spans="1:18" x14ac:dyDescent="0.25">
      <c r="A638" s="7" t="s">
        <v>90</v>
      </c>
      <c r="B638" s="7" t="s">
        <v>90</v>
      </c>
      <c r="C638" s="7" t="s">
        <v>401</v>
      </c>
      <c r="E638" t="s">
        <v>93</v>
      </c>
      <c r="F638" t="s">
        <v>94</v>
      </c>
      <c r="G638" t="s">
        <v>94</v>
      </c>
      <c r="H638" t="str">
        <f t="shared" si="45"/>
        <v>LIMONMATINAMATINA</v>
      </c>
      <c r="I638" s="2">
        <v>3</v>
      </c>
      <c r="J638" s="2">
        <v>0</v>
      </c>
      <c r="K638" s="2">
        <v>0</v>
      </c>
      <c r="L638" s="3">
        <v>3</v>
      </c>
      <c r="N638" s="1" t="str">
        <f xml:space="preserve"> A638 &amp; B638 &amp; C638</f>
        <v>PUNTARENASPUNTARENASSIERPE</v>
      </c>
      <c r="O638" s="9">
        <v>0</v>
      </c>
      <c r="P638" s="9">
        <v>0</v>
      </c>
      <c r="Q638" s="9">
        <v>0</v>
      </c>
      <c r="R638" s="9">
        <v>0</v>
      </c>
    </row>
    <row r="639" spans="1:18" x14ac:dyDescent="0.25">
      <c r="A639" s="8" t="s">
        <v>90</v>
      </c>
      <c r="B639" s="8" t="s">
        <v>90</v>
      </c>
      <c r="C639" s="8" t="s">
        <v>401</v>
      </c>
      <c r="E639" t="s">
        <v>93</v>
      </c>
      <c r="F639" t="s">
        <v>94</v>
      </c>
      <c r="G639" t="s">
        <v>103</v>
      </c>
      <c r="H639" t="str">
        <f t="shared" si="45"/>
        <v>LIMONMATINASIN INFORMACION DE DISTRITO</v>
      </c>
      <c r="I639" s="4">
        <v>0</v>
      </c>
      <c r="J639" s="4">
        <v>0</v>
      </c>
      <c r="K639" s="4">
        <v>0</v>
      </c>
      <c r="L639" s="5">
        <v>0</v>
      </c>
      <c r="N639" s="1" t="str">
        <f xml:space="preserve"> A639 &amp; B639 &amp; C639</f>
        <v>PUNTARENASPUNTARENASSIERPE</v>
      </c>
      <c r="O639" s="9">
        <v>0</v>
      </c>
      <c r="P639" s="9">
        <v>0</v>
      </c>
      <c r="Q639" s="9">
        <v>0</v>
      </c>
      <c r="R639" s="9">
        <v>0</v>
      </c>
    </row>
    <row r="640" spans="1:18" x14ac:dyDescent="0.25">
      <c r="A640" s="7" t="s">
        <v>90</v>
      </c>
      <c r="B640" s="7" t="s">
        <v>90</v>
      </c>
      <c r="C640" s="7" t="s">
        <v>401</v>
      </c>
      <c r="E640" t="s">
        <v>93</v>
      </c>
      <c r="F640" t="s">
        <v>95</v>
      </c>
      <c r="G640" t="s">
        <v>36</v>
      </c>
      <c r="H640" t="str">
        <f t="shared" si="45"/>
        <v>LIMONPOCOCI</v>
      </c>
      <c r="I640" s="2">
        <v>113</v>
      </c>
      <c r="J640" s="2">
        <v>60</v>
      </c>
      <c r="K640" s="2">
        <v>0</v>
      </c>
      <c r="L640" s="3">
        <v>53</v>
      </c>
      <c r="N640" s="1" t="str">
        <f xml:space="preserve"> A640 &amp; B640 &amp; C640</f>
        <v>PUNTARENASPUNTARENASSIERPE</v>
      </c>
      <c r="O640" s="9">
        <v>0</v>
      </c>
      <c r="P640" s="9">
        <v>0</v>
      </c>
      <c r="Q640" s="9">
        <v>0</v>
      </c>
      <c r="R640" s="9">
        <v>0</v>
      </c>
    </row>
    <row r="641" spans="1:18" x14ac:dyDescent="0.25">
      <c r="A641" s="8" t="s">
        <v>90</v>
      </c>
      <c r="B641" s="8" t="s">
        <v>90</v>
      </c>
      <c r="C641" s="8" t="s">
        <v>401</v>
      </c>
      <c r="E641" t="s">
        <v>93</v>
      </c>
      <c r="F641" t="s">
        <v>95</v>
      </c>
      <c r="G641" t="s">
        <v>427</v>
      </c>
      <c r="H641" t="str">
        <f t="shared" si="45"/>
        <v>LIMONPOCOCICARIARI</v>
      </c>
      <c r="I641" s="4">
        <v>51</v>
      </c>
      <c r="J641" s="4">
        <v>39</v>
      </c>
      <c r="K641" s="4">
        <v>0</v>
      </c>
      <c r="L641" s="5">
        <v>12</v>
      </c>
      <c r="N641" s="1" t="str">
        <f xml:space="preserve"> A641 &amp; B641 &amp; C641</f>
        <v>PUNTARENASPUNTARENASSIERPE</v>
      </c>
      <c r="O641" s="9">
        <v>0</v>
      </c>
      <c r="P641" s="9">
        <v>0</v>
      </c>
      <c r="Q641" s="9">
        <v>0</v>
      </c>
      <c r="R641" s="9">
        <v>0</v>
      </c>
    </row>
    <row r="642" spans="1:18" x14ac:dyDescent="0.25">
      <c r="A642" s="7" t="s">
        <v>90</v>
      </c>
      <c r="B642" s="7" t="s">
        <v>90</v>
      </c>
      <c r="C642" s="7" t="s">
        <v>401</v>
      </c>
      <c r="E642" t="s">
        <v>93</v>
      </c>
      <c r="F642" t="s">
        <v>95</v>
      </c>
      <c r="G642" t="s">
        <v>327</v>
      </c>
      <c r="H642" t="str">
        <f t="shared" si="45"/>
        <v>LIMONPOCOCICOLORADO</v>
      </c>
      <c r="I642" s="2">
        <v>0</v>
      </c>
      <c r="J642" s="2">
        <v>0</v>
      </c>
      <c r="K642" s="2">
        <v>0</v>
      </c>
      <c r="L642" s="3">
        <v>0</v>
      </c>
      <c r="N642" s="1" t="str">
        <f xml:space="preserve"> A642 &amp; B642 &amp; C642</f>
        <v>PUNTARENASPUNTARENASSIERPE</v>
      </c>
      <c r="O642" s="9">
        <v>0</v>
      </c>
      <c r="P642" s="9">
        <v>0</v>
      </c>
      <c r="Q642" s="9">
        <v>0</v>
      </c>
      <c r="R642" s="9">
        <v>0</v>
      </c>
    </row>
    <row r="643" spans="1:18" x14ac:dyDescent="0.25">
      <c r="A643" s="8" t="s">
        <v>90</v>
      </c>
      <c r="B643" s="8" t="s">
        <v>90</v>
      </c>
      <c r="C643" s="8" t="s">
        <v>401</v>
      </c>
      <c r="E643" t="s">
        <v>93</v>
      </c>
      <c r="F643" t="s">
        <v>95</v>
      </c>
      <c r="G643" t="s">
        <v>428</v>
      </c>
      <c r="H643" t="str">
        <f t="shared" ref="H643:H666" si="50" xml:space="preserve"> E643 &amp; F643 &amp; G643</f>
        <v>LIMONPOCOCIGUAPILES</v>
      </c>
      <c r="I643" s="4">
        <v>37</v>
      </c>
      <c r="J643" s="4">
        <v>9</v>
      </c>
      <c r="K643" s="4">
        <v>0</v>
      </c>
      <c r="L643" s="5">
        <v>28</v>
      </c>
      <c r="N643" s="1" t="str">
        <f xml:space="preserve"> A643 &amp; B643 &amp; C643</f>
        <v>PUNTARENASPUNTARENASSIERPE</v>
      </c>
      <c r="O643" s="9">
        <v>0</v>
      </c>
      <c r="P643" s="9">
        <v>0</v>
      </c>
      <c r="Q643" s="9">
        <v>0</v>
      </c>
      <c r="R643" s="9">
        <v>0</v>
      </c>
    </row>
    <row r="644" spans="1:18" x14ac:dyDescent="0.25">
      <c r="A644" s="7" t="s">
        <v>829</v>
      </c>
      <c r="B644" s="7" t="s">
        <v>78</v>
      </c>
      <c r="C644" s="7" t="s">
        <v>351</v>
      </c>
      <c r="E644" t="s">
        <v>93</v>
      </c>
      <c r="F644" t="s">
        <v>95</v>
      </c>
      <c r="G644" t="s">
        <v>541</v>
      </c>
      <c r="H644" t="str">
        <f t="shared" si="50"/>
        <v>LIMONPOCOCIJIMENES</v>
      </c>
      <c r="I644" s="2">
        <v>4</v>
      </c>
      <c r="J644" s="2">
        <v>2</v>
      </c>
      <c r="K644" s="2">
        <v>0</v>
      </c>
      <c r="L644" s="3">
        <v>2</v>
      </c>
      <c r="N644" s="1" t="str">
        <f xml:space="preserve"> A644 &amp; B644 &amp; C644</f>
        <v>GUANACASTENICOYAMANSION</v>
      </c>
      <c r="O644">
        <f t="shared" ref="O644:O683" si="51">VLOOKUP(N644,$H$2:$L$666,2,FALSE)</f>
        <v>3</v>
      </c>
      <c r="P644">
        <f t="shared" ref="P643:P683" si="52">VLOOKUP(N644,$H$2:$L$666,3,FALSE)</f>
        <v>0</v>
      </c>
      <c r="Q644">
        <f t="shared" ref="Q643:Q683" si="53">VLOOKUP(N644,$H$2:$L$666,4,FALSE)</f>
        <v>0</v>
      </c>
      <c r="R644">
        <f t="shared" ref="R643:R683" si="54">VLOOKUP(N644,$H$2:$L$666,5,FALSE)</f>
        <v>3</v>
      </c>
    </row>
    <row r="645" spans="1:18" x14ac:dyDescent="0.25">
      <c r="A645" s="8" t="s">
        <v>90</v>
      </c>
      <c r="B645" s="8" t="s">
        <v>90</v>
      </c>
      <c r="C645" s="8" t="s">
        <v>407</v>
      </c>
      <c r="E645" t="s">
        <v>93</v>
      </c>
      <c r="F645" t="s">
        <v>95</v>
      </c>
      <c r="G645" t="s">
        <v>429</v>
      </c>
      <c r="H645" t="str">
        <f t="shared" si="50"/>
        <v>LIMONPOCOCILA COLONIA</v>
      </c>
      <c r="I645" s="4">
        <v>0</v>
      </c>
      <c r="J645" s="4">
        <v>0</v>
      </c>
      <c r="K645" s="4">
        <v>0</v>
      </c>
      <c r="L645" s="5">
        <v>0</v>
      </c>
      <c r="N645" s="1" t="str">
        <f xml:space="preserve"> A645 &amp; B645 &amp; C645</f>
        <v>PUNTARENASPUNTARENASCHOMES</v>
      </c>
      <c r="O645">
        <f t="shared" si="51"/>
        <v>3</v>
      </c>
      <c r="P645">
        <f t="shared" si="52"/>
        <v>2</v>
      </c>
      <c r="Q645">
        <f t="shared" si="53"/>
        <v>0</v>
      </c>
      <c r="R645">
        <f t="shared" si="54"/>
        <v>1</v>
      </c>
    </row>
    <row r="646" spans="1:18" x14ac:dyDescent="0.25">
      <c r="A646" s="7" t="s">
        <v>90</v>
      </c>
      <c r="B646" s="7" t="s">
        <v>90</v>
      </c>
      <c r="C646" s="7" t="s">
        <v>407</v>
      </c>
      <c r="E646" t="s">
        <v>93</v>
      </c>
      <c r="F646" t="s">
        <v>95</v>
      </c>
      <c r="G646" t="s">
        <v>430</v>
      </c>
      <c r="H646" t="str">
        <f t="shared" si="50"/>
        <v>LIMONPOCOCIRITA</v>
      </c>
      <c r="I646" s="2">
        <v>7</v>
      </c>
      <c r="J646" s="2">
        <v>2</v>
      </c>
      <c r="K646" s="2">
        <v>0</v>
      </c>
      <c r="L646" s="3">
        <v>5</v>
      </c>
      <c r="N646" s="1" t="str">
        <f xml:space="preserve"> A646 &amp; B646 &amp; C646</f>
        <v>PUNTARENASPUNTARENASCHOMES</v>
      </c>
      <c r="O646">
        <f t="shared" si="51"/>
        <v>3</v>
      </c>
      <c r="P646">
        <f t="shared" si="52"/>
        <v>2</v>
      </c>
      <c r="Q646">
        <f t="shared" si="53"/>
        <v>0</v>
      </c>
      <c r="R646">
        <f t="shared" si="54"/>
        <v>1</v>
      </c>
    </row>
    <row r="647" spans="1:18" x14ac:dyDescent="0.25">
      <c r="A647" s="8" t="s">
        <v>90</v>
      </c>
      <c r="B647" s="8" t="s">
        <v>90</v>
      </c>
      <c r="C647" s="8" t="s">
        <v>408</v>
      </c>
      <c r="E647" t="s">
        <v>93</v>
      </c>
      <c r="F647" t="s">
        <v>95</v>
      </c>
      <c r="G647" t="s">
        <v>431</v>
      </c>
      <c r="H647" t="str">
        <f t="shared" si="50"/>
        <v>LIMONPOCOCIROXANA</v>
      </c>
      <c r="I647" s="4">
        <v>13</v>
      </c>
      <c r="J647" s="4">
        <v>7</v>
      </c>
      <c r="K647" s="4">
        <v>0</v>
      </c>
      <c r="L647" s="5">
        <v>6</v>
      </c>
      <c r="N647" s="1" t="str">
        <f xml:space="preserve"> A647 &amp; B647 &amp; C647</f>
        <v>PUNTARENASPUNTARENASCOBANO</v>
      </c>
      <c r="O647">
        <f t="shared" si="51"/>
        <v>1</v>
      </c>
      <c r="P647">
        <f t="shared" si="52"/>
        <v>1</v>
      </c>
      <c r="Q647">
        <f t="shared" si="53"/>
        <v>0</v>
      </c>
      <c r="R647">
        <f t="shared" si="54"/>
        <v>0</v>
      </c>
    </row>
    <row r="648" spans="1:18" x14ac:dyDescent="0.25">
      <c r="A648" s="7" t="s">
        <v>90</v>
      </c>
      <c r="B648" s="7" t="s">
        <v>90</v>
      </c>
      <c r="C648" s="7" t="s">
        <v>408</v>
      </c>
      <c r="E648" t="s">
        <v>93</v>
      </c>
      <c r="F648" t="s">
        <v>95</v>
      </c>
      <c r="G648" t="s">
        <v>103</v>
      </c>
      <c r="H648" t="str">
        <f t="shared" si="50"/>
        <v>LIMONPOCOCISIN INFORMACION DE DISTRITO</v>
      </c>
      <c r="I648" s="2">
        <v>1</v>
      </c>
      <c r="J648" s="2">
        <v>1</v>
      </c>
      <c r="K648" s="2">
        <v>0</v>
      </c>
      <c r="L648" s="3">
        <v>0</v>
      </c>
      <c r="N648" s="1" t="str">
        <f xml:space="preserve"> A648 &amp; B648 &amp; C648</f>
        <v>PUNTARENASPUNTARENASCOBANO</v>
      </c>
      <c r="O648">
        <f t="shared" si="51"/>
        <v>1</v>
      </c>
      <c r="P648">
        <f t="shared" si="52"/>
        <v>1</v>
      </c>
      <c r="Q648">
        <f t="shared" si="53"/>
        <v>0</v>
      </c>
      <c r="R648">
        <f t="shared" si="54"/>
        <v>0</v>
      </c>
    </row>
    <row r="649" spans="1:18" x14ac:dyDescent="0.25">
      <c r="A649" s="8" t="s">
        <v>90</v>
      </c>
      <c r="B649" s="8" t="s">
        <v>90</v>
      </c>
      <c r="C649" s="8" t="s">
        <v>413</v>
      </c>
      <c r="E649" t="s">
        <v>93</v>
      </c>
      <c r="F649" t="s">
        <v>96</v>
      </c>
      <c r="G649" t="s">
        <v>36</v>
      </c>
      <c r="H649" t="str">
        <f t="shared" si="50"/>
        <v>LIMONSIQUIRRES</v>
      </c>
      <c r="I649" s="4">
        <v>14</v>
      </c>
      <c r="J649" s="4">
        <v>7</v>
      </c>
      <c r="K649" s="4">
        <v>0</v>
      </c>
      <c r="L649" s="5">
        <v>7</v>
      </c>
      <c r="N649" s="1" t="str">
        <f xml:space="preserve"> A649 &amp; B649 &amp; C649</f>
        <v>PUNTARENASPUNTARENASMANZANILLO</v>
      </c>
      <c r="O649">
        <f t="shared" si="51"/>
        <v>2</v>
      </c>
      <c r="P649">
        <f t="shared" si="52"/>
        <v>1</v>
      </c>
      <c r="Q649">
        <f t="shared" si="53"/>
        <v>0</v>
      </c>
      <c r="R649">
        <f t="shared" si="54"/>
        <v>1</v>
      </c>
    </row>
    <row r="650" spans="1:18" x14ac:dyDescent="0.25">
      <c r="A650" s="7" t="s">
        <v>93</v>
      </c>
      <c r="B650" s="7" t="s">
        <v>93</v>
      </c>
      <c r="C650" s="7" t="s">
        <v>93</v>
      </c>
      <c r="E650" t="s">
        <v>93</v>
      </c>
      <c r="F650" t="s">
        <v>96</v>
      </c>
      <c r="G650" t="s">
        <v>432</v>
      </c>
      <c r="H650" t="str">
        <f t="shared" si="50"/>
        <v>LIMONSIQUIRRESEL CAIRO</v>
      </c>
      <c r="I650" s="2">
        <v>2</v>
      </c>
      <c r="J650" s="2">
        <v>0</v>
      </c>
      <c r="K650" s="2">
        <v>0</v>
      </c>
      <c r="L650" s="3">
        <v>2</v>
      </c>
      <c r="N650" s="1" t="str">
        <f xml:space="preserve"> A650 &amp; B650 &amp; C650</f>
        <v>LIMONLIMONLIMON</v>
      </c>
      <c r="O650">
        <f t="shared" si="51"/>
        <v>28</v>
      </c>
      <c r="P650">
        <f t="shared" si="52"/>
        <v>21</v>
      </c>
      <c r="Q650">
        <f t="shared" si="53"/>
        <v>0</v>
      </c>
      <c r="R650">
        <f t="shared" si="54"/>
        <v>7</v>
      </c>
    </row>
    <row r="651" spans="1:18" x14ac:dyDescent="0.25">
      <c r="A651" s="8" t="s">
        <v>829</v>
      </c>
      <c r="B651" s="8" t="s">
        <v>70</v>
      </c>
      <c r="C651" s="8" t="s">
        <v>327</v>
      </c>
      <c r="E651" t="s">
        <v>93</v>
      </c>
      <c r="F651" t="s">
        <v>96</v>
      </c>
      <c r="G651" t="s">
        <v>433</v>
      </c>
      <c r="H651" t="str">
        <f t="shared" si="50"/>
        <v>LIMONSIQUIRRESFLORIDA</v>
      </c>
      <c r="I651" s="4">
        <v>1</v>
      </c>
      <c r="J651" s="4">
        <v>0</v>
      </c>
      <c r="K651" s="4">
        <v>0</v>
      </c>
      <c r="L651" s="5">
        <v>1</v>
      </c>
      <c r="N651" s="1" t="str">
        <f xml:space="preserve"> A651 &amp; B651 &amp; C651</f>
        <v>GUANACASTEABANGARESCOLORADO</v>
      </c>
      <c r="O651">
        <f t="shared" si="51"/>
        <v>0</v>
      </c>
      <c r="P651">
        <f t="shared" si="52"/>
        <v>0</v>
      </c>
      <c r="Q651">
        <f t="shared" si="53"/>
        <v>0</v>
      </c>
      <c r="R651">
        <f t="shared" si="54"/>
        <v>0</v>
      </c>
    </row>
    <row r="652" spans="1:18" x14ac:dyDescent="0.25">
      <c r="A652" s="7" t="s">
        <v>90</v>
      </c>
      <c r="B652" s="7" t="s">
        <v>90</v>
      </c>
      <c r="C652" s="7" t="s">
        <v>412</v>
      </c>
      <c r="E652" t="s">
        <v>93</v>
      </c>
      <c r="F652" t="s">
        <v>96</v>
      </c>
      <c r="G652" t="s">
        <v>434</v>
      </c>
      <c r="H652" t="str">
        <f t="shared" si="50"/>
        <v>LIMONSIQUIRRESGERMANIA</v>
      </c>
      <c r="I652" s="2">
        <v>2</v>
      </c>
      <c r="J652" s="2">
        <v>2</v>
      </c>
      <c r="K652" s="2">
        <v>0</v>
      </c>
      <c r="L652" s="3">
        <v>0</v>
      </c>
      <c r="N652" s="1" t="str">
        <f xml:space="preserve"> A652 &amp; B652 &amp; C652</f>
        <v>PUNTARENASPUNTARENASLEPANTO</v>
      </c>
      <c r="O652">
        <f t="shared" si="51"/>
        <v>3</v>
      </c>
      <c r="P652">
        <f t="shared" si="52"/>
        <v>0</v>
      </c>
      <c r="Q652">
        <f t="shared" si="53"/>
        <v>0</v>
      </c>
      <c r="R652">
        <f t="shared" si="54"/>
        <v>3</v>
      </c>
    </row>
    <row r="653" spans="1:18" x14ac:dyDescent="0.25">
      <c r="A653" s="8" t="s">
        <v>90</v>
      </c>
      <c r="B653" s="8" t="s">
        <v>90</v>
      </c>
      <c r="C653" s="8" t="s">
        <v>412</v>
      </c>
      <c r="E653" t="s">
        <v>93</v>
      </c>
      <c r="F653" t="s">
        <v>96</v>
      </c>
      <c r="G653" t="s">
        <v>435</v>
      </c>
      <c r="H653" t="str">
        <f t="shared" si="50"/>
        <v>LIMONSIQUIRRESLA ALEGRIA</v>
      </c>
      <c r="I653" s="4">
        <v>0</v>
      </c>
      <c r="J653" s="4">
        <v>0</v>
      </c>
      <c r="K653" s="4">
        <v>0</v>
      </c>
      <c r="L653" s="5">
        <v>0</v>
      </c>
      <c r="N653" s="1" t="str">
        <f xml:space="preserve"> A653 &amp; B653 &amp; C653</f>
        <v>PUNTARENASPUNTARENASLEPANTO</v>
      </c>
      <c r="O653">
        <f t="shared" si="51"/>
        <v>3</v>
      </c>
      <c r="P653">
        <f t="shared" si="52"/>
        <v>0</v>
      </c>
      <c r="Q653">
        <f t="shared" si="53"/>
        <v>0</v>
      </c>
      <c r="R653">
        <f t="shared" si="54"/>
        <v>3</v>
      </c>
    </row>
    <row r="654" spans="1:18" x14ac:dyDescent="0.25">
      <c r="A654" s="7" t="s">
        <v>90</v>
      </c>
      <c r="B654" s="7" t="s">
        <v>90</v>
      </c>
      <c r="C654" s="7" t="s">
        <v>412</v>
      </c>
      <c r="E654" t="s">
        <v>93</v>
      </c>
      <c r="F654" t="s">
        <v>96</v>
      </c>
      <c r="G654" t="s">
        <v>436</v>
      </c>
      <c r="H654" t="str">
        <f t="shared" si="50"/>
        <v>LIMONSIQUIRRESPACUARITO</v>
      </c>
      <c r="I654" s="2">
        <v>1</v>
      </c>
      <c r="J654" s="2">
        <v>1</v>
      </c>
      <c r="K654" s="2">
        <v>0</v>
      </c>
      <c r="L654" s="3">
        <v>0</v>
      </c>
      <c r="N654" s="1" t="str">
        <f xml:space="preserve"> A654 &amp; B654 &amp; C654</f>
        <v>PUNTARENASPUNTARENASLEPANTO</v>
      </c>
      <c r="O654">
        <f t="shared" si="51"/>
        <v>3</v>
      </c>
      <c r="P654">
        <f t="shared" si="52"/>
        <v>0</v>
      </c>
      <c r="Q654">
        <f t="shared" si="53"/>
        <v>0</v>
      </c>
      <c r="R654">
        <f t="shared" si="54"/>
        <v>3</v>
      </c>
    </row>
    <row r="655" spans="1:18" x14ac:dyDescent="0.25">
      <c r="A655" s="8" t="s">
        <v>90</v>
      </c>
      <c r="B655" s="8" t="s">
        <v>90</v>
      </c>
      <c r="C655" s="8" t="s">
        <v>412</v>
      </c>
      <c r="E655" t="s">
        <v>93</v>
      </c>
      <c r="F655" t="s">
        <v>96</v>
      </c>
      <c r="G655" t="s">
        <v>437</v>
      </c>
      <c r="H655" t="str">
        <f t="shared" si="50"/>
        <v>LIMONSIQUIRRESREVENTAZON</v>
      </c>
      <c r="I655" s="4">
        <v>0</v>
      </c>
      <c r="J655" s="4">
        <v>0</v>
      </c>
      <c r="K655" s="4">
        <v>0</v>
      </c>
      <c r="L655" s="5">
        <v>0</v>
      </c>
      <c r="N655" s="1" t="str">
        <f xml:space="preserve"> A655 &amp; B655 &amp; C655</f>
        <v>PUNTARENASPUNTARENASLEPANTO</v>
      </c>
      <c r="O655">
        <f t="shared" si="51"/>
        <v>3</v>
      </c>
      <c r="P655">
        <f t="shared" si="52"/>
        <v>0</v>
      </c>
      <c r="Q655">
        <f t="shared" si="53"/>
        <v>0</v>
      </c>
      <c r="R655">
        <f t="shared" si="54"/>
        <v>3</v>
      </c>
    </row>
    <row r="656" spans="1:18" x14ac:dyDescent="0.25">
      <c r="A656" s="7" t="s">
        <v>90</v>
      </c>
      <c r="B656" s="7" t="s">
        <v>90</v>
      </c>
      <c r="C656" s="7" t="s">
        <v>412</v>
      </c>
      <c r="E656" t="s">
        <v>93</v>
      </c>
      <c r="F656" t="s">
        <v>96</v>
      </c>
      <c r="G656" t="s">
        <v>96</v>
      </c>
      <c r="H656" t="str">
        <f t="shared" si="50"/>
        <v>LIMONSIQUIRRESSIQUIRRES</v>
      </c>
      <c r="I656" s="2">
        <v>8</v>
      </c>
      <c r="J656" s="2">
        <v>4</v>
      </c>
      <c r="K656" s="2">
        <v>0</v>
      </c>
      <c r="L656" s="3">
        <v>4</v>
      </c>
      <c r="N656" s="1" t="str">
        <f xml:space="preserve"> A656 &amp; B656 &amp; C656</f>
        <v>PUNTARENASPUNTARENASLEPANTO</v>
      </c>
      <c r="O656">
        <f t="shared" si="51"/>
        <v>3</v>
      </c>
      <c r="P656">
        <f t="shared" si="52"/>
        <v>0</v>
      </c>
      <c r="Q656">
        <f t="shared" si="53"/>
        <v>0</v>
      </c>
      <c r="R656">
        <f t="shared" si="54"/>
        <v>3</v>
      </c>
    </row>
    <row r="657" spans="1:18" x14ac:dyDescent="0.25">
      <c r="A657" s="8" t="s">
        <v>90</v>
      </c>
      <c r="B657" s="8" t="s">
        <v>90</v>
      </c>
      <c r="C657" s="8" t="s">
        <v>412</v>
      </c>
      <c r="E657" t="s">
        <v>93</v>
      </c>
      <c r="F657" t="s">
        <v>96</v>
      </c>
      <c r="G657" t="s">
        <v>103</v>
      </c>
      <c r="H657" t="str">
        <f t="shared" si="50"/>
        <v>LIMONSIQUIRRESSIN INFORMACION DE DISTRITO</v>
      </c>
      <c r="I657" s="4">
        <v>0</v>
      </c>
      <c r="J657" s="4">
        <v>0</v>
      </c>
      <c r="K657" s="4">
        <v>0</v>
      </c>
      <c r="L657" s="5">
        <v>0</v>
      </c>
      <c r="N657" s="1" t="str">
        <f xml:space="preserve"> A657 &amp; B657 &amp; C657</f>
        <v>PUNTARENASPUNTARENASLEPANTO</v>
      </c>
      <c r="O657">
        <f t="shared" si="51"/>
        <v>3</v>
      </c>
      <c r="P657">
        <f t="shared" si="52"/>
        <v>0</v>
      </c>
      <c r="Q657">
        <f t="shared" si="53"/>
        <v>0</v>
      </c>
      <c r="R657">
        <f t="shared" si="54"/>
        <v>3</v>
      </c>
    </row>
    <row r="658" spans="1:18" x14ac:dyDescent="0.25">
      <c r="A658" s="7" t="s">
        <v>90</v>
      </c>
      <c r="B658" s="7" t="s">
        <v>90</v>
      </c>
      <c r="C658" s="7" t="s">
        <v>412</v>
      </c>
      <c r="E658" t="s">
        <v>93</v>
      </c>
      <c r="F658" t="s">
        <v>97</v>
      </c>
      <c r="G658" t="s">
        <v>36</v>
      </c>
      <c r="H658" t="str">
        <f t="shared" si="50"/>
        <v>LIMONTALAMANCA</v>
      </c>
      <c r="I658" s="2">
        <v>19</v>
      </c>
      <c r="J658" s="2">
        <v>1</v>
      </c>
      <c r="K658" s="2">
        <v>0</v>
      </c>
      <c r="L658" s="3">
        <v>18</v>
      </c>
      <c r="N658" s="1" t="str">
        <f xml:space="preserve"> A658 &amp; B658 &amp; C658</f>
        <v>PUNTARENASPUNTARENASLEPANTO</v>
      </c>
      <c r="O658">
        <f t="shared" si="51"/>
        <v>3</v>
      </c>
      <c r="P658">
        <f t="shared" si="52"/>
        <v>0</v>
      </c>
      <c r="Q658">
        <f t="shared" si="53"/>
        <v>0</v>
      </c>
      <c r="R658">
        <f t="shared" si="54"/>
        <v>3</v>
      </c>
    </row>
    <row r="659" spans="1:18" x14ac:dyDescent="0.25">
      <c r="A659" s="8" t="s">
        <v>90</v>
      </c>
      <c r="B659" s="8" t="s">
        <v>90</v>
      </c>
      <c r="C659" s="8" t="s">
        <v>412</v>
      </c>
      <c r="E659" t="s">
        <v>93</v>
      </c>
      <c r="F659" t="s">
        <v>97</v>
      </c>
      <c r="G659" t="s">
        <v>438</v>
      </c>
      <c r="H659" t="str">
        <f t="shared" si="50"/>
        <v>LIMONTALAMANCABRATSI</v>
      </c>
      <c r="I659" s="4">
        <v>1</v>
      </c>
      <c r="J659" s="4">
        <v>0</v>
      </c>
      <c r="K659" s="4">
        <v>0</v>
      </c>
      <c r="L659" s="5">
        <v>1</v>
      </c>
      <c r="N659" s="1" t="str">
        <f xml:space="preserve"> A659 &amp; B659 &amp; C659</f>
        <v>PUNTARENASPUNTARENASLEPANTO</v>
      </c>
      <c r="O659">
        <f t="shared" si="51"/>
        <v>3</v>
      </c>
      <c r="P659">
        <f t="shared" si="52"/>
        <v>0</v>
      </c>
      <c r="Q659">
        <f t="shared" si="53"/>
        <v>0</v>
      </c>
      <c r="R659">
        <f t="shared" si="54"/>
        <v>3</v>
      </c>
    </row>
    <row r="660" spans="1:18" x14ac:dyDescent="0.25">
      <c r="A660" s="7" t="s">
        <v>90</v>
      </c>
      <c r="B660" s="7" t="s">
        <v>90</v>
      </c>
      <c r="C660" s="7" t="s">
        <v>412</v>
      </c>
      <c r="E660" t="s">
        <v>93</v>
      </c>
      <c r="F660" t="s">
        <v>97</v>
      </c>
      <c r="G660" t="s">
        <v>439</v>
      </c>
      <c r="H660" t="str">
        <f t="shared" si="50"/>
        <v>LIMONTALAMANCACAHUITA</v>
      </c>
      <c r="I660" s="2">
        <v>18</v>
      </c>
      <c r="J660" s="2">
        <v>1</v>
      </c>
      <c r="K660" s="2">
        <v>0</v>
      </c>
      <c r="L660" s="3">
        <v>17</v>
      </c>
      <c r="N660" s="1" t="str">
        <f xml:space="preserve"> A660 &amp; B660 &amp; C660</f>
        <v>PUNTARENASPUNTARENASLEPANTO</v>
      </c>
      <c r="O660">
        <f t="shared" si="51"/>
        <v>3</v>
      </c>
      <c r="P660">
        <f t="shared" si="52"/>
        <v>0</v>
      </c>
      <c r="Q660">
        <f t="shared" si="53"/>
        <v>0</v>
      </c>
      <c r="R660">
        <f t="shared" si="54"/>
        <v>3</v>
      </c>
    </row>
    <row r="661" spans="1:18" x14ac:dyDescent="0.25">
      <c r="A661" s="8" t="s">
        <v>90</v>
      </c>
      <c r="B661" s="8" t="s">
        <v>90</v>
      </c>
      <c r="C661" s="8" t="s">
        <v>412</v>
      </c>
      <c r="E661" t="s">
        <v>93</v>
      </c>
      <c r="F661" t="s">
        <v>97</v>
      </c>
      <c r="G661" t="s">
        <v>440</v>
      </c>
      <c r="H661" t="str">
        <f t="shared" si="50"/>
        <v>LIMONTALAMANCASIXAOLA</v>
      </c>
      <c r="I661" s="4">
        <v>0</v>
      </c>
      <c r="J661" s="4">
        <v>0</v>
      </c>
      <c r="K661" s="4">
        <v>0</v>
      </c>
      <c r="L661" s="5">
        <v>0</v>
      </c>
      <c r="N661" s="1" t="str">
        <f xml:space="preserve"> A661 &amp; B661 &amp; C661</f>
        <v>PUNTARENASPUNTARENASLEPANTO</v>
      </c>
      <c r="O661">
        <f t="shared" si="51"/>
        <v>3</v>
      </c>
      <c r="P661">
        <f t="shared" si="52"/>
        <v>0</v>
      </c>
      <c r="Q661">
        <f t="shared" si="53"/>
        <v>0</v>
      </c>
      <c r="R661">
        <f t="shared" si="54"/>
        <v>3</v>
      </c>
    </row>
    <row r="662" spans="1:18" x14ac:dyDescent="0.25">
      <c r="A662" s="7" t="s">
        <v>90</v>
      </c>
      <c r="B662" s="7" t="s">
        <v>90</v>
      </c>
      <c r="C662" s="7" t="s">
        <v>412</v>
      </c>
      <c r="E662" t="s">
        <v>93</v>
      </c>
      <c r="F662" t="s">
        <v>97</v>
      </c>
      <c r="G662" t="s">
        <v>441</v>
      </c>
      <c r="H662" t="str">
        <f t="shared" si="50"/>
        <v>LIMONTALAMANCATELIRE</v>
      </c>
      <c r="I662" s="2">
        <v>0</v>
      </c>
      <c r="J662" s="2">
        <v>0</v>
      </c>
      <c r="K662" s="2">
        <v>0</v>
      </c>
      <c r="L662" s="3">
        <v>0</v>
      </c>
      <c r="N662" s="1" t="str">
        <f xml:space="preserve"> A662 &amp; B662 &amp; C662</f>
        <v>PUNTARENASPUNTARENASLEPANTO</v>
      </c>
      <c r="O662">
        <f t="shared" si="51"/>
        <v>3</v>
      </c>
      <c r="P662">
        <f t="shared" si="52"/>
        <v>0</v>
      </c>
      <c r="Q662">
        <f t="shared" si="53"/>
        <v>0</v>
      </c>
      <c r="R662">
        <f t="shared" si="54"/>
        <v>3</v>
      </c>
    </row>
    <row r="663" spans="1:18" x14ac:dyDescent="0.25">
      <c r="A663" s="8" t="s">
        <v>90</v>
      </c>
      <c r="B663" s="8" t="s">
        <v>90</v>
      </c>
      <c r="C663" s="8" t="s">
        <v>412</v>
      </c>
      <c r="E663" t="s">
        <v>93</v>
      </c>
      <c r="F663" t="s">
        <v>97</v>
      </c>
      <c r="G663" t="s">
        <v>103</v>
      </c>
      <c r="H663" t="str">
        <f t="shared" si="50"/>
        <v>LIMONTALAMANCASIN INFORMACION DE DISTRITO</v>
      </c>
      <c r="I663" s="4">
        <v>0</v>
      </c>
      <c r="J663" s="4">
        <v>0</v>
      </c>
      <c r="K663" s="4">
        <v>0</v>
      </c>
      <c r="L663" s="5">
        <v>0</v>
      </c>
      <c r="N663" s="1" t="str">
        <f xml:space="preserve"> A663 &amp; B663 &amp; C663</f>
        <v>PUNTARENASPUNTARENASLEPANTO</v>
      </c>
      <c r="O663">
        <f t="shared" si="51"/>
        <v>3</v>
      </c>
      <c r="P663">
        <f t="shared" si="52"/>
        <v>0</v>
      </c>
      <c r="Q663">
        <f t="shared" si="53"/>
        <v>0</v>
      </c>
      <c r="R663">
        <f t="shared" si="54"/>
        <v>3</v>
      </c>
    </row>
    <row r="664" spans="1:18" x14ac:dyDescent="0.25">
      <c r="A664" s="7" t="s">
        <v>90</v>
      </c>
      <c r="B664" s="7" t="s">
        <v>90</v>
      </c>
      <c r="C664" s="7" t="s">
        <v>91</v>
      </c>
      <c r="E664" t="s">
        <v>93</v>
      </c>
      <c r="F664" t="s">
        <v>35</v>
      </c>
      <c r="G664" t="s">
        <v>36</v>
      </c>
      <c r="H664" t="str">
        <f t="shared" si="50"/>
        <v>LIMONSIN INFORMACION DE CANTON</v>
      </c>
      <c r="I664" s="2">
        <v>0</v>
      </c>
      <c r="J664" s="2">
        <v>0</v>
      </c>
      <c r="K664" s="2">
        <v>0</v>
      </c>
      <c r="L664" s="3">
        <v>0</v>
      </c>
      <c r="N664" s="1" t="str">
        <f xml:space="preserve"> A664 &amp; B664 &amp; C664</f>
        <v>PUNTARENASPUNTARENASQUEPOS</v>
      </c>
      <c r="O664" s="9">
        <v>11</v>
      </c>
      <c r="P664" s="9">
        <v>6</v>
      </c>
      <c r="Q664" s="9">
        <v>0</v>
      </c>
      <c r="R664" s="9">
        <v>5</v>
      </c>
    </row>
    <row r="665" spans="1:18" x14ac:dyDescent="0.25">
      <c r="A665" s="8" t="s">
        <v>37</v>
      </c>
      <c r="B665" s="8" t="s">
        <v>42</v>
      </c>
      <c r="C665" s="8" t="s">
        <v>7</v>
      </c>
      <c r="E665" t="s">
        <v>963</v>
      </c>
      <c r="F665" t="s">
        <v>36</v>
      </c>
      <c r="G665" t="s">
        <v>36</v>
      </c>
      <c r="H665" t="str">
        <f t="shared" si="50"/>
        <v>OTROS2</v>
      </c>
      <c r="I665" s="4">
        <v>178</v>
      </c>
      <c r="J665" s="4">
        <v>16</v>
      </c>
      <c r="K665" s="4">
        <v>0</v>
      </c>
      <c r="L665" s="5">
        <v>162</v>
      </c>
      <c r="N665" s="1" t="str">
        <f xml:space="preserve"> A665 &amp; B665 &amp; C665</f>
        <v>ALAJUELANARANJOSAN JOSE</v>
      </c>
      <c r="O665">
        <f t="shared" si="51"/>
        <v>2</v>
      </c>
      <c r="P665">
        <f t="shared" si="52"/>
        <v>1</v>
      </c>
      <c r="Q665">
        <f t="shared" si="53"/>
        <v>0</v>
      </c>
      <c r="R665">
        <f t="shared" si="54"/>
        <v>1</v>
      </c>
    </row>
    <row r="666" spans="1:18" x14ac:dyDescent="0.25">
      <c r="A666" s="7" t="s">
        <v>37</v>
      </c>
      <c r="B666" s="7" t="s">
        <v>51</v>
      </c>
      <c r="C666" s="7" t="s">
        <v>132</v>
      </c>
      <c r="E666" t="s">
        <v>16</v>
      </c>
      <c r="F666" t="s">
        <v>36</v>
      </c>
      <c r="G666" t="s">
        <v>36</v>
      </c>
      <c r="H666" t="str">
        <f t="shared" si="50"/>
        <v>TOTAL</v>
      </c>
      <c r="I666" s="2">
        <v>8036</v>
      </c>
      <c r="J666" s="2">
        <v>2304</v>
      </c>
      <c r="K666" s="2">
        <v>31</v>
      </c>
      <c r="L666" s="3">
        <v>5701</v>
      </c>
      <c r="N666" s="1" t="str">
        <f xml:space="preserve"> A666 &amp; B666 &amp; C666</f>
        <v>ALAJUELAZARCEROGUADALUPE</v>
      </c>
      <c r="O666">
        <f t="shared" si="51"/>
        <v>1</v>
      </c>
      <c r="P666">
        <f t="shared" si="52"/>
        <v>0</v>
      </c>
      <c r="Q666">
        <f t="shared" si="53"/>
        <v>0</v>
      </c>
      <c r="R666">
        <f t="shared" si="54"/>
        <v>1</v>
      </c>
    </row>
    <row r="667" spans="1:18" x14ac:dyDescent="0.25">
      <c r="A667" s="8" t="s">
        <v>53</v>
      </c>
      <c r="B667" s="8" t="s">
        <v>58</v>
      </c>
      <c r="C667" s="8" t="s">
        <v>296</v>
      </c>
      <c r="N667" s="1" t="str">
        <f xml:space="preserve"> A667 &amp; B667 &amp; C667</f>
        <v>CARTAGOPARAISOLLANOS DE SANTA LUCIA</v>
      </c>
      <c r="O667">
        <f t="shared" si="51"/>
        <v>4</v>
      </c>
      <c r="P667">
        <f t="shared" si="52"/>
        <v>2</v>
      </c>
      <c r="Q667">
        <f t="shared" si="53"/>
        <v>0</v>
      </c>
      <c r="R667">
        <f t="shared" si="54"/>
        <v>2</v>
      </c>
    </row>
    <row r="668" spans="1:18" x14ac:dyDescent="0.25">
      <c r="A668" s="7" t="s">
        <v>53</v>
      </c>
      <c r="B668" s="7" t="s">
        <v>57</v>
      </c>
      <c r="C668" s="7" t="s">
        <v>66</v>
      </c>
      <c r="N668" s="1" t="str">
        <f xml:space="preserve"> A668 &amp; B668 &amp; C668</f>
        <v>CARTAGOOREAMUNOSAN RAFAEL</v>
      </c>
      <c r="O668">
        <f t="shared" si="51"/>
        <v>12</v>
      </c>
      <c r="P668">
        <f t="shared" si="52"/>
        <v>10</v>
      </c>
      <c r="Q668">
        <f t="shared" si="53"/>
        <v>0</v>
      </c>
      <c r="R668">
        <f t="shared" si="54"/>
        <v>2</v>
      </c>
    </row>
    <row r="669" spans="1:18" x14ac:dyDescent="0.25">
      <c r="A669" s="8" t="s">
        <v>37</v>
      </c>
      <c r="B669" s="8" t="s">
        <v>42</v>
      </c>
      <c r="C669" s="8" t="s">
        <v>220</v>
      </c>
      <c r="N669" s="1" t="str">
        <f xml:space="preserve"> A669 &amp; B669 &amp; C669</f>
        <v>ALAJUELANARANJOPALMITOS</v>
      </c>
      <c r="O669">
        <f t="shared" si="51"/>
        <v>1</v>
      </c>
      <c r="P669">
        <f t="shared" si="52"/>
        <v>1</v>
      </c>
      <c r="Q669">
        <f t="shared" si="53"/>
        <v>0</v>
      </c>
      <c r="R669">
        <f t="shared" si="54"/>
        <v>0</v>
      </c>
    </row>
    <row r="670" spans="1:18" x14ac:dyDescent="0.25">
      <c r="A670" s="7" t="s">
        <v>37</v>
      </c>
      <c r="B670" s="7" t="s">
        <v>42</v>
      </c>
      <c r="C670" s="7" t="s">
        <v>42</v>
      </c>
      <c r="N670" s="1" t="str">
        <f xml:space="preserve"> A670 &amp; B670 &amp; C670</f>
        <v>ALAJUELANARANJONARANJO</v>
      </c>
      <c r="O670">
        <f t="shared" si="51"/>
        <v>8</v>
      </c>
      <c r="P670">
        <f t="shared" si="52"/>
        <v>3</v>
      </c>
      <c r="Q670">
        <f t="shared" si="53"/>
        <v>1</v>
      </c>
      <c r="R670">
        <f t="shared" si="54"/>
        <v>4</v>
      </c>
    </row>
    <row r="671" spans="1:18" x14ac:dyDescent="0.25">
      <c r="A671" s="8" t="s">
        <v>63</v>
      </c>
      <c r="B671" s="8" t="s">
        <v>65</v>
      </c>
      <c r="C671" s="8" t="s">
        <v>316</v>
      </c>
      <c r="N671" s="1" t="str">
        <f xml:space="preserve"> A671 &amp; B671 &amp; C671</f>
        <v>HEREDIASAN PABLORINCON DE SABANILLA</v>
      </c>
      <c r="O671">
        <f t="shared" si="51"/>
        <v>10</v>
      </c>
      <c r="P671">
        <f t="shared" si="52"/>
        <v>2</v>
      </c>
      <c r="Q671">
        <f t="shared" si="53"/>
        <v>0</v>
      </c>
      <c r="R671">
        <f t="shared" si="54"/>
        <v>8</v>
      </c>
    </row>
    <row r="672" spans="1:18" x14ac:dyDescent="0.25">
      <c r="A672" s="7" t="s">
        <v>63</v>
      </c>
      <c r="B672" s="7" t="s">
        <v>65</v>
      </c>
      <c r="C672" s="7" t="s">
        <v>65</v>
      </c>
      <c r="N672" s="1" t="str">
        <f xml:space="preserve"> A672 &amp; B672 &amp; C672</f>
        <v>HEREDIASAN PABLOSAN PABLO</v>
      </c>
      <c r="O672">
        <f t="shared" si="51"/>
        <v>49</v>
      </c>
      <c r="P672">
        <f t="shared" si="52"/>
        <v>18</v>
      </c>
      <c r="Q672">
        <f t="shared" si="53"/>
        <v>0</v>
      </c>
      <c r="R672">
        <f t="shared" si="54"/>
        <v>31</v>
      </c>
    </row>
    <row r="673" spans="1:18" x14ac:dyDescent="0.25">
      <c r="A673" s="8" t="s">
        <v>63</v>
      </c>
      <c r="B673" s="8" t="s">
        <v>68</v>
      </c>
      <c r="C673" s="8" t="s">
        <v>294</v>
      </c>
      <c r="N673" s="1" t="str">
        <f xml:space="preserve"> A673 &amp; B673 &amp; C673</f>
        <v>HEREDIASANTO DOMINGOSANTA ROSA</v>
      </c>
      <c r="O673">
        <f t="shared" si="51"/>
        <v>7</v>
      </c>
      <c r="P673">
        <f t="shared" si="52"/>
        <v>2</v>
      </c>
      <c r="Q673">
        <f t="shared" si="53"/>
        <v>0</v>
      </c>
      <c r="R673">
        <f t="shared" si="54"/>
        <v>5</v>
      </c>
    </row>
    <row r="674" spans="1:18" x14ac:dyDescent="0.25">
      <c r="A674" s="7" t="s">
        <v>37</v>
      </c>
      <c r="B674" s="7" t="s">
        <v>40</v>
      </c>
      <c r="C674" s="7" t="s">
        <v>212</v>
      </c>
      <c r="N674" s="1" t="str">
        <f xml:space="preserve"> A674 &amp; B674 &amp; C674</f>
        <v>ALAJUELAGUATUSOBUENAVISTA</v>
      </c>
      <c r="O674">
        <f t="shared" si="51"/>
        <v>9</v>
      </c>
      <c r="P674">
        <f t="shared" si="52"/>
        <v>2</v>
      </c>
      <c r="Q674">
        <f t="shared" si="53"/>
        <v>0</v>
      </c>
      <c r="R674">
        <f t="shared" si="54"/>
        <v>7</v>
      </c>
    </row>
    <row r="675" spans="1:18" x14ac:dyDescent="0.25">
      <c r="A675" s="8" t="s">
        <v>37</v>
      </c>
      <c r="B675" s="8" t="s">
        <v>40</v>
      </c>
      <c r="C675" s="8" t="s">
        <v>214</v>
      </c>
      <c r="N675" s="1" t="str">
        <f xml:space="preserve"> A675 &amp; B675 &amp; C675</f>
        <v>ALAJUELAGUATUSOKATIRA</v>
      </c>
      <c r="O675">
        <f t="shared" si="51"/>
        <v>2</v>
      </c>
      <c r="P675">
        <f t="shared" si="52"/>
        <v>0</v>
      </c>
      <c r="Q675">
        <f t="shared" si="53"/>
        <v>0</v>
      </c>
      <c r="R675">
        <f t="shared" si="54"/>
        <v>2</v>
      </c>
    </row>
    <row r="676" spans="1:18" x14ac:dyDescent="0.25">
      <c r="A676" s="7" t="s">
        <v>37</v>
      </c>
      <c r="B676" s="7" t="s">
        <v>51</v>
      </c>
      <c r="C676" s="7" t="s">
        <v>266</v>
      </c>
      <c r="N676" s="1" t="str">
        <f xml:space="preserve"> A676 &amp; B676 &amp; C676</f>
        <v>ALAJUELAZARCEROLAGUNA</v>
      </c>
      <c r="O676">
        <f t="shared" si="51"/>
        <v>1</v>
      </c>
      <c r="P676">
        <f t="shared" si="52"/>
        <v>0</v>
      </c>
      <c r="Q676">
        <f t="shared" si="53"/>
        <v>0</v>
      </c>
      <c r="R676">
        <f t="shared" si="54"/>
        <v>1</v>
      </c>
    </row>
    <row r="677" spans="1:18" x14ac:dyDescent="0.25">
      <c r="A677" s="8" t="s">
        <v>93</v>
      </c>
      <c r="B677" s="8" t="s">
        <v>95</v>
      </c>
      <c r="C677" s="8" t="s">
        <v>428</v>
      </c>
      <c r="N677" s="1" t="str">
        <f xml:space="preserve"> A677 &amp; B677 &amp; C677</f>
        <v>LIMONPOCOCIGUAPILES</v>
      </c>
      <c r="O677">
        <f t="shared" si="51"/>
        <v>37</v>
      </c>
      <c r="P677">
        <f t="shared" si="52"/>
        <v>9</v>
      </c>
      <c r="Q677">
        <f t="shared" si="53"/>
        <v>0</v>
      </c>
      <c r="R677">
        <f t="shared" si="54"/>
        <v>28</v>
      </c>
    </row>
    <row r="678" spans="1:18" x14ac:dyDescent="0.25">
      <c r="A678" s="7" t="s">
        <v>90</v>
      </c>
      <c r="B678" s="7" t="s">
        <v>91</v>
      </c>
      <c r="C678" s="7" t="s">
        <v>91</v>
      </c>
      <c r="N678" s="1" t="str">
        <f xml:space="preserve"> A678 &amp; B678 &amp; C678</f>
        <v>PUNTARENASQUEPOSQUEPOS</v>
      </c>
      <c r="O678">
        <f t="shared" si="51"/>
        <v>11</v>
      </c>
      <c r="P678">
        <f t="shared" si="52"/>
        <v>6</v>
      </c>
      <c r="Q678">
        <f t="shared" si="53"/>
        <v>0</v>
      </c>
      <c r="R678">
        <f t="shared" si="54"/>
        <v>5</v>
      </c>
    </row>
    <row r="679" spans="1:18" x14ac:dyDescent="0.25">
      <c r="A679" s="8" t="s">
        <v>90</v>
      </c>
      <c r="B679" s="8" t="s">
        <v>91</v>
      </c>
      <c r="C679" s="8" t="s">
        <v>91</v>
      </c>
      <c r="N679" s="1" t="str">
        <f xml:space="preserve"> A679 &amp; B679 &amp; C679</f>
        <v>PUNTARENASQUEPOSQUEPOS</v>
      </c>
      <c r="O679">
        <f t="shared" si="51"/>
        <v>11</v>
      </c>
      <c r="P679">
        <f t="shared" si="52"/>
        <v>6</v>
      </c>
      <c r="Q679">
        <f t="shared" si="53"/>
        <v>0</v>
      </c>
      <c r="R679">
        <f t="shared" si="54"/>
        <v>5</v>
      </c>
    </row>
    <row r="680" spans="1:18" x14ac:dyDescent="0.25">
      <c r="A680" s="7" t="s">
        <v>90</v>
      </c>
      <c r="B680" s="7" t="s">
        <v>90</v>
      </c>
      <c r="C680" s="7" t="s">
        <v>415</v>
      </c>
      <c r="N680" s="1" t="str">
        <f xml:space="preserve"> A680 &amp; B680 &amp; C680</f>
        <v>PUNTARENASPUNTARENASPAQUERA</v>
      </c>
      <c r="O680">
        <f t="shared" si="51"/>
        <v>33</v>
      </c>
      <c r="P680">
        <f t="shared" si="52"/>
        <v>24</v>
      </c>
      <c r="Q680">
        <f t="shared" si="53"/>
        <v>0</v>
      </c>
      <c r="R680">
        <f t="shared" si="54"/>
        <v>9</v>
      </c>
    </row>
    <row r="681" spans="1:18" x14ac:dyDescent="0.25">
      <c r="A681" s="8" t="s">
        <v>90</v>
      </c>
      <c r="B681" s="8" t="s">
        <v>90</v>
      </c>
      <c r="C681" s="8" t="s">
        <v>415</v>
      </c>
      <c r="N681" s="1" t="str">
        <f xml:space="preserve"> A681 &amp; B681 &amp; C681</f>
        <v>PUNTARENASPUNTARENASPAQUERA</v>
      </c>
      <c r="O681">
        <f t="shared" si="51"/>
        <v>33</v>
      </c>
      <c r="P681">
        <f t="shared" si="52"/>
        <v>24</v>
      </c>
      <c r="Q681">
        <f t="shared" si="53"/>
        <v>0</v>
      </c>
      <c r="R681">
        <f t="shared" si="54"/>
        <v>9</v>
      </c>
    </row>
    <row r="682" spans="1:18" x14ac:dyDescent="0.25">
      <c r="A682" s="7" t="s">
        <v>37</v>
      </c>
      <c r="B682" s="7" t="s">
        <v>41</v>
      </c>
      <c r="C682" s="7" t="s">
        <v>939</v>
      </c>
      <c r="N682" s="1" t="str">
        <f xml:space="preserve"> A682 &amp; B682 &amp; C682</f>
        <v>ALAJUELALOS CHILESCA├æO NEGRO</v>
      </c>
      <c r="O682">
        <f t="shared" si="51"/>
        <v>0</v>
      </c>
      <c r="P682">
        <f t="shared" si="52"/>
        <v>0</v>
      </c>
      <c r="Q682">
        <f t="shared" si="53"/>
        <v>0</v>
      </c>
      <c r="R682">
        <f t="shared" si="54"/>
        <v>0</v>
      </c>
    </row>
    <row r="683" spans="1:18" x14ac:dyDescent="0.25">
      <c r="A683" s="8" t="s">
        <v>90</v>
      </c>
      <c r="B683" s="8" t="s">
        <v>90</v>
      </c>
      <c r="C683" s="8" t="s">
        <v>90</v>
      </c>
      <c r="N683" s="1" t="str">
        <f xml:space="preserve"> A683 &amp; B683 &amp; C683</f>
        <v>PUNTARENASPUNTARENASPUNTARENAS</v>
      </c>
      <c r="O683">
        <f t="shared" si="51"/>
        <v>5</v>
      </c>
      <c r="P683">
        <f t="shared" si="52"/>
        <v>0</v>
      </c>
      <c r="Q683">
        <f t="shared" si="53"/>
        <v>0</v>
      </c>
      <c r="R683">
        <f t="shared" si="54"/>
        <v>5</v>
      </c>
    </row>
    <row r="684" spans="1:18" x14ac:dyDescent="0.25">
      <c r="J684" s="1" t="str">
        <f xml:space="preserve"> A685 &amp; B685 &amp; C685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A7C36-5EFB-49C3-A639-7F7FA4E9E11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18D30-A9BC-49E1-A56D-01B69E1D318F}">
  <dimension ref="A1:I683"/>
  <sheetViews>
    <sheetView topLeftCell="A665" workbookViewId="0">
      <selection activeCell="F1" sqref="F1:H683"/>
    </sheetView>
  </sheetViews>
  <sheetFormatPr baseColWidth="10" defaultRowHeight="15" x14ac:dyDescent="0.25"/>
  <cols>
    <col min="2" max="2" width="13" customWidth="1"/>
    <col min="3" max="3" width="12.85546875" customWidth="1"/>
    <col min="4" max="4" width="11.85546875" customWidth="1"/>
    <col min="6" max="6" width="13.85546875" customWidth="1"/>
    <col min="7" max="7" width="13.7109375" customWidth="1"/>
    <col min="8" max="8" width="12.7109375" customWidth="1"/>
  </cols>
  <sheetData>
    <row r="1" spans="1:9" x14ac:dyDescent="0.25">
      <c r="A1" s="1" t="s">
        <v>442</v>
      </c>
      <c r="B1" s="1" t="s">
        <v>443</v>
      </c>
      <c r="C1" s="1" t="s">
        <v>444</v>
      </c>
      <c r="D1" s="1" t="s">
        <v>445</v>
      </c>
      <c r="E1" s="1" t="s">
        <v>446</v>
      </c>
      <c r="F1" s="1" t="s">
        <v>447</v>
      </c>
      <c r="G1" s="1" t="s">
        <v>448</v>
      </c>
      <c r="H1" s="1" t="s">
        <v>449</v>
      </c>
      <c r="I1" s="1" t="s">
        <v>450</v>
      </c>
    </row>
    <row r="2" spans="1:9" x14ac:dyDescent="0.25">
      <c r="A2" s="1">
        <v>1</v>
      </c>
      <c r="B2" s="1" t="s">
        <v>451</v>
      </c>
      <c r="C2" s="1" t="s">
        <v>452</v>
      </c>
      <c r="D2" s="1" t="s">
        <v>453</v>
      </c>
      <c r="E2" s="1" t="s">
        <v>454</v>
      </c>
      <c r="F2" s="1" t="s">
        <v>90</v>
      </c>
      <c r="G2" s="1" t="s">
        <v>90</v>
      </c>
      <c r="H2" s="1" t="s">
        <v>411</v>
      </c>
      <c r="I2" s="1">
        <v>1</v>
      </c>
    </row>
    <row r="3" spans="1:9" x14ac:dyDescent="0.25">
      <c r="A3" s="1">
        <v>2</v>
      </c>
      <c r="B3" s="1" t="s">
        <v>451</v>
      </c>
      <c r="C3" s="1" t="s">
        <v>452</v>
      </c>
      <c r="D3" s="1" t="s">
        <v>453</v>
      </c>
      <c r="E3" s="1" t="s">
        <v>454</v>
      </c>
      <c r="F3" s="1" t="s">
        <v>90</v>
      </c>
      <c r="G3" s="1" t="s">
        <v>90</v>
      </c>
      <c r="H3" s="1" t="s">
        <v>411</v>
      </c>
      <c r="I3" s="1">
        <v>2</v>
      </c>
    </row>
    <row r="4" spans="1:9" x14ac:dyDescent="0.25">
      <c r="A4" s="1">
        <v>3</v>
      </c>
      <c r="B4" s="1" t="s">
        <v>451</v>
      </c>
      <c r="C4" s="1" t="s">
        <v>452</v>
      </c>
      <c r="D4" s="1" t="s">
        <v>453</v>
      </c>
      <c r="E4" s="1" t="s">
        <v>454</v>
      </c>
      <c r="F4" s="1" t="s">
        <v>90</v>
      </c>
      <c r="G4" s="1" t="s">
        <v>90</v>
      </c>
      <c r="H4" s="1" t="s">
        <v>411</v>
      </c>
      <c r="I4" s="1">
        <v>3</v>
      </c>
    </row>
    <row r="5" spans="1:9" x14ac:dyDescent="0.25">
      <c r="A5" s="1">
        <v>4</v>
      </c>
      <c r="B5" s="1" t="s">
        <v>451</v>
      </c>
      <c r="C5" s="1" t="s">
        <v>452</v>
      </c>
      <c r="D5" s="1" t="s">
        <v>453</v>
      </c>
      <c r="E5" s="1" t="s">
        <v>454</v>
      </c>
      <c r="F5" s="1" t="s">
        <v>90</v>
      </c>
      <c r="G5" s="1" t="s">
        <v>90</v>
      </c>
      <c r="H5" s="1" t="s">
        <v>411</v>
      </c>
      <c r="I5" s="1">
        <v>4</v>
      </c>
    </row>
    <row r="6" spans="1:9" x14ac:dyDescent="0.25">
      <c r="A6" s="1">
        <v>5</v>
      </c>
      <c r="B6" s="1" t="s">
        <v>451</v>
      </c>
      <c r="C6" s="1" t="s">
        <v>452</v>
      </c>
      <c r="D6" s="1" t="s">
        <v>453</v>
      </c>
      <c r="E6" s="1" t="s">
        <v>454</v>
      </c>
      <c r="F6" s="1" t="s">
        <v>90</v>
      </c>
      <c r="G6" s="1" t="s">
        <v>90</v>
      </c>
      <c r="H6" s="1" t="s">
        <v>411</v>
      </c>
      <c r="I6" s="1">
        <v>5</v>
      </c>
    </row>
    <row r="7" spans="1:9" x14ac:dyDescent="0.25">
      <c r="A7" s="1">
        <v>6</v>
      </c>
      <c r="B7" s="1" t="s">
        <v>451</v>
      </c>
      <c r="C7" s="1" t="s">
        <v>452</v>
      </c>
      <c r="D7" s="1" t="s">
        <v>453</v>
      </c>
      <c r="E7" s="1" t="s">
        <v>454</v>
      </c>
      <c r="F7" s="1" t="s">
        <v>90</v>
      </c>
      <c r="G7" s="1" t="s">
        <v>90</v>
      </c>
      <c r="H7" s="1" t="s">
        <v>411</v>
      </c>
      <c r="I7" s="1">
        <v>6</v>
      </c>
    </row>
    <row r="8" spans="1:9" x14ac:dyDescent="0.25">
      <c r="A8" s="1">
        <v>7</v>
      </c>
      <c r="B8" s="1" t="s">
        <v>451</v>
      </c>
      <c r="C8" s="1" t="s">
        <v>452</v>
      </c>
      <c r="D8" s="1" t="s">
        <v>453</v>
      </c>
      <c r="E8" s="1" t="s">
        <v>454</v>
      </c>
      <c r="F8" s="1" t="s">
        <v>90</v>
      </c>
      <c r="G8" s="1" t="s">
        <v>90</v>
      </c>
      <c r="H8" s="1" t="s">
        <v>411</v>
      </c>
      <c r="I8" s="1">
        <v>7</v>
      </c>
    </row>
    <row r="9" spans="1:9" x14ac:dyDescent="0.25">
      <c r="A9" s="1">
        <v>8</v>
      </c>
      <c r="B9" s="1" t="s">
        <v>451</v>
      </c>
      <c r="C9" s="1" t="s">
        <v>452</v>
      </c>
      <c r="D9" s="1" t="s">
        <v>453</v>
      </c>
      <c r="E9" s="1" t="s">
        <v>454</v>
      </c>
      <c r="F9" s="1" t="s">
        <v>90</v>
      </c>
      <c r="G9" s="1" t="s">
        <v>90</v>
      </c>
      <c r="H9" s="1" t="s">
        <v>411</v>
      </c>
      <c r="I9" s="1">
        <v>8</v>
      </c>
    </row>
    <row r="10" spans="1:9" x14ac:dyDescent="0.25">
      <c r="A10" s="1">
        <v>9</v>
      </c>
      <c r="B10" s="1" t="s">
        <v>451</v>
      </c>
      <c r="C10" s="1" t="s">
        <v>452</v>
      </c>
      <c r="D10" s="1" t="s">
        <v>453</v>
      </c>
      <c r="E10" s="1" t="s">
        <v>454</v>
      </c>
      <c r="F10" s="1" t="s">
        <v>90</v>
      </c>
      <c r="G10" s="1" t="s">
        <v>90</v>
      </c>
      <c r="H10" s="1" t="s">
        <v>411</v>
      </c>
      <c r="I10" s="1">
        <v>9</v>
      </c>
    </row>
    <row r="11" spans="1:9" x14ac:dyDescent="0.25">
      <c r="A11" s="1">
        <v>10</v>
      </c>
      <c r="B11" s="1" t="s">
        <v>451</v>
      </c>
      <c r="C11" s="1" t="s">
        <v>452</v>
      </c>
      <c r="D11" s="1" t="s">
        <v>453</v>
      </c>
      <c r="E11" s="1" t="s">
        <v>454</v>
      </c>
      <c r="F11" s="1" t="s">
        <v>90</v>
      </c>
      <c r="G11" s="1" t="s">
        <v>90</v>
      </c>
      <c r="H11" s="1" t="s">
        <v>411</v>
      </c>
      <c r="I11" s="1">
        <v>10</v>
      </c>
    </row>
    <row r="12" spans="1:9" x14ac:dyDescent="0.25">
      <c r="A12" s="1">
        <v>11</v>
      </c>
      <c r="B12" s="1" t="s">
        <v>451</v>
      </c>
      <c r="C12" s="1" t="s">
        <v>452</v>
      </c>
      <c r="D12" s="1" t="s">
        <v>453</v>
      </c>
      <c r="E12" s="1" t="s">
        <v>454</v>
      </c>
      <c r="F12" s="1" t="s">
        <v>90</v>
      </c>
      <c r="G12" s="1" t="s">
        <v>90</v>
      </c>
      <c r="H12" s="1" t="s">
        <v>411</v>
      </c>
      <c r="I12" s="1">
        <v>11</v>
      </c>
    </row>
    <row r="13" spans="1:9" x14ac:dyDescent="0.25">
      <c r="A13" s="1">
        <v>12</v>
      </c>
      <c r="B13" s="1" t="s">
        <v>451</v>
      </c>
      <c r="C13" s="1" t="s">
        <v>452</v>
      </c>
      <c r="D13" s="1" t="s">
        <v>453</v>
      </c>
      <c r="E13" s="1" t="s">
        <v>454</v>
      </c>
      <c r="F13" s="1" t="s">
        <v>90</v>
      </c>
      <c r="G13" s="1" t="s">
        <v>90</v>
      </c>
      <c r="H13" s="1" t="s">
        <v>411</v>
      </c>
      <c r="I13" s="1">
        <v>12</v>
      </c>
    </row>
    <row r="14" spans="1:9" x14ac:dyDescent="0.25">
      <c r="A14" s="1">
        <v>13</v>
      </c>
      <c r="B14" s="1" t="s">
        <v>451</v>
      </c>
      <c r="C14" s="1" t="s">
        <v>452</v>
      </c>
      <c r="D14" s="1" t="s">
        <v>453</v>
      </c>
      <c r="E14" s="1" t="s">
        <v>454</v>
      </c>
      <c r="F14" s="1" t="s">
        <v>90</v>
      </c>
      <c r="G14" s="1" t="s">
        <v>90</v>
      </c>
      <c r="H14" s="1" t="s">
        <v>411</v>
      </c>
      <c r="I14" s="1">
        <v>13</v>
      </c>
    </row>
    <row r="15" spans="1:9" x14ac:dyDescent="0.25">
      <c r="A15" s="1">
        <v>14</v>
      </c>
      <c r="B15" s="1" t="s">
        <v>451</v>
      </c>
      <c r="C15" s="1" t="s">
        <v>452</v>
      </c>
      <c r="D15" s="1" t="s">
        <v>453</v>
      </c>
      <c r="E15" s="1" t="s">
        <v>454</v>
      </c>
      <c r="F15" s="1" t="s">
        <v>90</v>
      </c>
      <c r="G15" s="1" t="s">
        <v>90</v>
      </c>
      <c r="H15" s="1" t="s">
        <v>411</v>
      </c>
      <c r="I15" s="1">
        <v>14</v>
      </c>
    </row>
    <row r="16" spans="1:9" x14ac:dyDescent="0.25">
      <c r="A16" s="1">
        <v>15</v>
      </c>
      <c r="B16" s="1" t="s">
        <v>451</v>
      </c>
      <c r="C16" s="1" t="s">
        <v>452</v>
      </c>
      <c r="D16" s="1" t="s">
        <v>453</v>
      </c>
      <c r="E16" s="1" t="s">
        <v>454</v>
      </c>
      <c r="F16" s="1" t="s">
        <v>90</v>
      </c>
      <c r="G16" s="1" t="s">
        <v>90</v>
      </c>
      <c r="H16" s="1" t="s">
        <v>411</v>
      </c>
      <c r="I16" s="1">
        <v>15</v>
      </c>
    </row>
    <row r="17" spans="1:9" x14ac:dyDescent="0.25">
      <c r="A17" s="1">
        <v>16</v>
      </c>
      <c r="B17" s="1" t="s">
        <v>451</v>
      </c>
      <c r="C17" s="1" t="s">
        <v>452</v>
      </c>
      <c r="D17" s="1" t="s">
        <v>453</v>
      </c>
      <c r="E17" s="1" t="s">
        <v>454</v>
      </c>
      <c r="F17" s="1" t="s">
        <v>90</v>
      </c>
      <c r="G17" s="1" t="s">
        <v>90</v>
      </c>
      <c r="H17" s="1" t="s">
        <v>411</v>
      </c>
      <c r="I17" s="1">
        <v>16</v>
      </c>
    </row>
    <row r="18" spans="1:9" x14ac:dyDescent="0.25">
      <c r="A18" s="1">
        <v>17</v>
      </c>
      <c r="B18" s="1" t="s">
        <v>451</v>
      </c>
      <c r="C18" s="1" t="s">
        <v>452</v>
      </c>
      <c r="D18" s="1" t="s">
        <v>453</v>
      </c>
      <c r="E18" s="1" t="s">
        <v>454</v>
      </c>
      <c r="F18" s="1" t="s">
        <v>90</v>
      </c>
      <c r="G18" s="1" t="s">
        <v>90</v>
      </c>
      <c r="H18" s="1" t="s">
        <v>411</v>
      </c>
      <c r="I18" s="1">
        <v>17</v>
      </c>
    </row>
    <row r="19" spans="1:9" x14ac:dyDescent="0.25">
      <c r="A19" s="1">
        <v>18</v>
      </c>
      <c r="B19" s="1" t="s">
        <v>451</v>
      </c>
      <c r="C19" s="1" t="s">
        <v>452</v>
      </c>
      <c r="D19" s="1" t="s">
        <v>453</v>
      </c>
      <c r="E19" s="1" t="s">
        <v>454</v>
      </c>
      <c r="F19" s="1" t="s">
        <v>90</v>
      </c>
      <c r="G19" s="1" t="s">
        <v>90</v>
      </c>
      <c r="H19" s="1" t="s">
        <v>411</v>
      </c>
      <c r="I19" s="1">
        <v>18</v>
      </c>
    </row>
    <row r="20" spans="1:9" x14ac:dyDescent="0.25">
      <c r="A20" s="1">
        <v>19</v>
      </c>
      <c r="B20" s="1" t="s">
        <v>451</v>
      </c>
      <c r="C20" s="1" t="s">
        <v>452</v>
      </c>
      <c r="D20" s="1" t="s">
        <v>453</v>
      </c>
      <c r="E20" s="1" t="s">
        <v>454</v>
      </c>
      <c r="F20" s="1" t="s">
        <v>90</v>
      </c>
      <c r="G20" s="1" t="s">
        <v>90</v>
      </c>
      <c r="H20" s="1" t="s">
        <v>411</v>
      </c>
      <c r="I20" s="1">
        <v>19</v>
      </c>
    </row>
    <row r="21" spans="1:9" x14ac:dyDescent="0.25">
      <c r="A21" s="1">
        <v>20</v>
      </c>
      <c r="B21" s="1" t="s">
        <v>451</v>
      </c>
      <c r="C21" s="1" t="s">
        <v>452</v>
      </c>
      <c r="D21" s="1" t="s">
        <v>453</v>
      </c>
      <c r="E21" s="1" t="s">
        <v>454</v>
      </c>
      <c r="F21" s="1" t="s">
        <v>90</v>
      </c>
      <c r="G21" s="1" t="s">
        <v>90</v>
      </c>
      <c r="H21" s="1" t="s">
        <v>411</v>
      </c>
      <c r="I21" s="1">
        <v>20</v>
      </c>
    </row>
    <row r="22" spans="1:9" x14ac:dyDescent="0.25">
      <c r="A22" s="1">
        <v>21</v>
      </c>
      <c r="B22" s="1" t="s">
        <v>451</v>
      </c>
      <c r="C22" s="1" t="s">
        <v>452</v>
      </c>
      <c r="D22" s="1" t="s">
        <v>453</v>
      </c>
      <c r="E22" s="1" t="s">
        <v>454</v>
      </c>
      <c r="F22" s="1" t="s">
        <v>90</v>
      </c>
      <c r="G22" s="1" t="s">
        <v>90</v>
      </c>
      <c r="H22" s="1" t="s">
        <v>411</v>
      </c>
      <c r="I22" s="1">
        <v>21</v>
      </c>
    </row>
    <row r="23" spans="1:9" x14ac:dyDescent="0.25">
      <c r="A23" s="1">
        <v>22</v>
      </c>
      <c r="B23" s="1" t="s">
        <v>451</v>
      </c>
      <c r="C23" s="1" t="s">
        <v>452</v>
      </c>
      <c r="D23" s="1" t="s">
        <v>453</v>
      </c>
      <c r="E23" s="1" t="s">
        <v>454</v>
      </c>
      <c r="F23" s="1" t="s">
        <v>90</v>
      </c>
      <c r="G23" s="1" t="s">
        <v>90</v>
      </c>
      <c r="H23" s="1" t="s">
        <v>411</v>
      </c>
      <c r="I23" s="1">
        <v>22</v>
      </c>
    </row>
    <row r="24" spans="1:9" x14ac:dyDescent="0.25">
      <c r="A24" s="1">
        <v>23</v>
      </c>
      <c r="B24" s="1" t="s">
        <v>451</v>
      </c>
      <c r="C24" s="1" t="s">
        <v>452</v>
      </c>
      <c r="D24" s="1" t="s">
        <v>453</v>
      </c>
      <c r="E24" s="1" t="s">
        <v>454</v>
      </c>
      <c r="F24" s="1" t="s">
        <v>90</v>
      </c>
      <c r="G24" s="1" t="s">
        <v>90</v>
      </c>
      <c r="H24" s="1" t="s">
        <v>411</v>
      </c>
      <c r="I24" s="1">
        <v>23</v>
      </c>
    </row>
    <row r="25" spans="1:9" x14ac:dyDescent="0.25">
      <c r="A25" s="1">
        <v>24</v>
      </c>
      <c r="B25" s="1" t="s">
        <v>451</v>
      </c>
      <c r="C25" s="1" t="s">
        <v>452</v>
      </c>
      <c r="D25" s="1" t="s">
        <v>453</v>
      </c>
      <c r="E25" s="1" t="s">
        <v>454</v>
      </c>
      <c r="F25" s="1" t="s">
        <v>90</v>
      </c>
      <c r="G25" s="1" t="s">
        <v>90</v>
      </c>
      <c r="H25" s="1" t="s">
        <v>411</v>
      </c>
      <c r="I25" s="1">
        <v>24</v>
      </c>
    </row>
    <row r="26" spans="1:9" x14ac:dyDescent="0.25">
      <c r="A26" s="1">
        <v>25</v>
      </c>
      <c r="B26" s="1" t="s">
        <v>451</v>
      </c>
      <c r="C26" s="1" t="s">
        <v>452</v>
      </c>
      <c r="D26" s="1" t="s">
        <v>453</v>
      </c>
      <c r="E26" s="1" t="s">
        <v>454</v>
      </c>
      <c r="F26" s="1" t="s">
        <v>90</v>
      </c>
      <c r="G26" s="1" t="s">
        <v>90</v>
      </c>
      <c r="H26" s="1" t="s">
        <v>411</v>
      </c>
      <c r="I26" s="1">
        <v>25</v>
      </c>
    </row>
    <row r="27" spans="1:9" x14ac:dyDescent="0.25">
      <c r="A27" s="1">
        <v>26</v>
      </c>
      <c r="B27" s="1" t="s">
        <v>451</v>
      </c>
      <c r="C27" s="1" t="s">
        <v>452</v>
      </c>
      <c r="D27" s="1" t="s">
        <v>453</v>
      </c>
      <c r="E27" s="1" t="s">
        <v>454</v>
      </c>
      <c r="F27" s="1" t="s">
        <v>90</v>
      </c>
      <c r="G27" s="1" t="s">
        <v>90</v>
      </c>
      <c r="H27" s="1" t="s">
        <v>411</v>
      </c>
      <c r="I27" s="1">
        <v>26</v>
      </c>
    </row>
    <row r="28" spans="1:9" x14ac:dyDescent="0.25">
      <c r="A28" s="1">
        <v>27</v>
      </c>
      <c r="B28" s="1" t="s">
        <v>451</v>
      </c>
      <c r="C28" s="1" t="s">
        <v>452</v>
      </c>
      <c r="D28" s="1" t="s">
        <v>453</v>
      </c>
      <c r="E28" s="1" t="s">
        <v>454</v>
      </c>
      <c r="F28" s="1" t="s">
        <v>90</v>
      </c>
      <c r="G28" s="1" t="s">
        <v>90</v>
      </c>
      <c r="H28" s="1" t="s">
        <v>411</v>
      </c>
      <c r="I28" s="1">
        <v>27</v>
      </c>
    </row>
    <row r="29" spans="1:9" x14ac:dyDescent="0.25">
      <c r="A29" s="1">
        <v>28</v>
      </c>
      <c r="B29" s="1" t="s">
        <v>451</v>
      </c>
      <c r="C29" s="1" t="s">
        <v>452</v>
      </c>
      <c r="D29" s="1" t="s">
        <v>453</v>
      </c>
      <c r="E29" s="1" t="s">
        <v>454</v>
      </c>
      <c r="F29" s="1" t="s">
        <v>90</v>
      </c>
      <c r="G29" s="1" t="s">
        <v>90</v>
      </c>
      <c r="H29" s="1" t="s">
        <v>411</v>
      </c>
      <c r="I29" s="1">
        <v>28</v>
      </c>
    </row>
    <row r="30" spans="1:9" x14ac:dyDescent="0.25">
      <c r="A30" s="1">
        <v>29</v>
      </c>
      <c r="B30" s="1" t="s">
        <v>451</v>
      </c>
      <c r="C30" s="1" t="s">
        <v>452</v>
      </c>
      <c r="D30" s="1" t="s">
        <v>453</v>
      </c>
      <c r="E30" s="1" t="s">
        <v>454</v>
      </c>
      <c r="F30" s="1" t="s">
        <v>90</v>
      </c>
      <c r="G30" s="1" t="s">
        <v>90</v>
      </c>
      <c r="H30" s="1" t="s">
        <v>411</v>
      </c>
      <c r="I30" s="1">
        <v>29</v>
      </c>
    </row>
    <row r="31" spans="1:9" x14ac:dyDescent="0.25">
      <c r="A31" s="1">
        <v>30</v>
      </c>
      <c r="B31" s="1" t="s">
        <v>455</v>
      </c>
      <c r="C31" s="1" t="s">
        <v>452</v>
      </c>
      <c r="D31" s="1" t="s">
        <v>452</v>
      </c>
      <c r="E31" s="1" t="s">
        <v>456</v>
      </c>
      <c r="F31" s="1" t="s">
        <v>93</v>
      </c>
      <c r="G31" s="1" t="s">
        <v>93</v>
      </c>
      <c r="H31" s="1" t="s">
        <v>93</v>
      </c>
      <c r="I31" s="1">
        <v>30</v>
      </c>
    </row>
    <row r="32" spans="1:9" x14ac:dyDescent="0.25">
      <c r="A32" s="1">
        <v>31</v>
      </c>
      <c r="B32" s="1" t="s">
        <v>455</v>
      </c>
      <c r="C32" s="1" t="s">
        <v>457</v>
      </c>
      <c r="D32" s="1" t="s">
        <v>458</v>
      </c>
      <c r="E32" s="1" t="s">
        <v>459</v>
      </c>
      <c r="F32" s="1" t="s">
        <v>93</v>
      </c>
      <c r="G32" s="1" t="s">
        <v>97</v>
      </c>
      <c r="H32" s="1" t="s">
        <v>439</v>
      </c>
      <c r="I32" s="1">
        <v>31</v>
      </c>
    </row>
    <row r="33" spans="1:9" x14ac:dyDescent="0.25">
      <c r="A33" s="1">
        <v>32</v>
      </c>
      <c r="B33" s="1" t="s">
        <v>455</v>
      </c>
      <c r="C33" s="1" t="s">
        <v>457</v>
      </c>
      <c r="D33" s="1" t="s">
        <v>460</v>
      </c>
      <c r="E33" s="1" t="s">
        <v>461</v>
      </c>
      <c r="F33" s="1" t="s">
        <v>93</v>
      </c>
      <c r="G33" s="1" t="s">
        <v>97</v>
      </c>
      <c r="H33" s="1" t="s">
        <v>440</v>
      </c>
      <c r="I33" s="1">
        <v>32</v>
      </c>
    </row>
    <row r="34" spans="1:9" x14ac:dyDescent="0.25">
      <c r="A34" s="1">
        <v>33</v>
      </c>
      <c r="B34" s="1" t="s">
        <v>455</v>
      </c>
      <c r="C34" s="1" t="s">
        <v>457</v>
      </c>
      <c r="D34" s="1" t="s">
        <v>457</v>
      </c>
      <c r="E34" s="1" t="s">
        <v>462</v>
      </c>
      <c r="F34" s="1" t="s">
        <v>93</v>
      </c>
      <c r="G34" s="1" t="s">
        <v>97</v>
      </c>
      <c r="H34" s="1" t="s">
        <v>441</v>
      </c>
      <c r="I34" s="1">
        <v>33</v>
      </c>
    </row>
    <row r="35" spans="1:9" x14ac:dyDescent="0.25">
      <c r="A35" s="1">
        <v>34</v>
      </c>
      <c r="B35" s="1" t="s">
        <v>455</v>
      </c>
      <c r="C35" s="1" t="s">
        <v>452</v>
      </c>
      <c r="D35" s="1" t="s">
        <v>460</v>
      </c>
      <c r="E35" s="1" t="s">
        <v>463</v>
      </c>
      <c r="F35" s="1" t="s">
        <v>93</v>
      </c>
      <c r="G35" s="1" t="s">
        <v>93</v>
      </c>
      <c r="H35" s="1" t="s">
        <v>424</v>
      </c>
      <c r="I35" s="1">
        <v>34</v>
      </c>
    </row>
    <row r="36" spans="1:9" x14ac:dyDescent="0.25">
      <c r="A36" s="1">
        <v>35</v>
      </c>
      <c r="B36" s="1" t="s">
        <v>455</v>
      </c>
      <c r="C36" s="1" t="s">
        <v>452</v>
      </c>
      <c r="D36" s="1" t="s">
        <v>460</v>
      </c>
      <c r="E36" s="1" t="s">
        <v>463</v>
      </c>
      <c r="F36" s="1" t="s">
        <v>93</v>
      </c>
      <c r="G36" s="1" t="s">
        <v>93</v>
      </c>
      <c r="H36" s="1" t="s">
        <v>424</v>
      </c>
      <c r="I36" s="1">
        <v>35</v>
      </c>
    </row>
    <row r="37" spans="1:9" x14ac:dyDescent="0.25">
      <c r="A37" s="1">
        <v>36</v>
      </c>
      <c r="B37" s="1" t="s">
        <v>455</v>
      </c>
      <c r="C37" s="1" t="s">
        <v>452</v>
      </c>
      <c r="D37" s="1" t="s">
        <v>460</v>
      </c>
      <c r="E37" s="1" t="s">
        <v>463</v>
      </c>
      <c r="F37" s="1" t="s">
        <v>93</v>
      </c>
      <c r="G37" s="1" t="s">
        <v>93</v>
      </c>
      <c r="H37" s="1" t="s">
        <v>424</v>
      </c>
      <c r="I37" s="1">
        <v>36</v>
      </c>
    </row>
    <row r="38" spans="1:9" x14ac:dyDescent="0.25">
      <c r="A38" s="1">
        <v>37</v>
      </c>
      <c r="B38" s="1" t="s">
        <v>455</v>
      </c>
      <c r="C38" s="1" t="s">
        <v>457</v>
      </c>
      <c r="D38" s="1" t="s">
        <v>452</v>
      </c>
      <c r="E38" s="1" t="s">
        <v>464</v>
      </c>
      <c r="F38" s="1" t="s">
        <v>93</v>
      </c>
      <c r="G38" s="1" t="s">
        <v>97</v>
      </c>
      <c r="H38" s="1" t="s">
        <v>438</v>
      </c>
      <c r="I38" s="1">
        <v>37</v>
      </c>
    </row>
    <row r="39" spans="1:9" x14ac:dyDescent="0.25">
      <c r="A39" s="1">
        <v>38</v>
      </c>
      <c r="B39" s="1" t="s">
        <v>455</v>
      </c>
      <c r="C39" s="1" t="s">
        <v>465</v>
      </c>
      <c r="D39" s="1" t="s">
        <v>460</v>
      </c>
      <c r="E39" s="1" t="s">
        <v>466</v>
      </c>
      <c r="F39" s="1" t="s">
        <v>93</v>
      </c>
      <c r="G39" s="1" t="s">
        <v>94</v>
      </c>
      <c r="H39" s="1" t="s">
        <v>425</v>
      </c>
      <c r="I39" s="1">
        <v>38</v>
      </c>
    </row>
    <row r="40" spans="1:9" x14ac:dyDescent="0.25">
      <c r="A40" s="1">
        <v>39</v>
      </c>
      <c r="B40" s="1" t="s">
        <v>455</v>
      </c>
      <c r="C40" s="1" t="s">
        <v>452</v>
      </c>
      <c r="D40" s="1" t="s">
        <v>452</v>
      </c>
      <c r="E40" s="1" t="s">
        <v>456</v>
      </c>
      <c r="F40" s="1" t="s">
        <v>93</v>
      </c>
      <c r="G40" s="1" t="s">
        <v>93</v>
      </c>
      <c r="H40" s="1" t="s">
        <v>93</v>
      </c>
      <c r="I40" s="1">
        <v>39</v>
      </c>
    </row>
    <row r="41" spans="1:9" x14ac:dyDescent="0.25">
      <c r="A41" s="1">
        <v>40</v>
      </c>
      <c r="B41" s="1" t="s">
        <v>451</v>
      </c>
      <c r="C41" s="1" t="s">
        <v>455</v>
      </c>
      <c r="D41" s="1" t="s">
        <v>452</v>
      </c>
      <c r="E41" s="1" t="s">
        <v>467</v>
      </c>
      <c r="F41" s="1" t="s">
        <v>90</v>
      </c>
      <c r="G41" s="1" t="s">
        <v>86</v>
      </c>
      <c r="H41" s="1" t="s">
        <v>86</v>
      </c>
      <c r="I41" s="1">
        <v>40</v>
      </c>
    </row>
    <row r="42" spans="1:9" x14ac:dyDescent="0.25">
      <c r="A42" s="1">
        <v>41</v>
      </c>
      <c r="B42" s="1" t="s">
        <v>451</v>
      </c>
      <c r="C42" s="1" t="s">
        <v>455</v>
      </c>
      <c r="D42" s="1" t="s">
        <v>452</v>
      </c>
      <c r="E42" s="1" t="s">
        <v>467</v>
      </c>
      <c r="F42" s="1" t="s">
        <v>90</v>
      </c>
      <c r="G42" s="1" t="s">
        <v>86</v>
      </c>
      <c r="H42" s="1" t="s">
        <v>86</v>
      </c>
      <c r="I42" s="1">
        <v>41</v>
      </c>
    </row>
    <row r="43" spans="1:9" x14ac:dyDescent="0.25">
      <c r="A43" s="1">
        <v>42</v>
      </c>
      <c r="B43" s="1" t="s">
        <v>451</v>
      </c>
      <c r="C43" s="1" t="s">
        <v>455</v>
      </c>
      <c r="D43" s="1" t="s">
        <v>452</v>
      </c>
      <c r="E43" s="1" t="s">
        <v>467</v>
      </c>
      <c r="F43" s="1" t="s">
        <v>90</v>
      </c>
      <c r="G43" s="1" t="s">
        <v>86</v>
      </c>
      <c r="H43" s="1" t="s">
        <v>86</v>
      </c>
      <c r="I43" s="1">
        <v>42</v>
      </c>
    </row>
    <row r="44" spans="1:9" x14ac:dyDescent="0.25">
      <c r="A44" s="1">
        <v>43</v>
      </c>
      <c r="B44" s="1" t="s">
        <v>451</v>
      </c>
      <c r="C44" s="1" t="s">
        <v>455</v>
      </c>
      <c r="D44" s="1" t="s">
        <v>458</v>
      </c>
      <c r="E44" s="1" t="s">
        <v>468</v>
      </c>
      <c r="F44" s="1" t="s">
        <v>90</v>
      </c>
      <c r="G44" s="1" t="s">
        <v>86</v>
      </c>
      <c r="H44" s="1" t="s">
        <v>392</v>
      </c>
      <c r="I44" s="1">
        <v>43</v>
      </c>
    </row>
    <row r="45" spans="1:9" x14ac:dyDescent="0.25">
      <c r="A45" s="1">
        <v>44</v>
      </c>
      <c r="B45" s="1" t="s">
        <v>455</v>
      </c>
      <c r="C45" s="1" t="s">
        <v>465</v>
      </c>
      <c r="D45" s="1" t="s">
        <v>452</v>
      </c>
      <c r="E45" s="1" t="s">
        <v>469</v>
      </c>
      <c r="F45" s="1" t="s">
        <v>93</v>
      </c>
      <c r="G45" s="1" t="s">
        <v>94</v>
      </c>
      <c r="H45" s="1" t="s">
        <v>94</v>
      </c>
      <c r="I45" s="1">
        <v>44</v>
      </c>
    </row>
    <row r="46" spans="1:9" x14ac:dyDescent="0.25">
      <c r="A46" s="1">
        <v>45</v>
      </c>
      <c r="B46" s="1" t="s">
        <v>458</v>
      </c>
      <c r="C46" s="1" t="s">
        <v>465</v>
      </c>
      <c r="D46" s="1" t="s">
        <v>470</v>
      </c>
      <c r="E46" s="1" t="s">
        <v>471</v>
      </c>
      <c r="F46" s="1" t="s">
        <v>53</v>
      </c>
      <c r="G46" s="1" t="s">
        <v>59</v>
      </c>
      <c r="H46" s="1" t="s">
        <v>298</v>
      </c>
      <c r="I46" s="1">
        <v>45</v>
      </c>
    </row>
    <row r="47" spans="1:9" x14ac:dyDescent="0.25">
      <c r="A47" s="1">
        <v>46</v>
      </c>
      <c r="B47" s="1" t="s">
        <v>455</v>
      </c>
      <c r="C47" s="1" t="s">
        <v>452</v>
      </c>
      <c r="D47" s="1" t="s">
        <v>458</v>
      </c>
      <c r="E47" s="1" t="s">
        <v>472</v>
      </c>
      <c r="F47" s="1" t="s">
        <v>93</v>
      </c>
      <c r="G47" s="1" t="s">
        <v>93</v>
      </c>
      <c r="H47" s="1" t="s">
        <v>423</v>
      </c>
      <c r="I47" s="1">
        <v>46</v>
      </c>
    </row>
    <row r="48" spans="1:9" x14ac:dyDescent="0.25">
      <c r="A48" s="1">
        <v>47</v>
      </c>
      <c r="B48" s="1" t="s">
        <v>455</v>
      </c>
      <c r="C48" s="1" t="s">
        <v>452</v>
      </c>
      <c r="D48" s="1" t="s">
        <v>457</v>
      </c>
      <c r="E48" s="1" t="s">
        <v>473</v>
      </c>
      <c r="F48" s="1" t="s">
        <v>93</v>
      </c>
      <c r="G48" s="1" t="s">
        <v>93</v>
      </c>
      <c r="H48" s="1" t="s">
        <v>422</v>
      </c>
      <c r="I48" s="1">
        <v>47</v>
      </c>
    </row>
    <row r="49" spans="1:9" x14ac:dyDescent="0.25">
      <c r="A49" s="1">
        <v>48</v>
      </c>
      <c r="B49" s="1" t="s">
        <v>455</v>
      </c>
      <c r="C49" s="1" t="s">
        <v>465</v>
      </c>
      <c r="D49" s="1" t="s">
        <v>458</v>
      </c>
      <c r="E49" s="1" t="s">
        <v>474</v>
      </c>
      <c r="F49" s="1" t="s">
        <v>93</v>
      </c>
      <c r="G49" s="1" t="s">
        <v>94</v>
      </c>
      <c r="H49" s="1" t="s">
        <v>426</v>
      </c>
      <c r="I49" s="1">
        <v>48</v>
      </c>
    </row>
    <row r="50" spans="1:9" x14ac:dyDescent="0.25">
      <c r="A50" s="1">
        <v>49</v>
      </c>
      <c r="B50" s="1" t="s">
        <v>455</v>
      </c>
      <c r="C50" s="1" t="s">
        <v>458</v>
      </c>
      <c r="D50" s="1" t="s">
        <v>460</v>
      </c>
      <c r="E50" s="1" t="s">
        <v>475</v>
      </c>
      <c r="F50" s="1" t="s">
        <v>93</v>
      </c>
      <c r="G50" s="1" t="s">
        <v>96</v>
      </c>
      <c r="H50" s="1" t="s">
        <v>436</v>
      </c>
      <c r="I50" s="1">
        <v>49</v>
      </c>
    </row>
    <row r="51" spans="1:9" x14ac:dyDescent="0.25">
      <c r="A51" s="1">
        <v>50</v>
      </c>
      <c r="B51" s="1" t="s">
        <v>455</v>
      </c>
      <c r="C51" s="1" t="s">
        <v>460</v>
      </c>
      <c r="D51" s="1" t="s">
        <v>451</v>
      </c>
      <c r="E51" s="1" t="s">
        <v>476</v>
      </c>
      <c r="F51" s="1" t="s">
        <v>93</v>
      </c>
      <c r="G51" s="1" t="s">
        <v>95</v>
      </c>
      <c r="H51" s="1" t="s">
        <v>327</v>
      </c>
      <c r="I51" s="1">
        <v>50</v>
      </c>
    </row>
    <row r="52" spans="1:9" x14ac:dyDescent="0.25">
      <c r="A52" s="1">
        <v>51</v>
      </c>
      <c r="B52" s="1" t="s">
        <v>455</v>
      </c>
      <c r="C52" s="1" t="s">
        <v>458</v>
      </c>
      <c r="D52" s="1" t="s">
        <v>452</v>
      </c>
      <c r="E52" s="1" t="s">
        <v>477</v>
      </c>
      <c r="F52" s="1" t="s">
        <v>93</v>
      </c>
      <c r="G52" s="1" t="s">
        <v>96</v>
      </c>
      <c r="H52" s="1" t="s">
        <v>96</v>
      </c>
      <c r="I52" s="1">
        <v>51</v>
      </c>
    </row>
    <row r="53" spans="1:9" x14ac:dyDescent="0.25">
      <c r="A53" s="1">
        <v>52</v>
      </c>
      <c r="B53" s="1" t="s">
        <v>451</v>
      </c>
      <c r="C53" s="1" t="s">
        <v>458</v>
      </c>
      <c r="D53" s="1" t="s">
        <v>478</v>
      </c>
      <c r="E53" s="1" t="s">
        <v>479</v>
      </c>
      <c r="F53" s="1" t="s">
        <v>90</v>
      </c>
      <c r="G53" s="1" t="s">
        <v>81</v>
      </c>
      <c r="H53" s="1" t="s">
        <v>368</v>
      </c>
      <c r="I53" s="1">
        <v>52</v>
      </c>
    </row>
    <row r="54" spans="1:9" x14ac:dyDescent="0.25">
      <c r="A54" s="1">
        <v>53</v>
      </c>
      <c r="B54" s="1" t="s">
        <v>451</v>
      </c>
      <c r="C54" s="1" t="s">
        <v>478</v>
      </c>
      <c r="D54" s="1" t="s">
        <v>465</v>
      </c>
      <c r="E54" s="1" t="s">
        <v>480</v>
      </c>
      <c r="F54" s="1" t="s">
        <v>90</v>
      </c>
      <c r="G54" s="1" t="s">
        <v>83</v>
      </c>
      <c r="H54" s="1" t="s">
        <v>383</v>
      </c>
      <c r="I54" s="1">
        <v>53</v>
      </c>
    </row>
    <row r="55" spans="1:9" x14ac:dyDescent="0.25">
      <c r="A55" s="1">
        <v>54</v>
      </c>
      <c r="B55" s="1" t="s">
        <v>451</v>
      </c>
      <c r="C55" s="1" t="s">
        <v>478</v>
      </c>
      <c r="D55" s="1" t="s">
        <v>458</v>
      </c>
      <c r="E55" s="1" t="s">
        <v>481</v>
      </c>
      <c r="F55" s="1" t="s">
        <v>90</v>
      </c>
      <c r="G55" s="1" t="s">
        <v>83</v>
      </c>
      <c r="H55" s="1" t="s">
        <v>380</v>
      </c>
      <c r="I55" s="1">
        <v>54</v>
      </c>
    </row>
    <row r="56" spans="1:9" x14ac:dyDescent="0.25">
      <c r="A56" s="1">
        <v>55</v>
      </c>
      <c r="B56" s="1" t="s">
        <v>451</v>
      </c>
      <c r="C56" s="1" t="s">
        <v>453</v>
      </c>
      <c r="D56" s="1" t="s">
        <v>460</v>
      </c>
      <c r="E56" s="1" t="s">
        <v>482</v>
      </c>
      <c r="F56" s="1" t="s">
        <v>90</v>
      </c>
      <c r="G56" s="1" t="s">
        <v>82</v>
      </c>
      <c r="H56" s="1" t="s">
        <v>378</v>
      </c>
      <c r="I56" s="1">
        <v>55</v>
      </c>
    </row>
    <row r="57" spans="1:9" x14ac:dyDescent="0.25">
      <c r="A57" s="1">
        <v>56</v>
      </c>
      <c r="B57" s="1" t="s">
        <v>451</v>
      </c>
      <c r="C57" s="1" t="s">
        <v>455</v>
      </c>
      <c r="D57" s="1" t="s">
        <v>457</v>
      </c>
      <c r="E57" s="1" t="s">
        <v>483</v>
      </c>
      <c r="F57" s="1" t="s">
        <v>90</v>
      </c>
      <c r="G57" s="1" t="s">
        <v>86</v>
      </c>
      <c r="H57" s="1" t="s">
        <v>393</v>
      </c>
      <c r="I57" s="1">
        <v>56</v>
      </c>
    </row>
    <row r="58" spans="1:9" x14ac:dyDescent="0.25">
      <c r="A58" s="1">
        <v>57</v>
      </c>
      <c r="B58" s="1" t="s">
        <v>451</v>
      </c>
      <c r="C58" s="1" t="s">
        <v>453</v>
      </c>
      <c r="D58" s="1" t="s">
        <v>458</v>
      </c>
      <c r="E58" s="1" t="s">
        <v>484</v>
      </c>
      <c r="F58" s="1" t="s">
        <v>90</v>
      </c>
      <c r="G58" s="1" t="s">
        <v>82</v>
      </c>
      <c r="H58" s="1" t="s">
        <v>376</v>
      </c>
      <c r="I58" s="1">
        <v>57</v>
      </c>
    </row>
    <row r="59" spans="1:9" x14ac:dyDescent="0.25">
      <c r="A59" s="1">
        <v>58</v>
      </c>
      <c r="B59" s="1" t="s">
        <v>451</v>
      </c>
      <c r="C59" s="1" t="s">
        <v>453</v>
      </c>
      <c r="D59" s="1" t="s">
        <v>457</v>
      </c>
      <c r="E59" s="1" t="s">
        <v>485</v>
      </c>
      <c r="F59" s="1" t="s">
        <v>90</v>
      </c>
      <c r="G59" s="1" t="s">
        <v>82</v>
      </c>
      <c r="H59" s="1" t="s">
        <v>379</v>
      </c>
      <c r="I59" s="1">
        <v>58</v>
      </c>
    </row>
    <row r="60" spans="1:9" x14ac:dyDescent="0.25">
      <c r="A60" s="1">
        <v>59</v>
      </c>
      <c r="B60" s="1" t="s">
        <v>451</v>
      </c>
      <c r="C60" s="1" t="s">
        <v>465</v>
      </c>
      <c r="D60" s="1" t="s">
        <v>458</v>
      </c>
      <c r="E60" s="1" t="s">
        <v>486</v>
      </c>
      <c r="F60" s="1" t="s">
        <v>90</v>
      </c>
      <c r="G60" s="1" t="s">
        <v>88</v>
      </c>
      <c r="H60" s="1" t="s">
        <v>401</v>
      </c>
      <c r="I60" s="1">
        <v>59</v>
      </c>
    </row>
    <row r="61" spans="1:9" x14ac:dyDescent="0.25">
      <c r="A61" s="1">
        <v>60</v>
      </c>
      <c r="B61" s="1" t="s">
        <v>451</v>
      </c>
      <c r="C61" s="1" t="s">
        <v>465</v>
      </c>
      <c r="D61" s="1" t="s">
        <v>458</v>
      </c>
      <c r="E61" s="1" t="s">
        <v>486</v>
      </c>
      <c r="F61" s="1" t="s">
        <v>90</v>
      </c>
      <c r="G61" s="1" t="s">
        <v>88</v>
      </c>
      <c r="H61" s="1" t="s">
        <v>401</v>
      </c>
      <c r="I61" s="1">
        <v>60</v>
      </c>
    </row>
    <row r="62" spans="1:9" x14ac:dyDescent="0.25">
      <c r="A62" s="1">
        <v>61</v>
      </c>
      <c r="B62" s="1" t="s">
        <v>451</v>
      </c>
      <c r="C62" s="1" t="s">
        <v>465</v>
      </c>
      <c r="D62" s="1" t="s">
        <v>458</v>
      </c>
      <c r="E62" s="1" t="s">
        <v>486</v>
      </c>
      <c r="F62" s="1" t="s">
        <v>90</v>
      </c>
      <c r="G62" s="1" t="s">
        <v>88</v>
      </c>
      <c r="H62" s="1" t="s">
        <v>401</v>
      </c>
      <c r="I62" s="1">
        <v>61</v>
      </c>
    </row>
    <row r="63" spans="1:9" x14ac:dyDescent="0.25">
      <c r="A63" s="1">
        <v>62</v>
      </c>
      <c r="B63" s="1" t="s">
        <v>451</v>
      </c>
      <c r="C63" s="1" t="s">
        <v>465</v>
      </c>
      <c r="D63" s="1" t="s">
        <v>458</v>
      </c>
      <c r="E63" s="1" t="s">
        <v>486</v>
      </c>
      <c r="F63" s="1" t="s">
        <v>90</v>
      </c>
      <c r="G63" s="1" t="s">
        <v>88</v>
      </c>
      <c r="H63" s="1" t="s">
        <v>401</v>
      </c>
      <c r="I63" s="1">
        <v>62</v>
      </c>
    </row>
    <row r="64" spans="1:9" x14ac:dyDescent="0.25">
      <c r="A64" s="1">
        <v>63</v>
      </c>
      <c r="B64" s="1" t="s">
        <v>451</v>
      </c>
      <c r="C64" s="1" t="s">
        <v>465</v>
      </c>
      <c r="D64" s="1" t="s">
        <v>458</v>
      </c>
      <c r="E64" s="1" t="s">
        <v>486</v>
      </c>
      <c r="F64" s="1" t="s">
        <v>90</v>
      </c>
      <c r="G64" s="1" t="s">
        <v>88</v>
      </c>
      <c r="H64" s="1" t="s">
        <v>401</v>
      </c>
      <c r="I64" s="1">
        <v>63</v>
      </c>
    </row>
    <row r="65" spans="1:9" x14ac:dyDescent="0.25">
      <c r="A65" s="1">
        <v>64</v>
      </c>
      <c r="B65" s="1" t="s">
        <v>451</v>
      </c>
      <c r="C65" s="1" t="s">
        <v>465</v>
      </c>
      <c r="D65" s="1" t="s">
        <v>458</v>
      </c>
      <c r="E65" s="1" t="s">
        <v>486</v>
      </c>
      <c r="F65" s="1" t="s">
        <v>90</v>
      </c>
      <c r="G65" s="1" t="s">
        <v>88</v>
      </c>
      <c r="H65" s="1" t="s">
        <v>401</v>
      </c>
      <c r="I65" s="1">
        <v>64</v>
      </c>
    </row>
    <row r="66" spans="1:9" x14ac:dyDescent="0.25">
      <c r="A66" s="1">
        <v>65</v>
      </c>
      <c r="B66" s="1" t="s">
        <v>451</v>
      </c>
      <c r="C66" s="1" t="s">
        <v>455</v>
      </c>
      <c r="D66" s="1" t="s">
        <v>452</v>
      </c>
      <c r="E66" s="1" t="s">
        <v>467</v>
      </c>
      <c r="F66" s="1" t="s">
        <v>90</v>
      </c>
      <c r="G66" s="1" t="s">
        <v>86</v>
      </c>
      <c r="H66" s="1" t="s">
        <v>86</v>
      </c>
      <c r="I66" s="1">
        <v>65</v>
      </c>
    </row>
    <row r="67" spans="1:9" x14ac:dyDescent="0.25">
      <c r="A67" s="1">
        <v>66</v>
      </c>
      <c r="B67" s="1" t="s">
        <v>451</v>
      </c>
      <c r="C67" s="1" t="s">
        <v>455</v>
      </c>
      <c r="D67" s="1" t="s">
        <v>460</v>
      </c>
      <c r="E67" s="1" t="s">
        <v>487</v>
      </c>
      <c r="F67" s="1" t="s">
        <v>90</v>
      </c>
      <c r="G67" s="1" t="s">
        <v>86</v>
      </c>
      <c r="H67" s="1" t="s">
        <v>394</v>
      </c>
      <c r="I67" s="1">
        <v>66</v>
      </c>
    </row>
    <row r="68" spans="1:9" x14ac:dyDescent="0.25">
      <c r="A68" s="1">
        <v>67</v>
      </c>
      <c r="B68" s="1" t="s">
        <v>451</v>
      </c>
      <c r="C68" s="1" t="s">
        <v>465</v>
      </c>
      <c r="D68" s="1" t="s">
        <v>465</v>
      </c>
      <c r="E68" s="1" t="s">
        <v>488</v>
      </c>
      <c r="F68" s="1" t="s">
        <v>90</v>
      </c>
      <c r="G68" s="1" t="s">
        <v>88</v>
      </c>
      <c r="H68" s="1" t="s">
        <v>399</v>
      </c>
      <c r="I68" s="1">
        <v>67</v>
      </c>
    </row>
    <row r="69" spans="1:9" x14ac:dyDescent="0.25">
      <c r="A69" s="1">
        <v>68</v>
      </c>
      <c r="B69" s="1" t="s">
        <v>451</v>
      </c>
      <c r="C69" s="1" t="s">
        <v>458</v>
      </c>
      <c r="D69" s="1" t="s">
        <v>489</v>
      </c>
      <c r="E69" s="1" t="s">
        <v>490</v>
      </c>
      <c r="F69" s="1" t="s">
        <v>90</v>
      </c>
      <c r="G69" s="1" t="s">
        <v>81</v>
      </c>
      <c r="H69" s="1" t="s">
        <v>370</v>
      </c>
      <c r="I69" s="1">
        <v>68</v>
      </c>
    </row>
    <row r="70" spans="1:9" x14ac:dyDescent="0.25">
      <c r="A70" s="1">
        <v>69</v>
      </c>
      <c r="B70" s="1" t="s">
        <v>451</v>
      </c>
      <c r="C70" s="1" t="s">
        <v>458</v>
      </c>
      <c r="D70" s="1" t="s">
        <v>452</v>
      </c>
      <c r="E70" s="1" t="s">
        <v>491</v>
      </c>
      <c r="F70" s="1" t="s">
        <v>90</v>
      </c>
      <c r="G70" s="1" t="s">
        <v>81</v>
      </c>
      <c r="H70" s="1" t="s">
        <v>81</v>
      </c>
      <c r="I70" s="1">
        <v>69</v>
      </c>
    </row>
    <row r="71" spans="1:9" x14ac:dyDescent="0.25">
      <c r="A71" s="1">
        <v>70</v>
      </c>
      <c r="B71" s="1" t="s">
        <v>451</v>
      </c>
      <c r="C71" s="1" t="s">
        <v>465</v>
      </c>
      <c r="D71" s="1" t="s">
        <v>460</v>
      </c>
      <c r="E71" s="1" t="s">
        <v>492</v>
      </c>
      <c r="F71" s="1" t="s">
        <v>90</v>
      </c>
      <c r="G71" s="1" t="s">
        <v>88</v>
      </c>
      <c r="H71" s="1" t="s">
        <v>398</v>
      </c>
      <c r="I71" s="1">
        <v>70</v>
      </c>
    </row>
    <row r="72" spans="1:9" x14ac:dyDescent="0.25">
      <c r="A72" s="1">
        <v>71</v>
      </c>
      <c r="B72" s="1" t="s">
        <v>451</v>
      </c>
      <c r="C72" s="1" t="s">
        <v>465</v>
      </c>
      <c r="D72" s="1" t="s">
        <v>452</v>
      </c>
      <c r="E72" s="1" t="s">
        <v>493</v>
      </c>
      <c r="F72" s="1" t="s">
        <v>90</v>
      </c>
      <c r="G72" s="1" t="s">
        <v>88</v>
      </c>
      <c r="H72" s="1" t="s">
        <v>400</v>
      </c>
      <c r="I72" s="1">
        <v>71</v>
      </c>
    </row>
    <row r="73" spans="1:9" x14ac:dyDescent="0.25">
      <c r="A73" s="1">
        <v>72</v>
      </c>
      <c r="B73" s="1" t="s">
        <v>452</v>
      </c>
      <c r="C73" s="1" t="s">
        <v>494</v>
      </c>
      <c r="D73" s="1" t="s">
        <v>455</v>
      </c>
      <c r="E73" s="1" t="s">
        <v>495</v>
      </c>
      <c r="F73" s="1" t="s">
        <v>7</v>
      </c>
      <c r="G73" s="1" t="s">
        <v>28</v>
      </c>
      <c r="H73" s="1" t="s">
        <v>159</v>
      </c>
      <c r="I73" s="1">
        <v>72</v>
      </c>
    </row>
    <row r="74" spans="1:9" x14ac:dyDescent="0.25">
      <c r="A74" s="1">
        <v>73</v>
      </c>
      <c r="B74" s="1" t="s">
        <v>451</v>
      </c>
      <c r="C74" s="1" t="s">
        <v>458</v>
      </c>
      <c r="D74" s="1" t="s">
        <v>451</v>
      </c>
      <c r="E74" s="1" t="s">
        <v>496</v>
      </c>
      <c r="F74" s="1" t="s">
        <v>90</v>
      </c>
      <c r="G74" s="1" t="s">
        <v>81</v>
      </c>
      <c r="H74" s="1" t="s">
        <v>372</v>
      </c>
      <c r="I74" s="1">
        <v>73</v>
      </c>
    </row>
    <row r="75" spans="1:9" x14ac:dyDescent="0.25">
      <c r="A75" s="1">
        <v>74</v>
      </c>
      <c r="B75" s="1" t="s">
        <v>451</v>
      </c>
      <c r="C75" s="1" t="s">
        <v>458</v>
      </c>
      <c r="D75" s="1" t="s">
        <v>460</v>
      </c>
      <c r="E75" s="1" t="s">
        <v>497</v>
      </c>
      <c r="F75" s="1" t="s">
        <v>90</v>
      </c>
      <c r="G75" s="1" t="s">
        <v>81</v>
      </c>
      <c r="H75" s="1" t="s">
        <v>375</v>
      </c>
      <c r="I75" s="1">
        <v>74</v>
      </c>
    </row>
    <row r="76" spans="1:9" x14ac:dyDescent="0.25">
      <c r="A76" s="1">
        <v>75</v>
      </c>
      <c r="B76" s="1" t="s">
        <v>451</v>
      </c>
      <c r="C76" s="1" t="s">
        <v>458</v>
      </c>
      <c r="D76" s="1" t="s">
        <v>465</v>
      </c>
      <c r="E76" s="1" t="s">
        <v>498</v>
      </c>
      <c r="F76" s="1" t="s">
        <v>90</v>
      </c>
      <c r="G76" s="1" t="s">
        <v>81</v>
      </c>
      <c r="H76" s="1" t="s">
        <v>373</v>
      </c>
      <c r="I76" s="1">
        <v>75</v>
      </c>
    </row>
    <row r="77" spans="1:9" x14ac:dyDescent="0.25">
      <c r="A77" s="1">
        <v>76</v>
      </c>
      <c r="B77" s="1" t="s">
        <v>452</v>
      </c>
      <c r="C77" s="1" t="s">
        <v>494</v>
      </c>
      <c r="D77" s="1" t="s">
        <v>451</v>
      </c>
      <c r="E77" s="1" t="s">
        <v>499</v>
      </c>
      <c r="F77" s="1" t="s">
        <v>7</v>
      </c>
      <c r="G77" s="1" t="s">
        <v>28</v>
      </c>
      <c r="H77" s="1" t="s">
        <v>160</v>
      </c>
      <c r="I77" s="1">
        <v>76</v>
      </c>
    </row>
    <row r="78" spans="1:9" x14ac:dyDescent="0.25">
      <c r="A78" s="1">
        <v>77</v>
      </c>
      <c r="B78" s="1" t="s">
        <v>452</v>
      </c>
      <c r="C78" s="1" t="s">
        <v>494</v>
      </c>
      <c r="D78" s="1" t="s">
        <v>458</v>
      </c>
      <c r="E78" s="1" t="s">
        <v>500</v>
      </c>
      <c r="F78" s="1" t="s">
        <v>7</v>
      </c>
      <c r="G78" s="1" t="s">
        <v>28</v>
      </c>
      <c r="H78" s="1" t="s">
        <v>155</v>
      </c>
      <c r="I78" s="1">
        <v>77</v>
      </c>
    </row>
    <row r="79" spans="1:9" x14ac:dyDescent="0.25">
      <c r="A79" s="1">
        <v>78</v>
      </c>
      <c r="B79" s="1" t="s">
        <v>452</v>
      </c>
      <c r="C79" s="1" t="s">
        <v>494</v>
      </c>
      <c r="D79" s="1" t="s">
        <v>460</v>
      </c>
      <c r="E79" s="1" t="s">
        <v>501</v>
      </c>
      <c r="F79" s="1" t="s">
        <v>7</v>
      </c>
      <c r="G79" s="1" t="s">
        <v>28</v>
      </c>
      <c r="H79" s="1" t="s">
        <v>156</v>
      </c>
      <c r="I79" s="1">
        <v>78</v>
      </c>
    </row>
    <row r="80" spans="1:9" x14ac:dyDescent="0.25">
      <c r="A80" s="1">
        <v>79</v>
      </c>
      <c r="B80" s="1" t="s">
        <v>452</v>
      </c>
      <c r="C80" s="1" t="s">
        <v>494</v>
      </c>
      <c r="D80" s="1" t="s">
        <v>478</v>
      </c>
      <c r="E80" s="1" t="s">
        <v>502</v>
      </c>
      <c r="F80" s="1" t="s">
        <v>7</v>
      </c>
      <c r="G80" s="1" t="s">
        <v>28</v>
      </c>
      <c r="H80" s="1" t="s">
        <v>154</v>
      </c>
      <c r="I80" s="1">
        <v>79</v>
      </c>
    </row>
    <row r="81" spans="1:9" x14ac:dyDescent="0.25">
      <c r="A81" s="1">
        <v>80</v>
      </c>
      <c r="B81" s="1" t="s">
        <v>452</v>
      </c>
      <c r="C81" s="1" t="s">
        <v>494</v>
      </c>
      <c r="D81" s="1" t="s">
        <v>465</v>
      </c>
      <c r="E81" s="1" t="s">
        <v>503</v>
      </c>
      <c r="F81" s="1" t="s">
        <v>7</v>
      </c>
      <c r="G81" s="1" t="s">
        <v>28</v>
      </c>
      <c r="H81" s="1" t="s">
        <v>142</v>
      </c>
      <c r="I81" s="1">
        <v>80</v>
      </c>
    </row>
    <row r="82" spans="1:9" x14ac:dyDescent="0.25">
      <c r="A82" s="1">
        <v>81</v>
      </c>
      <c r="B82" s="1" t="s">
        <v>458</v>
      </c>
      <c r="C82" s="1" t="s">
        <v>465</v>
      </c>
      <c r="D82" s="1" t="s">
        <v>460</v>
      </c>
      <c r="E82" s="1" t="s">
        <v>504</v>
      </c>
      <c r="F82" s="1" t="s">
        <v>53</v>
      </c>
      <c r="G82" s="1" t="s">
        <v>59</v>
      </c>
      <c r="H82" s="1" t="s">
        <v>300</v>
      </c>
      <c r="I82" s="1">
        <v>81</v>
      </c>
    </row>
    <row r="83" spans="1:9" x14ac:dyDescent="0.25">
      <c r="A83" s="1">
        <v>82</v>
      </c>
      <c r="B83" s="1" t="s">
        <v>452</v>
      </c>
      <c r="C83" s="1" t="s">
        <v>494</v>
      </c>
      <c r="D83" s="1" t="s">
        <v>457</v>
      </c>
      <c r="E83" s="1" t="s">
        <v>505</v>
      </c>
      <c r="F83" s="1" t="s">
        <v>7</v>
      </c>
      <c r="G83" s="1" t="s">
        <v>28</v>
      </c>
      <c r="H83" s="1" t="s">
        <v>162</v>
      </c>
      <c r="I83" s="1">
        <v>82</v>
      </c>
    </row>
    <row r="84" spans="1:9" x14ac:dyDescent="0.25">
      <c r="A84" s="1">
        <v>83</v>
      </c>
      <c r="B84" s="1" t="s">
        <v>458</v>
      </c>
      <c r="C84" s="1" t="s">
        <v>465</v>
      </c>
      <c r="D84" s="1" t="s">
        <v>455</v>
      </c>
      <c r="E84" s="1" t="s">
        <v>506</v>
      </c>
      <c r="F84" s="1" t="s">
        <v>53</v>
      </c>
      <c r="G84" s="1" t="s">
        <v>59</v>
      </c>
      <c r="H84" s="1" t="s">
        <v>306</v>
      </c>
      <c r="I84" s="1">
        <v>83</v>
      </c>
    </row>
    <row r="85" spans="1:9" x14ac:dyDescent="0.25">
      <c r="A85" s="1">
        <v>84</v>
      </c>
      <c r="B85" s="1" t="s">
        <v>455</v>
      </c>
      <c r="C85" s="1" t="s">
        <v>458</v>
      </c>
      <c r="D85" s="1" t="s">
        <v>458</v>
      </c>
      <c r="E85" s="1" t="s">
        <v>507</v>
      </c>
      <c r="F85" s="1" t="s">
        <v>93</v>
      </c>
      <c r="G85" s="1" t="s">
        <v>96</v>
      </c>
      <c r="H85" s="1" t="s">
        <v>433</v>
      </c>
      <c r="I85" s="1">
        <v>84</v>
      </c>
    </row>
    <row r="86" spans="1:9" x14ac:dyDescent="0.25">
      <c r="A86" s="1">
        <v>85</v>
      </c>
      <c r="B86" s="1" t="s">
        <v>458</v>
      </c>
      <c r="C86" s="1" t="s">
        <v>465</v>
      </c>
      <c r="D86" s="1" t="s">
        <v>453</v>
      </c>
      <c r="E86" s="1" t="s">
        <v>508</v>
      </c>
      <c r="F86" s="1" t="s">
        <v>53</v>
      </c>
      <c r="G86" s="1" t="s">
        <v>59</v>
      </c>
      <c r="H86" s="1" t="s">
        <v>305</v>
      </c>
      <c r="I86" s="1">
        <v>85</v>
      </c>
    </row>
    <row r="87" spans="1:9" x14ac:dyDescent="0.25">
      <c r="A87" s="1">
        <v>86</v>
      </c>
      <c r="B87" s="1" t="s">
        <v>458</v>
      </c>
      <c r="C87" s="1" t="s">
        <v>457</v>
      </c>
      <c r="D87" s="1" t="s">
        <v>458</v>
      </c>
      <c r="E87" s="1" t="s">
        <v>509</v>
      </c>
      <c r="F87" s="1" t="s">
        <v>53</v>
      </c>
      <c r="G87" s="1" t="s">
        <v>55</v>
      </c>
      <c r="H87" s="1" t="s">
        <v>159</v>
      </c>
      <c r="I87" s="1">
        <v>86</v>
      </c>
    </row>
    <row r="88" spans="1:9" x14ac:dyDescent="0.25">
      <c r="A88" s="1">
        <v>87</v>
      </c>
      <c r="B88" s="1" t="s">
        <v>458</v>
      </c>
      <c r="C88" s="1" t="s">
        <v>465</v>
      </c>
      <c r="D88" s="1" t="s">
        <v>457</v>
      </c>
      <c r="E88" s="1" t="s">
        <v>510</v>
      </c>
      <c r="F88" s="1" t="s">
        <v>53</v>
      </c>
      <c r="G88" s="1" t="s">
        <v>59</v>
      </c>
      <c r="H88" s="1" t="s">
        <v>79</v>
      </c>
      <c r="I88" s="1">
        <v>87</v>
      </c>
    </row>
    <row r="89" spans="1:9" x14ac:dyDescent="0.25">
      <c r="A89" s="1">
        <v>88</v>
      </c>
      <c r="B89" s="1" t="s">
        <v>458</v>
      </c>
      <c r="C89" s="1" t="s">
        <v>465</v>
      </c>
      <c r="D89" s="1" t="s">
        <v>452</v>
      </c>
      <c r="E89" s="1" t="s">
        <v>511</v>
      </c>
      <c r="F89" s="1" t="s">
        <v>53</v>
      </c>
      <c r="G89" s="1" t="s">
        <v>59</v>
      </c>
      <c r="H89" s="1" t="s">
        <v>59</v>
      </c>
      <c r="I89" s="1">
        <v>88</v>
      </c>
    </row>
    <row r="90" spans="1:9" x14ac:dyDescent="0.25">
      <c r="A90" s="1">
        <v>89</v>
      </c>
      <c r="B90" s="1" t="s">
        <v>458</v>
      </c>
      <c r="C90" s="1" t="s">
        <v>465</v>
      </c>
      <c r="D90" s="1" t="s">
        <v>512</v>
      </c>
      <c r="E90" s="1" t="s">
        <v>513</v>
      </c>
      <c r="F90" s="1" t="s">
        <v>53</v>
      </c>
      <c r="G90" s="1" t="s">
        <v>59</v>
      </c>
      <c r="H90" s="1" t="s">
        <v>299</v>
      </c>
      <c r="I90" s="1">
        <v>89</v>
      </c>
    </row>
    <row r="91" spans="1:9" x14ac:dyDescent="0.25">
      <c r="A91" s="1">
        <v>90</v>
      </c>
      <c r="B91" s="1" t="s">
        <v>458</v>
      </c>
      <c r="C91" s="1" t="s">
        <v>465</v>
      </c>
      <c r="D91" s="1" t="s">
        <v>465</v>
      </c>
      <c r="E91" s="1" t="s">
        <v>514</v>
      </c>
      <c r="F91" s="1" t="s">
        <v>53</v>
      </c>
      <c r="G91" s="1" t="s">
        <v>59</v>
      </c>
      <c r="H91" s="1" t="s">
        <v>303</v>
      </c>
      <c r="I91" s="1">
        <v>90</v>
      </c>
    </row>
    <row r="92" spans="1:9" x14ac:dyDescent="0.25">
      <c r="A92" s="1">
        <v>91</v>
      </c>
      <c r="B92" s="1" t="s">
        <v>458</v>
      </c>
      <c r="C92" s="1" t="s">
        <v>465</v>
      </c>
      <c r="D92" s="1" t="s">
        <v>458</v>
      </c>
      <c r="E92" s="1" t="s">
        <v>515</v>
      </c>
      <c r="F92" s="1" t="s">
        <v>53</v>
      </c>
      <c r="G92" s="1" t="s">
        <v>59</v>
      </c>
      <c r="H92" s="1" t="s">
        <v>302</v>
      </c>
      <c r="I92" s="1">
        <v>91</v>
      </c>
    </row>
    <row r="93" spans="1:9" x14ac:dyDescent="0.25">
      <c r="A93" s="1">
        <v>92</v>
      </c>
      <c r="B93" s="1" t="s">
        <v>458</v>
      </c>
      <c r="C93" s="1" t="s">
        <v>465</v>
      </c>
      <c r="D93" s="1" t="s">
        <v>451</v>
      </c>
      <c r="E93" s="1" t="s">
        <v>516</v>
      </c>
      <c r="F93" s="1" t="s">
        <v>53</v>
      </c>
      <c r="G93" s="1" t="s">
        <v>59</v>
      </c>
      <c r="H93" s="1" t="s">
        <v>301</v>
      </c>
      <c r="I93" s="1">
        <v>92</v>
      </c>
    </row>
    <row r="94" spans="1:9" x14ac:dyDescent="0.25">
      <c r="A94" s="1">
        <v>93</v>
      </c>
      <c r="B94" s="1" t="s">
        <v>458</v>
      </c>
      <c r="C94" s="1" t="s">
        <v>452</v>
      </c>
      <c r="D94" s="1" t="s">
        <v>460</v>
      </c>
      <c r="E94" s="1" t="s">
        <v>517</v>
      </c>
      <c r="F94" s="1" t="s">
        <v>53</v>
      </c>
      <c r="G94" s="1" t="s">
        <v>53</v>
      </c>
      <c r="H94" s="1" t="s">
        <v>278</v>
      </c>
      <c r="I94" s="1">
        <v>93</v>
      </c>
    </row>
    <row r="95" spans="1:9" x14ac:dyDescent="0.25">
      <c r="A95" s="1">
        <v>94</v>
      </c>
      <c r="B95" s="1" t="s">
        <v>458</v>
      </c>
      <c r="C95" s="1" t="s">
        <v>457</v>
      </c>
      <c r="D95" s="1" t="s">
        <v>460</v>
      </c>
      <c r="E95" s="1" t="s">
        <v>518</v>
      </c>
      <c r="F95" s="1" t="s">
        <v>53</v>
      </c>
      <c r="G95" s="1" t="s">
        <v>55</v>
      </c>
      <c r="H95" s="1" t="s">
        <v>287</v>
      </c>
      <c r="I95" s="1">
        <v>94</v>
      </c>
    </row>
    <row r="96" spans="1:9" x14ac:dyDescent="0.25">
      <c r="A96" s="1">
        <v>95</v>
      </c>
      <c r="B96" s="1" t="s">
        <v>458</v>
      </c>
      <c r="C96" s="1" t="s">
        <v>455</v>
      </c>
      <c r="D96" s="1" t="s">
        <v>460</v>
      </c>
      <c r="E96" s="1" t="s">
        <v>519</v>
      </c>
      <c r="F96" s="1" t="s">
        <v>53</v>
      </c>
      <c r="G96" s="1" t="s">
        <v>57</v>
      </c>
      <c r="H96" s="1" t="s">
        <v>292</v>
      </c>
      <c r="I96" s="1">
        <v>95</v>
      </c>
    </row>
    <row r="97" spans="1:9" x14ac:dyDescent="0.25">
      <c r="A97" s="1">
        <v>96</v>
      </c>
      <c r="B97" s="1" t="s">
        <v>458</v>
      </c>
      <c r="C97" s="1" t="s">
        <v>458</v>
      </c>
      <c r="D97" s="1" t="s">
        <v>451</v>
      </c>
      <c r="E97" s="1" t="s">
        <v>520</v>
      </c>
      <c r="F97" s="1" t="s">
        <v>53</v>
      </c>
      <c r="G97" s="1" t="s">
        <v>56</v>
      </c>
      <c r="H97" s="1" t="s">
        <v>275</v>
      </c>
      <c r="I97" s="1">
        <v>96</v>
      </c>
    </row>
    <row r="98" spans="1:9" x14ac:dyDescent="0.25">
      <c r="A98" s="1">
        <v>97</v>
      </c>
      <c r="B98" s="1" t="s">
        <v>458</v>
      </c>
      <c r="C98" s="1" t="s">
        <v>455</v>
      </c>
      <c r="D98" s="1" t="s">
        <v>458</v>
      </c>
      <c r="E98" s="1" t="s">
        <v>521</v>
      </c>
      <c r="F98" s="1" t="s">
        <v>53</v>
      </c>
      <c r="G98" s="1" t="s">
        <v>57</v>
      </c>
      <c r="H98" s="1" t="s">
        <v>293</v>
      </c>
      <c r="I98" s="1">
        <v>97</v>
      </c>
    </row>
    <row r="99" spans="1:9" x14ac:dyDescent="0.25">
      <c r="A99" s="1">
        <v>98</v>
      </c>
      <c r="B99" s="1" t="s">
        <v>458</v>
      </c>
      <c r="C99" s="1" t="s">
        <v>455</v>
      </c>
      <c r="D99" s="1" t="s">
        <v>465</v>
      </c>
      <c r="E99" s="1" t="s">
        <v>522</v>
      </c>
      <c r="F99" s="1" t="s">
        <v>53</v>
      </c>
      <c r="G99" s="1" t="s">
        <v>57</v>
      </c>
      <c r="H99" s="1" t="s">
        <v>294</v>
      </c>
      <c r="I99" s="1">
        <v>98</v>
      </c>
    </row>
    <row r="100" spans="1:9" x14ac:dyDescent="0.25">
      <c r="A100" s="1">
        <v>99</v>
      </c>
      <c r="B100" s="1" t="s">
        <v>458</v>
      </c>
      <c r="C100" s="1" t="s">
        <v>478</v>
      </c>
      <c r="D100" s="1" t="s">
        <v>452</v>
      </c>
      <c r="E100" s="1" t="s">
        <v>523</v>
      </c>
      <c r="F100" s="1" t="s">
        <v>53</v>
      </c>
      <c r="G100" s="1" t="s">
        <v>54</v>
      </c>
      <c r="H100" s="1" t="s">
        <v>283</v>
      </c>
      <c r="I100" s="1">
        <v>99</v>
      </c>
    </row>
    <row r="101" spans="1:9" x14ac:dyDescent="0.25">
      <c r="A101" s="1">
        <v>100</v>
      </c>
      <c r="B101" s="1" t="s">
        <v>458</v>
      </c>
      <c r="C101" s="1" t="s">
        <v>452</v>
      </c>
      <c r="D101" s="1" t="s">
        <v>465</v>
      </c>
      <c r="E101" s="1" t="s">
        <v>524</v>
      </c>
      <c r="F101" s="1" t="s">
        <v>53</v>
      </c>
      <c r="G101" s="1" t="s">
        <v>53</v>
      </c>
      <c r="H101" s="1" t="s">
        <v>272</v>
      </c>
      <c r="I101" s="1">
        <v>100</v>
      </c>
    </row>
    <row r="102" spans="1:9" x14ac:dyDescent="0.25">
      <c r="A102" s="1">
        <v>101</v>
      </c>
      <c r="B102" s="1" t="s">
        <v>458</v>
      </c>
      <c r="C102" s="1" t="s">
        <v>452</v>
      </c>
      <c r="D102" s="1" t="s">
        <v>457</v>
      </c>
      <c r="E102" s="1" t="s">
        <v>525</v>
      </c>
      <c r="F102" s="1" t="s">
        <v>53</v>
      </c>
      <c r="G102" s="1" t="s">
        <v>53</v>
      </c>
      <c r="H102" s="1" t="s">
        <v>281</v>
      </c>
      <c r="I102" s="1">
        <v>101</v>
      </c>
    </row>
    <row r="103" spans="1:9" x14ac:dyDescent="0.25">
      <c r="A103" s="1">
        <v>102</v>
      </c>
      <c r="B103" s="1" t="s">
        <v>458</v>
      </c>
      <c r="C103" s="1" t="s">
        <v>452</v>
      </c>
      <c r="D103" s="1" t="s">
        <v>452</v>
      </c>
      <c r="E103" s="1" t="s">
        <v>526</v>
      </c>
      <c r="F103" s="1" t="s">
        <v>53</v>
      </c>
      <c r="G103" s="1" t="s">
        <v>53</v>
      </c>
      <c r="H103" s="1" t="s">
        <v>279</v>
      </c>
      <c r="I103" s="1">
        <v>102</v>
      </c>
    </row>
    <row r="104" spans="1:9" x14ac:dyDescent="0.25">
      <c r="A104" s="1">
        <v>103</v>
      </c>
      <c r="B104" s="1" t="s">
        <v>458</v>
      </c>
      <c r="C104" s="1" t="s">
        <v>452</v>
      </c>
      <c r="D104" s="1" t="s">
        <v>458</v>
      </c>
      <c r="E104" s="1" t="s">
        <v>527</v>
      </c>
      <c r="F104" s="1" t="s">
        <v>53</v>
      </c>
      <c r="G104" s="1" t="s">
        <v>53</v>
      </c>
      <c r="H104" s="1" t="s">
        <v>273</v>
      </c>
      <c r="I104" s="1">
        <v>103</v>
      </c>
    </row>
    <row r="105" spans="1:9" x14ac:dyDescent="0.25">
      <c r="A105" s="1">
        <v>104</v>
      </c>
      <c r="B105" s="1" t="s">
        <v>458</v>
      </c>
      <c r="C105" s="1" t="s">
        <v>452</v>
      </c>
      <c r="D105" s="1" t="s">
        <v>451</v>
      </c>
      <c r="E105" s="1" t="s">
        <v>528</v>
      </c>
      <c r="F105" s="1" t="s">
        <v>53</v>
      </c>
      <c r="G105" s="1" t="s">
        <v>53</v>
      </c>
      <c r="H105" s="1" t="s">
        <v>276</v>
      </c>
      <c r="I105" s="1">
        <v>104</v>
      </c>
    </row>
    <row r="106" spans="1:9" x14ac:dyDescent="0.25">
      <c r="A106" s="1">
        <v>105</v>
      </c>
      <c r="B106" s="1" t="s">
        <v>458</v>
      </c>
      <c r="C106" s="1" t="s">
        <v>460</v>
      </c>
      <c r="D106" s="1" t="s">
        <v>460</v>
      </c>
      <c r="E106" s="1" t="s">
        <v>529</v>
      </c>
      <c r="F106" s="1" t="s">
        <v>53</v>
      </c>
      <c r="G106" s="1" t="s">
        <v>58</v>
      </c>
      <c r="H106" s="1" t="s">
        <v>170</v>
      </c>
      <c r="I106" s="1">
        <v>105</v>
      </c>
    </row>
    <row r="107" spans="1:9" x14ac:dyDescent="0.25">
      <c r="A107" s="1">
        <v>106</v>
      </c>
      <c r="B107" s="1" t="s">
        <v>458</v>
      </c>
      <c r="C107" s="1" t="s">
        <v>455</v>
      </c>
      <c r="D107" s="1" t="s">
        <v>457</v>
      </c>
      <c r="E107" s="1" t="s">
        <v>530</v>
      </c>
      <c r="F107" s="1" t="s">
        <v>53</v>
      </c>
      <c r="G107" s="1" t="s">
        <v>57</v>
      </c>
      <c r="H107" s="1" t="s">
        <v>291</v>
      </c>
      <c r="I107" s="1">
        <v>106</v>
      </c>
    </row>
    <row r="108" spans="1:9" x14ac:dyDescent="0.25">
      <c r="A108" s="1">
        <v>107</v>
      </c>
      <c r="B108" s="1" t="s">
        <v>458</v>
      </c>
      <c r="C108" s="1" t="s">
        <v>457</v>
      </c>
      <c r="D108" s="1" t="s">
        <v>452</v>
      </c>
      <c r="E108" s="1" t="s">
        <v>531</v>
      </c>
      <c r="F108" s="1" t="s">
        <v>53</v>
      </c>
      <c r="G108" s="1" t="s">
        <v>55</v>
      </c>
      <c r="H108" s="1" t="s">
        <v>532</v>
      </c>
      <c r="I108" s="1">
        <v>107</v>
      </c>
    </row>
    <row r="109" spans="1:9" x14ac:dyDescent="0.25">
      <c r="A109" s="1">
        <v>108</v>
      </c>
      <c r="B109" s="1" t="s">
        <v>458</v>
      </c>
      <c r="C109" s="1" t="s">
        <v>460</v>
      </c>
      <c r="D109" s="1" t="s">
        <v>457</v>
      </c>
      <c r="E109" s="1" t="s">
        <v>533</v>
      </c>
      <c r="F109" s="1" t="s">
        <v>53</v>
      </c>
      <c r="G109" s="1" t="s">
        <v>58</v>
      </c>
      <c r="H109" s="1" t="s">
        <v>295</v>
      </c>
      <c r="I109" s="1">
        <v>108</v>
      </c>
    </row>
    <row r="110" spans="1:9" x14ac:dyDescent="0.25">
      <c r="A110" s="1">
        <v>109</v>
      </c>
      <c r="B110" s="1" t="s">
        <v>458</v>
      </c>
      <c r="C110" s="1" t="s">
        <v>451</v>
      </c>
      <c r="D110" s="1" t="s">
        <v>452</v>
      </c>
      <c r="E110" s="1" t="s">
        <v>534</v>
      </c>
      <c r="F110" s="1" t="s">
        <v>53</v>
      </c>
      <c r="G110" s="1" t="s">
        <v>52</v>
      </c>
      <c r="H110" s="1" t="s">
        <v>271</v>
      </c>
      <c r="I110" s="1">
        <v>109</v>
      </c>
    </row>
    <row r="111" spans="1:9" x14ac:dyDescent="0.25">
      <c r="A111" s="1">
        <v>110</v>
      </c>
      <c r="B111" s="1" t="s">
        <v>458</v>
      </c>
      <c r="C111" s="1" t="s">
        <v>452</v>
      </c>
      <c r="D111" s="1" t="s">
        <v>453</v>
      </c>
      <c r="E111" s="1" t="s">
        <v>535</v>
      </c>
      <c r="F111" s="1" t="s">
        <v>53</v>
      </c>
      <c r="G111" s="1" t="s">
        <v>53</v>
      </c>
      <c r="H111" s="1" t="s">
        <v>277</v>
      </c>
      <c r="I111" s="1">
        <v>110</v>
      </c>
    </row>
    <row r="112" spans="1:9" x14ac:dyDescent="0.25">
      <c r="A112" s="1">
        <v>111</v>
      </c>
      <c r="B112" s="1" t="s">
        <v>458</v>
      </c>
      <c r="C112" s="1" t="s">
        <v>452</v>
      </c>
      <c r="D112" s="1" t="s">
        <v>478</v>
      </c>
      <c r="E112" s="1" t="s">
        <v>536</v>
      </c>
      <c r="F112" s="1" t="s">
        <v>53</v>
      </c>
      <c r="G112" s="1" t="s">
        <v>53</v>
      </c>
      <c r="H112" s="1" t="s">
        <v>282</v>
      </c>
      <c r="I112" s="1">
        <v>111</v>
      </c>
    </row>
    <row r="113" spans="1:9" x14ac:dyDescent="0.25">
      <c r="A113" s="1">
        <v>112</v>
      </c>
      <c r="B113" s="1" t="s">
        <v>455</v>
      </c>
      <c r="C113" s="1" t="s">
        <v>458</v>
      </c>
      <c r="D113" s="1" t="s">
        <v>451</v>
      </c>
      <c r="E113" s="1" t="s">
        <v>537</v>
      </c>
      <c r="F113" s="1" t="s">
        <v>93</v>
      </c>
      <c r="G113" s="1" t="s">
        <v>96</v>
      </c>
      <c r="H113" s="1" t="s">
        <v>435</v>
      </c>
      <c r="I113" s="1">
        <v>112</v>
      </c>
    </row>
    <row r="114" spans="1:9" x14ac:dyDescent="0.25">
      <c r="A114" s="1">
        <v>113</v>
      </c>
      <c r="B114" s="1" t="s">
        <v>455</v>
      </c>
      <c r="C114" s="1" t="s">
        <v>451</v>
      </c>
      <c r="D114" s="1" t="s">
        <v>458</v>
      </c>
      <c r="E114" s="1" t="s">
        <v>538</v>
      </c>
      <c r="F114" s="1" t="s">
        <v>93</v>
      </c>
      <c r="G114" s="1" t="s">
        <v>92</v>
      </c>
      <c r="H114" s="1" t="s">
        <v>420</v>
      </c>
      <c r="I114" s="1">
        <v>113</v>
      </c>
    </row>
    <row r="115" spans="1:9" x14ac:dyDescent="0.25">
      <c r="A115" s="1">
        <v>114</v>
      </c>
      <c r="B115" s="1" t="s">
        <v>455</v>
      </c>
      <c r="C115" s="1" t="s">
        <v>458</v>
      </c>
      <c r="D115" s="1" t="s">
        <v>457</v>
      </c>
      <c r="E115" s="1" t="s">
        <v>539</v>
      </c>
      <c r="F115" s="1" t="s">
        <v>93</v>
      </c>
      <c r="G115" s="1" t="s">
        <v>96</v>
      </c>
      <c r="H115" s="1" t="s">
        <v>434</v>
      </c>
      <c r="I115" s="1">
        <v>114</v>
      </c>
    </row>
    <row r="116" spans="1:9" x14ac:dyDescent="0.25">
      <c r="A116" s="1">
        <v>115</v>
      </c>
      <c r="B116" s="1" t="s">
        <v>455</v>
      </c>
      <c r="C116" s="1" t="s">
        <v>460</v>
      </c>
      <c r="D116" s="1" t="s">
        <v>460</v>
      </c>
      <c r="E116" s="1" t="s">
        <v>540</v>
      </c>
      <c r="F116" s="1" t="s">
        <v>93</v>
      </c>
      <c r="G116" s="1" t="s">
        <v>95</v>
      </c>
      <c r="H116" s="1" t="s">
        <v>541</v>
      </c>
      <c r="I116" s="1">
        <v>115</v>
      </c>
    </row>
    <row r="117" spans="1:9" x14ac:dyDescent="0.25">
      <c r="A117" s="1">
        <v>116</v>
      </c>
      <c r="B117" s="1" t="s">
        <v>455</v>
      </c>
      <c r="C117" s="1" t="s">
        <v>451</v>
      </c>
      <c r="D117" s="1" t="s">
        <v>465</v>
      </c>
      <c r="E117" s="1" t="s">
        <v>542</v>
      </c>
      <c r="F117" s="1" t="s">
        <v>93</v>
      </c>
      <c r="G117" s="1" t="s">
        <v>92</v>
      </c>
      <c r="H117" s="1" t="s">
        <v>419</v>
      </c>
      <c r="I117" s="1">
        <v>116</v>
      </c>
    </row>
    <row r="118" spans="1:9" x14ac:dyDescent="0.25">
      <c r="A118" s="1">
        <v>117</v>
      </c>
      <c r="B118" s="1" t="s">
        <v>455</v>
      </c>
      <c r="C118" s="1" t="s">
        <v>451</v>
      </c>
      <c r="D118" s="1" t="s">
        <v>452</v>
      </c>
      <c r="E118" s="1" t="s">
        <v>543</v>
      </c>
      <c r="F118" s="1" t="s">
        <v>93</v>
      </c>
      <c r="G118" s="1" t="s">
        <v>92</v>
      </c>
      <c r="H118" s="1" t="s">
        <v>92</v>
      </c>
      <c r="I118" s="1">
        <v>117</v>
      </c>
    </row>
    <row r="119" spans="1:9" x14ac:dyDescent="0.25">
      <c r="A119" s="1">
        <v>118</v>
      </c>
      <c r="B119" s="1" t="s">
        <v>455</v>
      </c>
      <c r="C119" s="1" t="s">
        <v>451</v>
      </c>
      <c r="D119" s="1" t="s">
        <v>457</v>
      </c>
      <c r="E119" s="1" t="s">
        <v>544</v>
      </c>
      <c r="F119" s="1" t="s">
        <v>93</v>
      </c>
      <c r="G119" s="1" t="s">
        <v>92</v>
      </c>
      <c r="H119" s="1" t="s">
        <v>545</v>
      </c>
      <c r="I119" s="1">
        <v>118</v>
      </c>
    </row>
    <row r="120" spans="1:9" x14ac:dyDescent="0.25">
      <c r="A120" s="1">
        <v>119</v>
      </c>
      <c r="B120" s="1" t="s">
        <v>455</v>
      </c>
      <c r="C120" s="1" t="s">
        <v>451</v>
      </c>
      <c r="D120" s="1" t="s">
        <v>460</v>
      </c>
      <c r="E120" s="1" t="s">
        <v>546</v>
      </c>
      <c r="F120" s="1" t="s">
        <v>93</v>
      </c>
      <c r="G120" s="1" t="s">
        <v>92</v>
      </c>
      <c r="H120" s="1" t="s">
        <v>140</v>
      </c>
      <c r="I120" s="1">
        <v>119</v>
      </c>
    </row>
    <row r="121" spans="1:9" x14ac:dyDescent="0.25">
      <c r="A121" s="1">
        <v>120</v>
      </c>
      <c r="B121" s="1" t="s">
        <v>455</v>
      </c>
      <c r="C121" s="1" t="s">
        <v>458</v>
      </c>
      <c r="D121" s="1" t="s">
        <v>465</v>
      </c>
      <c r="E121" s="1" t="s">
        <v>547</v>
      </c>
      <c r="F121" s="1" t="s">
        <v>93</v>
      </c>
      <c r="G121" s="1" t="s">
        <v>96</v>
      </c>
      <c r="H121" s="1" t="s">
        <v>432</v>
      </c>
      <c r="I121" s="1">
        <v>120</v>
      </c>
    </row>
    <row r="122" spans="1:9" x14ac:dyDescent="0.25">
      <c r="A122" s="1">
        <v>121</v>
      </c>
      <c r="B122" s="1" t="s">
        <v>455</v>
      </c>
      <c r="C122" s="1" t="s">
        <v>460</v>
      </c>
      <c r="D122" s="1" t="s">
        <v>465</v>
      </c>
      <c r="E122" s="1" t="s">
        <v>548</v>
      </c>
      <c r="F122" s="1" t="s">
        <v>93</v>
      </c>
      <c r="G122" s="1" t="s">
        <v>95</v>
      </c>
      <c r="H122" s="1" t="s">
        <v>427</v>
      </c>
      <c r="I122" s="1">
        <v>121</v>
      </c>
    </row>
    <row r="123" spans="1:9" x14ac:dyDescent="0.25">
      <c r="A123" s="1">
        <v>122</v>
      </c>
      <c r="B123" s="1" t="s">
        <v>451</v>
      </c>
      <c r="C123" s="1" t="s">
        <v>465</v>
      </c>
      <c r="D123" s="1" t="s">
        <v>457</v>
      </c>
      <c r="E123" s="1" t="s">
        <v>549</v>
      </c>
      <c r="F123" s="1" t="s">
        <v>90</v>
      </c>
      <c r="G123" s="1" t="s">
        <v>88</v>
      </c>
      <c r="H123" s="1" t="s">
        <v>396</v>
      </c>
      <c r="I123" s="1">
        <v>122</v>
      </c>
    </row>
    <row r="124" spans="1:9" x14ac:dyDescent="0.25">
      <c r="A124" s="1">
        <v>123</v>
      </c>
      <c r="B124" s="1" t="s">
        <v>452</v>
      </c>
      <c r="C124" s="1" t="s">
        <v>489</v>
      </c>
      <c r="D124" s="1" t="s">
        <v>452</v>
      </c>
      <c r="E124" s="1" t="s">
        <v>550</v>
      </c>
      <c r="F124" s="1" t="s">
        <v>7</v>
      </c>
      <c r="G124" s="1" t="s">
        <v>30</v>
      </c>
      <c r="H124" s="1" t="s">
        <v>30</v>
      </c>
      <c r="I124" s="1">
        <v>123</v>
      </c>
    </row>
    <row r="125" spans="1:9" x14ac:dyDescent="0.25">
      <c r="A125" s="1">
        <v>124</v>
      </c>
      <c r="B125" s="1" t="s">
        <v>452</v>
      </c>
      <c r="C125" s="1" t="s">
        <v>489</v>
      </c>
      <c r="D125" s="1" t="s">
        <v>460</v>
      </c>
      <c r="E125" s="1" t="s">
        <v>551</v>
      </c>
      <c r="F125" s="1" t="s">
        <v>7</v>
      </c>
      <c r="G125" s="1" t="s">
        <v>30</v>
      </c>
      <c r="H125" s="1" t="s">
        <v>185</v>
      </c>
      <c r="I125" s="1">
        <v>124</v>
      </c>
    </row>
    <row r="126" spans="1:9" x14ac:dyDescent="0.25">
      <c r="A126" s="1">
        <v>125</v>
      </c>
      <c r="B126" s="1" t="s">
        <v>452</v>
      </c>
      <c r="C126" s="1" t="s">
        <v>460</v>
      </c>
      <c r="D126" s="1" t="s">
        <v>460</v>
      </c>
      <c r="E126" s="1" t="s">
        <v>552</v>
      </c>
      <c r="F126" s="1" t="s">
        <v>7</v>
      </c>
      <c r="G126" s="1" t="s">
        <v>22</v>
      </c>
      <c r="H126" s="1" t="s">
        <v>105</v>
      </c>
      <c r="I126" s="1">
        <v>125</v>
      </c>
    </row>
    <row r="127" spans="1:9" x14ac:dyDescent="0.25">
      <c r="A127" s="1">
        <v>126</v>
      </c>
      <c r="B127" s="1" t="s">
        <v>458</v>
      </c>
      <c r="C127" s="1" t="s">
        <v>458</v>
      </c>
      <c r="D127" s="1" t="s">
        <v>457</v>
      </c>
      <c r="E127" s="1" t="s">
        <v>553</v>
      </c>
      <c r="F127" s="1" t="s">
        <v>53</v>
      </c>
      <c r="G127" s="1" t="s">
        <v>56</v>
      </c>
      <c r="H127" s="1" t="s">
        <v>66</v>
      </c>
      <c r="I127" s="1">
        <v>126</v>
      </c>
    </row>
    <row r="128" spans="1:9" x14ac:dyDescent="0.25">
      <c r="A128" s="1">
        <v>127</v>
      </c>
      <c r="B128" s="1" t="s">
        <v>458</v>
      </c>
      <c r="C128" s="1" t="s">
        <v>458</v>
      </c>
      <c r="D128" s="1" t="s">
        <v>452</v>
      </c>
      <c r="E128" s="1" t="s">
        <v>554</v>
      </c>
      <c r="F128" s="1" t="s">
        <v>53</v>
      </c>
      <c r="G128" s="1" t="s">
        <v>56</v>
      </c>
      <c r="H128" s="1" t="s">
        <v>290</v>
      </c>
      <c r="I128" s="1">
        <v>127</v>
      </c>
    </row>
    <row r="129" spans="1:9" x14ac:dyDescent="0.25">
      <c r="A129" s="1">
        <v>128</v>
      </c>
      <c r="B129" s="1" t="s">
        <v>458</v>
      </c>
      <c r="C129" s="1" t="s">
        <v>458</v>
      </c>
      <c r="D129" s="1" t="s">
        <v>458</v>
      </c>
      <c r="E129" s="1" t="s">
        <v>555</v>
      </c>
      <c r="F129" s="1" t="s">
        <v>53</v>
      </c>
      <c r="G129" s="1" t="s">
        <v>56</v>
      </c>
      <c r="H129" s="1" t="s">
        <v>192</v>
      </c>
      <c r="I129" s="1">
        <v>128</v>
      </c>
    </row>
    <row r="130" spans="1:9" x14ac:dyDescent="0.25">
      <c r="A130" s="1">
        <v>129</v>
      </c>
      <c r="B130" s="1" t="s">
        <v>452</v>
      </c>
      <c r="C130" s="1" t="s">
        <v>452</v>
      </c>
      <c r="D130" s="1" t="s">
        <v>465</v>
      </c>
      <c r="E130" s="1" t="s">
        <v>556</v>
      </c>
      <c r="F130" s="1" t="s">
        <v>7</v>
      </c>
      <c r="G130" s="1" t="s">
        <v>7</v>
      </c>
      <c r="H130" s="1" t="s">
        <v>181</v>
      </c>
      <c r="I130" s="1">
        <v>129</v>
      </c>
    </row>
    <row r="131" spans="1:9" x14ac:dyDescent="0.25">
      <c r="A131" s="1">
        <v>130</v>
      </c>
      <c r="B131" s="1" t="s">
        <v>452</v>
      </c>
      <c r="C131" s="1" t="s">
        <v>557</v>
      </c>
      <c r="D131" s="1" t="s">
        <v>460</v>
      </c>
      <c r="E131" s="1" t="s">
        <v>558</v>
      </c>
      <c r="F131" s="1" t="s">
        <v>7</v>
      </c>
      <c r="G131" s="1" t="s">
        <v>19</v>
      </c>
      <c r="H131" s="1" t="s">
        <v>114</v>
      </c>
      <c r="I131" s="1">
        <v>130</v>
      </c>
    </row>
    <row r="132" spans="1:9" x14ac:dyDescent="0.25">
      <c r="A132" s="1">
        <v>131</v>
      </c>
      <c r="B132" s="1" t="s">
        <v>452</v>
      </c>
      <c r="C132" s="1" t="s">
        <v>559</v>
      </c>
      <c r="D132" s="1" t="s">
        <v>457</v>
      </c>
      <c r="E132" s="1" t="s">
        <v>560</v>
      </c>
      <c r="F132" s="1" t="s">
        <v>7</v>
      </c>
      <c r="G132" s="1" t="s">
        <v>25</v>
      </c>
      <c r="H132" s="1" t="s">
        <v>66</v>
      </c>
      <c r="I132" s="1">
        <v>131</v>
      </c>
    </row>
    <row r="133" spans="1:9" x14ac:dyDescent="0.25">
      <c r="A133" s="1">
        <v>132</v>
      </c>
      <c r="B133" s="1" t="s">
        <v>452</v>
      </c>
      <c r="C133" s="1" t="s">
        <v>452</v>
      </c>
      <c r="D133" s="1" t="s">
        <v>478</v>
      </c>
      <c r="E133" s="1" t="s">
        <v>561</v>
      </c>
      <c r="F133" s="1" t="s">
        <v>7</v>
      </c>
      <c r="G133" s="1" t="s">
        <v>7</v>
      </c>
      <c r="H133" s="1" t="s">
        <v>175</v>
      </c>
      <c r="I133" s="1">
        <v>132</v>
      </c>
    </row>
    <row r="134" spans="1:9" x14ac:dyDescent="0.25">
      <c r="A134" s="1">
        <v>133</v>
      </c>
      <c r="B134" s="1" t="s">
        <v>452</v>
      </c>
      <c r="C134" s="1" t="s">
        <v>452</v>
      </c>
      <c r="D134" s="1" t="s">
        <v>489</v>
      </c>
      <c r="E134" s="1" t="s">
        <v>562</v>
      </c>
      <c r="F134" s="1" t="s">
        <v>7</v>
      </c>
      <c r="G134" s="1" t="s">
        <v>7</v>
      </c>
      <c r="H134" s="1" t="s">
        <v>177</v>
      </c>
      <c r="I134" s="1">
        <v>133</v>
      </c>
    </row>
    <row r="135" spans="1:9" x14ac:dyDescent="0.25">
      <c r="A135" s="1">
        <v>134</v>
      </c>
      <c r="B135" s="1" t="s">
        <v>452</v>
      </c>
      <c r="C135" s="1" t="s">
        <v>452</v>
      </c>
      <c r="D135" s="1" t="s">
        <v>455</v>
      </c>
      <c r="E135" s="1" t="s">
        <v>563</v>
      </c>
      <c r="F135" s="1" t="s">
        <v>7</v>
      </c>
      <c r="G135" s="1" t="s">
        <v>7</v>
      </c>
      <c r="H135" s="1" t="s">
        <v>180</v>
      </c>
      <c r="I135" s="1">
        <v>134</v>
      </c>
    </row>
    <row r="136" spans="1:9" x14ac:dyDescent="0.25">
      <c r="A136" s="1">
        <v>135</v>
      </c>
      <c r="B136" s="1" t="s">
        <v>452</v>
      </c>
      <c r="C136" s="1" t="s">
        <v>564</v>
      </c>
      <c r="D136" s="1" t="s">
        <v>452</v>
      </c>
      <c r="E136" s="1" t="s">
        <v>565</v>
      </c>
      <c r="F136" s="1" t="s">
        <v>7</v>
      </c>
      <c r="G136" s="1" t="s">
        <v>32</v>
      </c>
      <c r="H136" s="1" t="s">
        <v>192</v>
      </c>
      <c r="I136" s="1">
        <v>135</v>
      </c>
    </row>
    <row r="137" spans="1:9" x14ac:dyDescent="0.25">
      <c r="A137" s="1">
        <v>136</v>
      </c>
      <c r="B137" s="1" t="s">
        <v>452</v>
      </c>
      <c r="C137" s="1" t="s">
        <v>564</v>
      </c>
      <c r="D137" s="1" t="s">
        <v>465</v>
      </c>
      <c r="E137" s="1" t="s">
        <v>566</v>
      </c>
      <c r="F137" s="1" t="s">
        <v>7</v>
      </c>
      <c r="G137" s="1" t="s">
        <v>32</v>
      </c>
      <c r="H137" s="1" t="s">
        <v>190</v>
      </c>
      <c r="I137" s="1">
        <v>136</v>
      </c>
    </row>
    <row r="138" spans="1:9" x14ac:dyDescent="0.25">
      <c r="A138" s="1">
        <v>137</v>
      </c>
      <c r="B138" s="1" t="s">
        <v>452</v>
      </c>
      <c r="C138" s="1" t="s">
        <v>567</v>
      </c>
      <c r="D138" s="1" t="s">
        <v>452</v>
      </c>
      <c r="E138" s="1" t="s">
        <v>568</v>
      </c>
      <c r="F138" s="1" t="s">
        <v>7</v>
      </c>
      <c r="G138" s="1" t="s">
        <v>27</v>
      </c>
      <c r="H138" s="1" t="s">
        <v>152</v>
      </c>
      <c r="I138" s="1">
        <v>137</v>
      </c>
    </row>
    <row r="139" spans="1:9" x14ac:dyDescent="0.25">
      <c r="A139" s="1">
        <v>138</v>
      </c>
      <c r="B139" s="1" t="s">
        <v>452</v>
      </c>
      <c r="C139" s="1" t="s">
        <v>512</v>
      </c>
      <c r="D139" s="1" t="s">
        <v>457</v>
      </c>
      <c r="E139" s="1" t="s">
        <v>569</v>
      </c>
      <c r="F139" s="1" t="s">
        <v>7</v>
      </c>
      <c r="G139" s="1" t="s">
        <v>34</v>
      </c>
      <c r="H139" s="1" t="s">
        <v>198</v>
      </c>
      <c r="I139" s="1">
        <v>138</v>
      </c>
    </row>
    <row r="140" spans="1:9" x14ac:dyDescent="0.25">
      <c r="A140" s="1">
        <v>139</v>
      </c>
      <c r="B140" s="1" t="s">
        <v>452</v>
      </c>
      <c r="C140" s="1" t="s">
        <v>559</v>
      </c>
      <c r="D140" s="1" t="s">
        <v>460</v>
      </c>
      <c r="E140" s="1" t="s">
        <v>570</v>
      </c>
      <c r="F140" s="1" t="s">
        <v>7</v>
      </c>
      <c r="G140" s="1" t="s">
        <v>25</v>
      </c>
      <c r="H140" s="1" t="s">
        <v>141</v>
      </c>
      <c r="I140" s="1">
        <v>139</v>
      </c>
    </row>
    <row r="141" spans="1:9" x14ac:dyDescent="0.25">
      <c r="A141" s="1">
        <v>140</v>
      </c>
      <c r="B141" s="1" t="s">
        <v>457</v>
      </c>
      <c r="C141" s="1" t="s">
        <v>458</v>
      </c>
      <c r="D141" s="1" t="s">
        <v>457</v>
      </c>
      <c r="E141" s="1" t="s">
        <v>571</v>
      </c>
      <c r="F141" s="1" t="s">
        <v>63</v>
      </c>
      <c r="G141" s="1" t="s">
        <v>68</v>
      </c>
      <c r="H141" s="1" t="s">
        <v>319</v>
      </c>
      <c r="I141" s="1">
        <v>140</v>
      </c>
    </row>
    <row r="142" spans="1:9" x14ac:dyDescent="0.25">
      <c r="A142" s="1">
        <v>141</v>
      </c>
      <c r="B142" s="1" t="s">
        <v>452</v>
      </c>
      <c r="C142" s="1" t="s">
        <v>567</v>
      </c>
      <c r="D142" s="1" t="s">
        <v>458</v>
      </c>
      <c r="E142" s="1" t="s">
        <v>572</v>
      </c>
      <c r="F142" s="1" t="s">
        <v>7</v>
      </c>
      <c r="G142" s="1" t="s">
        <v>27</v>
      </c>
      <c r="H142" s="1" t="s">
        <v>150</v>
      </c>
      <c r="I142" s="1">
        <v>141</v>
      </c>
    </row>
    <row r="143" spans="1:9" x14ac:dyDescent="0.25">
      <c r="A143" s="1">
        <v>142</v>
      </c>
      <c r="B143" s="1" t="s">
        <v>452</v>
      </c>
      <c r="C143" s="1" t="s">
        <v>478</v>
      </c>
      <c r="D143" s="1" t="s">
        <v>452</v>
      </c>
      <c r="E143" s="1" t="s">
        <v>573</v>
      </c>
      <c r="F143" s="1" t="s">
        <v>7</v>
      </c>
      <c r="G143" s="1" t="s">
        <v>23</v>
      </c>
      <c r="H143" s="1" t="s">
        <v>132</v>
      </c>
      <c r="I143" s="1">
        <v>142</v>
      </c>
    </row>
    <row r="144" spans="1:9" x14ac:dyDescent="0.25">
      <c r="A144" s="1">
        <v>143</v>
      </c>
      <c r="B144" s="1" t="s">
        <v>460</v>
      </c>
      <c r="C144" s="1" t="s">
        <v>452</v>
      </c>
      <c r="D144" s="1" t="s">
        <v>489</v>
      </c>
      <c r="E144" s="1" t="s">
        <v>574</v>
      </c>
      <c r="F144" s="1" t="s">
        <v>37</v>
      </c>
      <c r="G144" s="1" t="s">
        <v>37</v>
      </c>
      <c r="H144" s="1" t="s">
        <v>202</v>
      </c>
      <c r="I144" s="1">
        <v>143</v>
      </c>
    </row>
    <row r="145" spans="1:9" x14ac:dyDescent="0.25">
      <c r="A145" s="1">
        <v>144</v>
      </c>
      <c r="B145" s="1" t="s">
        <v>457</v>
      </c>
      <c r="C145" s="1" t="s">
        <v>458</v>
      </c>
      <c r="D145" s="1" t="s">
        <v>465</v>
      </c>
      <c r="E145" s="1" t="s">
        <v>575</v>
      </c>
      <c r="F145" s="1" t="s">
        <v>63</v>
      </c>
      <c r="G145" s="1" t="s">
        <v>68</v>
      </c>
      <c r="H145" s="1" t="s">
        <v>320</v>
      </c>
      <c r="I145" s="1">
        <v>144</v>
      </c>
    </row>
    <row r="146" spans="1:9" x14ac:dyDescent="0.25">
      <c r="A146" s="1">
        <v>145</v>
      </c>
      <c r="B146" s="1" t="s">
        <v>452</v>
      </c>
      <c r="C146" s="1" t="s">
        <v>478</v>
      </c>
      <c r="D146" s="1" t="s">
        <v>457</v>
      </c>
      <c r="E146" s="1" t="s">
        <v>576</v>
      </c>
      <c r="F146" s="1" t="s">
        <v>7</v>
      </c>
      <c r="G146" s="1" t="s">
        <v>23</v>
      </c>
      <c r="H146" s="1" t="s">
        <v>134</v>
      </c>
      <c r="I146" s="1">
        <v>145</v>
      </c>
    </row>
    <row r="147" spans="1:9" x14ac:dyDescent="0.25">
      <c r="A147" s="1">
        <v>146</v>
      </c>
      <c r="B147" s="1" t="s">
        <v>452</v>
      </c>
      <c r="C147" s="1" t="s">
        <v>478</v>
      </c>
      <c r="D147" s="1" t="s">
        <v>455</v>
      </c>
      <c r="E147" s="1" t="s">
        <v>577</v>
      </c>
      <c r="F147" s="1" t="s">
        <v>7</v>
      </c>
      <c r="G147" s="1" t="s">
        <v>23</v>
      </c>
      <c r="H147" s="1" t="s">
        <v>135</v>
      </c>
      <c r="I147" s="1">
        <v>146</v>
      </c>
    </row>
    <row r="148" spans="1:9" x14ac:dyDescent="0.25">
      <c r="A148" s="1">
        <v>147</v>
      </c>
      <c r="B148" s="1" t="s">
        <v>452</v>
      </c>
      <c r="C148" s="1" t="s">
        <v>470</v>
      </c>
      <c r="D148" s="1" t="s">
        <v>458</v>
      </c>
      <c r="E148" s="1" t="s">
        <v>578</v>
      </c>
      <c r="F148" s="1" t="s">
        <v>7</v>
      </c>
      <c r="G148" s="1" t="s">
        <v>8</v>
      </c>
      <c r="H148" s="1" t="s">
        <v>100</v>
      </c>
      <c r="I148" s="1">
        <v>147</v>
      </c>
    </row>
    <row r="149" spans="1:9" x14ac:dyDescent="0.25">
      <c r="A149" s="1">
        <v>148</v>
      </c>
      <c r="B149" s="1" t="s">
        <v>452</v>
      </c>
      <c r="C149" s="1" t="s">
        <v>453</v>
      </c>
      <c r="D149" s="1" t="s">
        <v>465</v>
      </c>
      <c r="E149" s="1" t="s">
        <v>579</v>
      </c>
      <c r="F149" s="1" t="s">
        <v>7</v>
      </c>
      <c r="G149" s="1" t="s">
        <v>17</v>
      </c>
      <c r="H149" s="1" t="s">
        <v>106</v>
      </c>
      <c r="I149" s="1">
        <v>148</v>
      </c>
    </row>
    <row r="150" spans="1:9" x14ac:dyDescent="0.25">
      <c r="A150" s="1">
        <v>149</v>
      </c>
      <c r="B150" s="1" t="s">
        <v>452</v>
      </c>
      <c r="C150" s="1" t="s">
        <v>489</v>
      </c>
      <c r="D150" s="1" t="s">
        <v>451</v>
      </c>
      <c r="E150" s="1" t="s">
        <v>580</v>
      </c>
      <c r="F150" s="1" t="s">
        <v>7</v>
      </c>
      <c r="G150" s="1" t="s">
        <v>30</v>
      </c>
      <c r="H150" s="1" t="s">
        <v>182</v>
      </c>
      <c r="I150" s="1">
        <v>149</v>
      </c>
    </row>
    <row r="151" spans="1:9" x14ac:dyDescent="0.25">
      <c r="A151" s="1">
        <v>150</v>
      </c>
      <c r="B151" s="1" t="s">
        <v>452</v>
      </c>
      <c r="C151" s="1" t="s">
        <v>489</v>
      </c>
      <c r="D151" s="1" t="s">
        <v>465</v>
      </c>
      <c r="E151" s="1" t="s">
        <v>581</v>
      </c>
      <c r="F151" s="1" t="s">
        <v>7</v>
      </c>
      <c r="G151" s="1" t="s">
        <v>30</v>
      </c>
      <c r="H151" s="1" t="s">
        <v>183</v>
      </c>
      <c r="I151" s="1">
        <v>150</v>
      </c>
    </row>
    <row r="152" spans="1:9" x14ac:dyDescent="0.25">
      <c r="A152" s="1">
        <v>151</v>
      </c>
      <c r="B152" s="1" t="s">
        <v>452</v>
      </c>
      <c r="C152" s="1" t="s">
        <v>489</v>
      </c>
      <c r="D152" s="1" t="s">
        <v>458</v>
      </c>
      <c r="E152" s="1" t="s">
        <v>582</v>
      </c>
      <c r="F152" s="1" t="s">
        <v>7</v>
      </c>
      <c r="G152" s="1" t="s">
        <v>30</v>
      </c>
      <c r="H152" s="1" t="s">
        <v>184</v>
      </c>
      <c r="I152" s="1">
        <v>151</v>
      </c>
    </row>
    <row r="153" spans="1:9" x14ac:dyDescent="0.25">
      <c r="A153" s="1">
        <v>152</v>
      </c>
      <c r="B153" s="1" t="s">
        <v>452</v>
      </c>
      <c r="C153" s="1" t="s">
        <v>455</v>
      </c>
      <c r="D153" s="1" t="s">
        <v>458</v>
      </c>
      <c r="E153" s="1" t="s">
        <v>583</v>
      </c>
      <c r="F153" s="1" t="s">
        <v>7</v>
      </c>
      <c r="G153" s="1" t="s">
        <v>26</v>
      </c>
      <c r="H153" s="1" t="s">
        <v>149</v>
      </c>
      <c r="I153" s="1">
        <v>152</v>
      </c>
    </row>
    <row r="154" spans="1:9" x14ac:dyDescent="0.25">
      <c r="A154" s="1">
        <v>153</v>
      </c>
      <c r="B154" s="1" t="s">
        <v>452</v>
      </c>
      <c r="C154" s="1" t="s">
        <v>489</v>
      </c>
      <c r="D154" s="1" t="s">
        <v>457</v>
      </c>
      <c r="E154" s="1" t="s">
        <v>584</v>
      </c>
      <c r="F154" s="1" t="s">
        <v>7</v>
      </c>
      <c r="G154" s="1" t="s">
        <v>30</v>
      </c>
      <c r="H154" s="1" t="s">
        <v>180</v>
      </c>
      <c r="I154" s="1">
        <v>153</v>
      </c>
    </row>
    <row r="155" spans="1:9" x14ac:dyDescent="0.25">
      <c r="A155" s="1">
        <v>154</v>
      </c>
      <c r="B155" s="1" t="s">
        <v>452</v>
      </c>
      <c r="C155" s="1" t="s">
        <v>451</v>
      </c>
      <c r="D155" s="1" t="s">
        <v>452</v>
      </c>
      <c r="E155" s="1" t="s">
        <v>585</v>
      </c>
      <c r="F155" s="1" t="s">
        <v>7</v>
      </c>
      <c r="G155" s="1" t="s">
        <v>18</v>
      </c>
      <c r="H155" s="1" t="s">
        <v>18</v>
      </c>
      <c r="I155" s="1">
        <v>154</v>
      </c>
    </row>
    <row r="156" spans="1:9" x14ac:dyDescent="0.25">
      <c r="A156" s="1">
        <v>155</v>
      </c>
      <c r="B156" s="1" t="s">
        <v>452</v>
      </c>
      <c r="C156" s="1" t="s">
        <v>458</v>
      </c>
      <c r="D156" s="1" t="s">
        <v>458</v>
      </c>
      <c r="E156" s="1" t="s">
        <v>586</v>
      </c>
      <c r="F156" s="1" t="s">
        <v>7</v>
      </c>
      <c r="G156" s="1" t="s">
        <v>20</v>
      </c>
      <c r="H156" s="1" t="s">
        <v>124</v>
      </c>
      <c r="I156" s="1">
        <v>155</v>
      </c>
    </row>
    <row r="157" spans="1:9" x14ac:dyDescent="0.25">
      <c r="A157" s="1">
        <v>156</v>
      </c>
      <c r="B157" s="1" t="s">
        <v>452</v>
      </c>
      <c r="C157" s="1" t="s">
        <v>458</v>
      </c>
      <c r="D157" s="1" t="s">
        <v>457</v>
      </c>
      <c r="E157" s="1" t="s">
        <v>587</v>
      </c>
      <c r="F157" s="1" t="s">
        <v>7</v>
      </c>
      <c r="G157" s="1" t="s">
        <v>20</v>
      </c>
      <c r="H157" s="1" t="s">
        <v>127</v>
      </c>
      <c r="I157" s="1">
        <v>156</v>
      </c>
    </row>
    <row r="158" spans="1:9" x14ac:dyDescent="0.25">
      <c r="A158" s="1">
        <v>157</v>
      </c>
      <c r="B158" s="1" t="s">
        <v>452</v>
      </c>
      <c r="C158" s="1" t="s">
        <v>458</v>
      </c>
      <c r="D158" s="1" t="s">
        <v>512</v>
      </c>
      <c r="E158" s="1" t="s">
        <v>588</v>
      </c>
      <c r="F158" s="1" t="s">
        <v>7</v>
      </c>
      <c r="G158" s="1" t="s">
        <v>20</v>
      </c>
      <c r="H158" s="1" t="s">
        <v>126</v>
      </c>
      <c r="I158" s="1">
        <v>157</v>
      </c>
    </row>
    <row r="159" spans="1:9" x14ac:dyDescent="0.25">
      <c r="A159" s="1">
        <v>158</v>
      </c>
      <c r="B159" s="1" t="s">
        <v>452</v>
      </c>
      <c r="C159" s="1" t="s">
        <v>458</v>
      </c>
      <c r="D159" s="1" t="s">
        <v>452</v>
      </c>
      <c r="E159" s="1" t="s">
        <v>589</v>
      </c>
      <c r="F159" s="1" t="s">
        <v>7</v>
      </c>
      <c r="G159" s="1" t="s">
        <v>20</v>
      </c>
      <c r="H159" s="1" t="s">
        <v>20</v>
      </c>
      <c r="I159" s="1">
        <v>158</v>
      </c>
    </row>
    <row r="160" spans="1:9" x14ac:dyDescent="0.25">
      <c r="A160" s="1">
        <v>159</v>
      </c>
      <c r="B160" s="1" t="s">
        <v>452</v>
      </c>
      <c r="C160" s="1" t="s">
        <v>458</v>
      </c>
      <c r="D160" s="1" t="s">
        <v>465</v>
      </c>
      <c r="E160" s="1" t="s">
        <v>590</v>
      </c>
      <c r="F160" s="1" t="s">
        <v>7</v>
      </c>
      <c r="G160" s="1" t="s">
        <v>20</v>
      </c>
      <c r="H160" s="1" t="s">
        <v>105</v>
      </c>
      <c r="I160" s="1">
        <v>159</v>
      </c>
    </row>
    <row r="161" spans="1:9" x14ac:dyDescent="0.25">
      <c r="A161" s="1">
        <v>160</v>
      </c>
      <c r="B161" s="1" t="s">
        <v>458</v>
      </c>
      <c r="C161" s="1" t="s">
        <v>458</v>
      </c>
      <c r="D161" s="1" t="s">
        <v>460</v>
      </c>
      <c r="E161" s="1" t="s">
        <v>591</v>
      </c>
      <c r="F161" s="1" t="s">
        <v>53</v>
      </c>
      <c r="G161" s="1" t="s">
        <v>56</v>
      </c>
      <c r="H161" s="1" t="s">
        <v>289</v>
      </c>
      <c r="I161" s="1">
        <v>160</v>
      </c>
    </row>
    <row r="162" spans="1:9" x14ac:dyDescent="0.25">
      <c r="A162" s="1">
        <v>161</v>
      </c>
      <c r="B162" s="1" t="s">
        <v>452</v>
      </c>
      <c r="C162" s="1" t="s">
        <v>458</v>
      </c>
      <c r="D162" s="1" t="s">
        <v>455</v>
      </c>
      <c r="E162" s="1" t="s">
        <v>592</v>
      </c>
      <c r="F162" s="1" t="s">
        <v>7</v>
      </c>
      <c r="G162" s="1" t="s">
        <v>20</v>
      </c>
      <c r="H162" s="1" t="s">
        <v>121</v>
      </c>
      <c r="I162" s="1">
        <v>161</v>
      </c>
    </row>
    <row r="163" spans="1:9" x14ac:dyDescent="0.25">
      <c r="A163" s="1">
        <v>162</v>
      </c>
      <c r="B163" s="1" t="s">
        <v>452</v>
      </c>
      <c r="C163" s="1" t="s">
        <v>458</v>
      </c>
      <c r="D163" s="1" t="s">
        <v>453</v>
      </c>
      <c r="E163" s="1" t="s">
        <v>593</v>
      </c>
      <c r="F163" s="1" t="s">
        <v>7</v>
      </c>
      <c r="G163" s="1" t="s">
        <v>20</v>
      </c>
      <c r="H163" s="1" t="s">
        <v>117</v>
      </c>
      <c r="I163" s="1">
        <v>162</v>
      </c>
    </row>
    <row r="164" spans="1:9" x14ac:dyDescent="0.25">
      <c r="A164" s="1">
        <v>163</v>
      </c>
      <c r="B164" s="1" t="s">
        <v>452</v>
      </c>
      <c r="C164" s="1" t="s">
        <v>458</v>
      </c>
      <c r="D164" s="1" t="s">
        <v>564</v>
      </c>
      <c r="E164" s="1" t="s">
        <v>594</v>
      </c>
      <c r="F164" s="1" t="s">
        <v>7</v>
      </c>
      <c r="G164" s="1" t="s">
        <v>20</v>
      </c>
      <c r="H164" s="1" t="s">
        <v>120</v>
      </c>
      <c r="I164" s="1">
        <v>163</v>
      </c>
    </row>
    <row r="165" spans="1:9" x14ac:dyDescent="0.25">
      <c r="A165" s="1">
        <v>164</v>
      </c>
      <c r="B165" s="1" t="s">
        <v>458</v>
      </c>
      <c r="C165" s="1" t="s">
        <v>458</v>
      </c>
      <c r="D165" s="1" t="s">
        <v>478</v>
      </c>
      <c r="E165" s="1" t="s">
        <v>595</v>
      </c>
      <c r="F165" s="1" t="s">
        <v>53</v>
      </c>
      <c r="G165" s="1" t="s">
        <v>56</v>
      </c>
      <c r="H165" s="1" t="s">
        <v>288</v>
      </c>
      <c r="I165" s="1">
        <v>164</v>
      </c>
    </row>
    <row r="166" spans="1:9" x14ac:dyDescent="0.25">
      <c r="A166" s="1">
        <v>165</v>
      </c>
      <c r="B166" s="1" t="s">
        <v>452</v>
      </c>
      <c r="C166" s="1" t="s">
        <v>453</v>
      </c>
      <c r="D166" s="1" t="s">
        <v>457</v>
      </c>
      <c r="E166" s="1" t="s">
        <v>596</v>
      </c>
      <c r="F166" s="1" t="s">
        <v>7</v>
      </c>
      <c r="G166" s="1" t="s">
        <v>17</v>
      </c>
      <c r="H166" s="1" t="s">
        <v>104</v>
      </c>
      <c r="I166" s="1">
        <v>165</v>
      </c>
    </row>
    <row r="167" spans="1:9" x14ac:dyDescent="0.25">
      <c r="A167" s="1">
        <v>166</v>
      </c>
      <c r="B167" s="1" t="s">
        <v>452</v>
      </c>
      <c r="C167" s="1" t="s">
        <v>453</v>
      </c>
      <c r="D167" s="1" t="s">
        <v>452</v>
      </c>
      <c r="E167" s="1" t="s">
        <v>597</v>
      </c>
      <c r="F167" s="1" t="s">
        <v>7</v>
      </c>
      <c r="G167" s="1" t="s">
        <v>17</v>
      </c>
      <c r="H167" s="1" t="s">
        <v>17</v>
      </c>
      <c r="I167" s="1">
        <v>166</v>
      </c>
    </row>
    <row r="168" spans="1:9" x14ac:dyDescent="0.25">
      <c r="A168" s="1">
        <v>167</v>
      </c>
      <c r="B168" s="1" t="s">
        <v>452</v>
      </c>
      <c r="C168" s="1" t="s">
        <v>453</v>
      </c>
      <c r="D168" s="1" t="s">
        <v>460</v>
      </c>
      <c r="E168" s="1" t="s">
        <v>598</v>
      </c>
      <c r="F168" s="1" t="s">
        <v>7</v>
      </c>
      <c r="G168" s="1" t="s">
        <v>17</v>
      </c>
      <c r="H168" s="1" t="s">
        <v>107</v>
      </c>
      <c r="I168" s="1">
        <v>167</v>
      </c>
    </row>
    <row r="169" spans="1:9" x14ac:dyDescent="0.25">
      <c r="A169" s="1">
        <v>168</v>
      </c>
      <c r="B169" s="1" t="s">
        <v>452</v>
      </c>
      <c r="C169" s="1" t="s">
        <v>460</v>
      </c>
      <c r="D169" s="1" t="s">
        <v>458</v>
      </c>
      <c r="E169" s="1" t="s">
        <v>599</v>
      </c>
      <c r="F169" s="1" t="s">
        <v>7</v>
      </c>
      <c r="G169" s="1" t="s">
        <v>22</v>
      </c>
      <c r="H169" s="1" t="s">
        <v>66</v>
      </c>
      <c r="I169" s="1">
        <v>168</v>
      </c>
    </row>
    <row r="170" spans="1:9" x14ac:dyDescent="0.25">
      <c r="A170" s="1">
        <v>169</v>
      </c>
      <c r="B170" s="1" t="s">
        <v>452</v>
      </c>
      <c r="C170" s="1" t="s">
        <v>460</v>
      </c>
      <c r="D170" s="1" t="s">
        <v>452</v>
      </c>
      <c r="E170" s="1" t="s">
        <v>600</v>
      </c>
      <c r="F170" s="1" t="s">
        <v>7</v>
      </c>
      <c r="G170" s="1" t="s">
        <v>22</v>
      </c>
      <c r="H170" s="1" t="s">
        <v>22</v>
      </c>
      <c r="I170" s="1">
        <v>169</v>
      </c>
    </row>
    <row r="171" spans="1:9" x14ac:dyDescent="0.25">
      <c r="A171" s="1">
        <v>170</v>
      </c>
      <c r="B171" s="1" t="s">
        <v>457</v>
      </c>
      <c r="C171" s="1" t="s">
        <v>455</v>
      </c>
      <c r="D171" s="1" t="s">
        <v>458</v>
      </c>
      <c r="E171" s="1" t="s">
        <v>601</v>
      </c>
      <c r="F171" s="1" t="s">
        <v>63</v>
      </c>
      <c r="G171" s="1" t="s">
        <v>61</v>
      </c>
      <c r="H171" s="1" t="s">
        <v>309</v>
      </c>
      <c r="I171" s="1">
        <v>170</v>
      </c>
    </row>
    <row r="172" spans="1:9" x14ac:dyDescent="0.25">
      <c r="A172" s="1">
        <v>171</v>
      </c>
      <c r="B172" s="1" t="s">
        <v>457</v>
      </c>
      <c r="C172" s="1" t="s">
        <v>478</v>
      </c>
      <c r="D172" s="1" t="s">
        <v>458</v>
      </c>
      <c r="E172" s="1" t="s">
        <v>602</v>
      </c>
      <c r="F172" s="1" t="s">
        <v>63</v>
      </c>
      <c r="G172" s="1" t="s">
        <v>62</v>
      </c>
      <c r="H172" s="1" t="s">
        <v>312</v>
      </c>
      <c r="I172" s="1">
        <v>171</v>
      </c>
    </row>
    <row r="173" spans="1:9" x14ac:dyDescent="0.25">
      <c r="A173" s="1">
        <v>172</v>
      </c>
      <c r="B173" s="1" t="s">
        <v>457</v>
      </c>
      <c r="C173" s="1" t="s">
        <v>452</v>
      </c>
      <c r="D173" s="1" t="s">
        <v>457</v>
      </c>
      <c r="E173" s="1" t="s">
        <v>603</v>
      </c>
      <c r="F173" s="1" t="s">
        <v>63</v>
      </c>
      <c r="G173" s="1" t="s">
        <v>63</v>
      </c>
      <c r="H173" s="1" t="s">
        <v>314</v>
      </c>
      <c r="I173" s="1">
        <v>172</v>
      </c>
    </row>
    <row r="174" spans="1:9" x14ac:dyDescent="0.25">
      <c r="A174" s="1">
        <v>173</v>
      </c>
      <c r="B174" s="1" t="s">
        <v>457</v>
      </c>
      <c r="C174" s="1" t="s">
        <v>458</v>
      </c>
      <c r="D174" s="1" t="s">
        <v>460</v>
      </c>
      <c r="E174" s="1" t="s">
        <v>604</v>
      </c>
      <c r="F174" s="1" t="s">
        <v>63</v>
      </c>
      <c r="G174" s="1" t="s">
        <v>68</v>
      </c>
      <c r="H174" s="1" t="s">
        <v>152</v>
      </c>
      <c r="I174" s="1">
        <v>173</v>
      </c>
    </row>
    <row r="175" spans="1:9" x14ac:dyDescent="0.25">
      <c r="A175" s="1">
        <v>174</v>
      </c>
      <c r="B175" s="1" t="s">
        <v>457</v>
      </c>
      <c r="C175" s="1" t="s">
        <v>458</v>
      </c>
      <c r="D175" s="1" t="s">
        <v>455</v>
      </c>
      <c r="E175" s="1" t="s">
        <v>605</v>
      </c>
      <c r="F175" s="1" t="s">
        <v>63</v>
      </c>
      <c r="G175" s="1" t="s">
        <v>68</v>
      </c>
      <c r="H175" s="1" t="s">
        <v>321</v>
      </c>
      <c r="I175" s="1">
        <v>174</v>
      </c>
    </row>
    <row r="176" spans="1:9" x14ac:dyDescent="0.25">
      <c r="A176" s="1">
        <v>175</v>
      </c>
      <c r="B176" s="1" t="s">
        <v>457</v>
      </c>
      <c r="C176" s="1" t="s">
        <v>458</v>
      </c>
      <c r="D176" s="1" t="s">
        <v>458</v>
      </c>
      <c r="E176" s="1" t="s">
        <v>606</v>
      </c>
      <c r="F176" s="1" t="s">
        <v>63</v>
      </c>
      <c r="G176" s="1" t="s">
        <v>68</v>
      </c>
      <c r="H176" s="1" t="s">
        <v>125</v>
      </c>
      <c r="I176" s="1">
        <v>175</v>
      </c>
    </row>
    <row r="177" spans="1:9" x14ac:dyDescent="0.25">
      <c r="A177" s="1">
        <v>176</v>
      </c>
      <c r="B177" s="1" t="s">
        <v>452</v>
      </c>
      <c r="C177" s="1" t="s">
        <v>557</v>
      </c>
      <c r="D177" s="1" t="s">
        <v>457</v>
      </c>
      <c r="E177" s="1" t="s">
        <v>607</v>
      </c>
      <c r="F177" s="1" t="s">
        <v>7</v>
      </c>
      <c r="G177" s="1" t="s">
        <v>19</v>
      </c>
      <c r="H177" s="1" t="s">
        <v>116</v>
      </c>
      <c r="I177" s="1">
        <v>176</v>
      </c>
    </row>
    <row r="178" spans="1:9" x14ac:dyDescent="0.25">
      <c r="A178" s="1">
        <v>177</v>
      </c>
      <c r="B178" s="1" t="s">
        <v>452</v>
      </c>
      <c r="C178" s="1" t="s">
        <v>557</v>
      </c>
      <c r="D178" s="1" t="s">
        <v>458</v>
      </c>
      <c r="E178" s="1" t="s">
        <v>608</v>
      </c>
      <c r="F178" s="1" t="s">
        <v>7</v>
      </c>
      <c r="G178" s="1" t="s">
        <v>19</v>
      </c>
      <c r="H178" s="1" t="s">
        <v>115</v>
      </c>
      <c r="I178" s="1">
        <v>177</v>
      </c>
    </row>
    <row r="179" spans="1:9" x14ac:dyDescent="0.25">
      <c r="A179" s="1">
        <v>178</v>
      </c>
      <c r="B179" s="1" t="s">
        <v>458</v>
      </c>
      <c r="C179" s="1" t="s">
        <v>458</v>
      </c>
      <c r="D179" s="1" t="s">
        <v>455</v>
      </c>
      <c r="E179" s="1" t="s">
        <v>609</v>
      </c>
      <c r="F179" s="1" t="s">
        <v>53</v>
      </c>
      <c r="G179" s="1" t="s">
        <v>56</v>
      </c>
      <c r="H179" s="1" t="s">
        <v>49</v>
      </c>
      <c r="I179" s="1">
        <v>178</v>
      </c>
    </row>
    <row r="180" spans="1:9" x14ac:dyDescent="0.25">
      <c r="A180" s="1">
        <v>179</v>
      </c>
      <c r="B180" s="1" t="s">
        <v>458</v>
      </c>
      <c r="C180" s="1" t="s">
        <v>458</v>
      </c>
      <c r="D180" s="1" t="s">
        <v>465</v>
      </c>
      <c r="E180" s="1" t="s">
        <v>610</v>
      </c>
      <c r="F180" s="1" t="s">
        <v>53</v>
      </c>
      <c r="G180" s="1" t="s">
        <v>56</v>
      </c>
      <c r="H180" s="1" t="s">
        <v>104</v>
      </c>
      <c r="I180" s="1">
        <v>179</v>
      </c>
    </row>
    <row r="181" spans="1:9" x14ac:dyDescent="0.25">
      <c r="A181" s="1">
        <v>180</v>
      </c>
      <c r="B181" s="1" t="s">
        <v>452</v>
      </c>
      <c r="C181" s="1" t="s">
        <v>557</v>
      </c>
      <c r="D181" s="1" t="s">
        <v>452</v>
      </c>
      <c r="E181" s="1" t="s">
        <v>611</v>
      </c>
      <c r="F181" s="1" t="s">
        <v>7</v>
      </c>
      <c r="G181" s="1" t="s">
        <v>19</v>
      </c>
      <c r="H181" s="1" t="s">
        <v>19</v>
      </c>
      <c r="I181" s="1">
        <v>180</v>
      </c>
    </row>
    <row r="182" spans="1:9" x14ac:dyDescent="0.25">
      <c r="A182" s="1">
        <v>181</v>
      </c>
      <c r="B182" s="1" t="s">
        <v>452</v>
      </c>
      <c r="C182" s="1" t="s">
        <v>452</v>
      </c>
      <c r="D182" s="1" t="s">
        <v>457</v>
      </c>
      <c r="E182" s="1" t="s">
        <v>612</v>
      </c>
      <c r="F182" s="1" t="s">
        <v>7</v>
      </c>
      <c r="G182" s="1" t="s">
        <v>7</v>
      </c>
      <c r="H182" s="1" t="s">
        <v>171</v>
      </c>
      <c r="I182" s="1">
        <v>181</v>
      </c>
    </row>
    <row r="183" spans="1:9" x14ac:dyDescent="0.25">
      <c r="A183" s="1">
        <v>182</v>
      </c>
      <c r="B183" s="1" t="s">
        <v>452</v>
      </c>
      <c r="C183" s="1" t="s">
        <v>452</v>
      </c>
      <c r="D183" s="1" t="s">
        <v>460</v>
      </c>
      <c r="E183" s="1" t="s">
        <v>613</v>
      </c>
      <c r="F183" s="1" t="s">
        <v>7</v>
      </c>
      <c r="G183" s="1" t="s">
        <v>7</v>
      </c>
      <c r="H183" s="1" t="s">
        <v>176</v>
      </c>
      <c r="I183" s="1">
        <v>182</v>
      </c>
    </row>
    <row r="184" spans="1:9" x14ac:dyDescent="0.25">
      <c r="A184" s="1">
        <v>183</v>
      </c>
      <c r="B184" s="1" t="s">
        <v>452</v>
      </c>
      <c r="C184" s="1" t="s">
        <v>452</v>
      </c>
      <c r="D184" s="1" t="s">
        <v>453</v>
      </c>
      <c r="E184" s="1" t="s">
        <v>614</v>
      </c>
      <c r="F184" s="1" t="s">
        <v>7</v>
      </c>
      <c r="G184" s="1" t="s">
        <v>7</v>
      </c>
      <c r="H184" s="1" t="s">
        <v>173</v>
      </c>
      <c r="I184" s="1">
        <v>183</v>
      </c>
    </row>
    <row r="185" spans="1:9" x14ac:dyDescent="0.25">
      <c r="A185" s="1">
        <v>184</v>
      </c>
      <c r="B185" s="1" t="s">
        <v>452</v>
      </c>
      <c r="C185" s="1" t="s">
        <v>452</v>
      </c>
      <c r="D185" s="1" t="s">
        <v>512</v>
      </c>
      <c r="E185" s="1" t="s">
        <v>615</v>
      </c>
      <c r="F185" s="1" t="s">
        <v>7</v>
      </c>
      <c r="G185" s="1" t="s">
        <v>7</v>
      </c>
      <c r="H185" s="1" t="s">
        <v>179</v>
      </c>
      <c r="I185" s="1">
        <v>184</v>
      </c>
    </row>
    <row r="186" spans="1:9" x14ac:dyDescent="0.25">
      <c r="A186" s="1">
        <v>185</v>
      </c>
      <c r="B186" s="1" t="s">
        <v>452</v>
      </c>
      <c r="C186" s="1" t="s">
        <v>452</v>
      </c>
      <c r="D186" s="1" t="s">
        <v>458</v>
      </c>
      <c r="E186" s="1" t="s">
        <v>616</v>
      </c>
      <c r="F186" s="1" t="s">
        <v>7</v>
      </c>
      <c r="G186" s="1" t="s">
        <v>7</v>
      </c>
      <c r="H186" s="1" t="s">
        <v>174</v>
      </c>
      <c r="I186" s="1">
        <v>185</v>
      </c>
    </row>
    <row r="187" spans="1:9" x14ac:dyDescent="0.25">
      <c r="A187" s="1">
        <v>186</v>
      </c>
      <c r="B187" s="1" t="s">
        <v>452</v>
      </c>
      <c r="C187" s="1" t="s">
        <v>478</v>
      </c>
      <c r="D187" s="1" t="s">
        <v>460</v>
      </c>
      <c r="E187" s="1" t="s">
        <v>617</v>
      </c>
      <c r="F187" s="1" t="s">
        <v>7</v>
      </c>
      <c r="G187" s="1" t="s">
        <v>23</v>
      </c>
      <c r="H187" s="1" t="s">
        <v>137</v>
      </c>
      <c r="I187" s="1">
        <v>186</v>
      </c>
    </row>
    <row r="188" spans="1:9" x14ac:dyDescent="0.25">
      <c r="A188" s="1">
        <v>187</v>
      </c>
      <c r="B188" s="1" t="s">
        <v>452</v>
      </c>
      <c r="C188" s="1" t="s">
        <v>478</v>
      </c>
      <c r="D188" s="1" t="s">
        <v>458</v>
      </c>
      <c r="E188" s="1" t="s">
        <v>618</v>
      </c>
      <c r="F188" s="1" t="s">
        <v>7</v>
      </c>
      <c r="G188" s="1" t="s">
        <v>23</v>
      </c>
      <c r="H188" s="1" t="s">
        <v>131</v>
      </c>
      <c r="I188" s="1">
        <v>187</v>
      </c>
    </row>
    <row r="189" spans="1:9" x14ac:dyDescent="0.25">
      <c r="A189" s="1">
        <v>188</v>
      </c>
      <c r="B189" s="1" t="s">
        <v>452</v>
      </c>
      <c r="C189" s="1" t="s">
        <v>564</v>
      </c>
      <c r="D189" s="1" t="s">
        <v>457</v>
      </c>
      <c r="E189" s="1" t="s">
        <v>619</v>
      </c>
      <c r="F189" s="1" t="s">
        <v>7</v>
      </c>
      <c r="G189" s="1" t="s">
        <v>32</v>
      </c>
      <c r="H189" s="1" t="s">
        <v>191</v>
      </c>
      <c r="I189" s="1">
        <v>188</v>
      </c>
    </row>
    <row r="190" spans="1:9" x14ac:dyDescent="0.25">
      <c r="A190" s="1">
        <v>189</v>
      </c>
      <c r="B190" s="1" t="s">
        <v>452</v>
      </c>
      <c r="C190" s="1" t="s">
        <v>559</v>
      </c>
      <c r="D190" s="1" t="s">
        <v>452</v>
      </c>
      <c r="E190" s="1" t="s">
        <v>620</v>
      </c>
      <c r="F190" s="1" t="s">
        <v>7</v>
      </c>
      <c r="G190" s="1" t="s">
        <v>25</v>
      </c>
      <c r="H190" s="1" t="s">
        <v>142</v>
      </c>
      <c r="I190" s="1">
        <v>189</v>
      </c>
    </row>
    <row r="191" spans="1:9" x14ac:dyDescent="0.25">
      <c r="A191" s="1">
        <v>190</v>
      </c>
      <c r="B191" s="1" t="s">
        <v>452</v>
      </c>
      <c r="C191" s="1" t="s">
        <v>559</v>
      </c>
      <c r="D191" s="1" t="s">
        <v>458</v>
      </c>
      <c r="E191" s="1" t="s">
        <v>621</v>
      </c>
      <c r="F191" s="1" t="s">
        <v>7</v>
      </c>
      <c r="G191" s="1" t="s">
        <v>25</v>
      </c>
      <c r="H191" s="1" t="s">
        <v>140</v>
      </c>
      <c r="I191" s="1">
        <v>190</v>
      </c>
    </row>
    <row r="192" spans="1:9" x14ac:dyDescent="0.25">
      <c r="A192" s="1">
        <v>191</v>
      </c>
      <c r="B192" s="1" t="s">
        <v>452</v>
      </c>
      <c r="C192" s="1" t="s">
        <v>512</v>
      </c>
      <c r="D192" s="1" t="s">
        <v>465</v>
      </c>
      <c r="E192" s="1" t="s">
        <v>622</v>
      </c>
      <c r="F192" s="1" t="s">
        <v>7</v>
      </c>
      <c r="G192" s="1" t="s">
        <v>34</v>
      </c>
      <c r="H192" s="1" t="s">
        <v>196</v>
      </c>
      <c r="I192" s="1">
        <v>191</v>
      </c>
    </row>
    <row r="193" spans="1:9" x14ac:dyDescent="0.25">
      <c r="A193" s="1">
        <v>192</v>
      </c>
      <c r="B193" s="1" t="s">
        <v>452</v>
      </c>
      <c r="C193" s="1" t="s">
        <v>452</v>
      </c>
      <c r="D193" s="1" t="s">
        <v>452</v>
      </c>
      <c r="E193" s="1" t="s">
        <v>623</v>
      </c>
      <c r="F193" s="1" t="s">
        <v>7</v>
      </c>
      <c r="G193" s="1" t="s">
        <v>7</v>
      </c>
      <c r="H193" s="1" t="s">
        <v>172</v>
      </c>
      <c r="I193" s="1">
        <v>192</v>
      </c>
    </row>
    <row r="194" spans="1:9" x14ac:dyDescent="0.25">
      <c r="A194" s="1">
        <v>193</v>
      </c>
      <c r="B194" s="1" t="s">
        <v>457</v>
      </c>
      <c r="C194" s="1" t="s">
        <v>458</v>
      </c>
      <c r="D194" s="1" t="s">
        <v>452</v>
      </c>
      <c r="E194" s="1" t="s">
        <v>624</v>
      </c>
      <c r="F194" s="1" t="s">
        <v>63</v>
      </c>
      <c r="G194" s="1" t="s">
        <v>68</v>
      </c>
      <c r="H194" s="1" t="s">
        <v>68</v>
      </c>
      <c r="I194" s="1">
        <v>193</v>
      </c>
    </row>
    <row r="195" spans="1:9" x14ac:dyDescent="0.25">
      <c r="A195" s="1">
        <v>194</v>
      </c>
      <c r="B195" s="1" t="s">
        <v>458</v>
      </c>
      <c r="C195" s="1" t="s">
        <v>478</v>
      </c>
      <c r="D195" s="1" t="s">
        <v>460</v>
      </c>
      <c r="E195" s="1" t="s">
        <v>625</v>
      </c>
      <c r="F195" s="1" t="s">
        <v>53</v>
      </c>
      <c r="G195" s="1" t="s">
        <v>54</v>
      </c>
      <c r="H195" s="1" t="s">
        <v>64</v>
      </c>
      <c r="I195" s="1">
        <v>194</v>
      </c>
    </row>
    <row r="196" spans="1:9" x14ac:dyDescent="0.25">
      <c r="A196" s="1">
        <v>195</v>
      </c>
      <c r="B196" s="1" t="s">
        <v>458</v>
      </c>
      <c r="C196" s="1" t="s">
        <v>478</v>
      </c>
      <c r="D196" s="1" t="s">
        <v>458</v>
      </c>
      <c r="E196" s="1" t="s">
        <v>626</v>
      </c>
      <c r="F196" s="1" t="s">
        <v>53</v>
      </c>
      <c r="G196" s="1" t="s">
        <v>54</v>
      </c>
      <c r="H196" s="1" t="s">
        <v>285</v>
      </c>
      <c r="I196" s="1">
        <v>195</v>
      </c>
    </row>
    <row r="197" spans="1:9" x14ac:dyDescent="0.25">
      <c r="A197" s="1">
        <v>196</v>
      </c>
      <c r="B197" s="1" t="s">
        <v>452</v>
      </c>
      <c r="C197" s="1" t="s">
        <v>452</v>
      </c>
      <c r="D197" s="1" t="s">
        <v>451</v>
      </c>
      <c r="E197" s="1" t="s">
        <v>627</v>
      </c>
      <c r="F197" s="1" t="s">
        <v>7</v>
      </c>
      <c r="G197" s="1" t="s">
        <v>7</v>
      </c>
      <c r="H197" s="1" t="s">
        <v>178</v>
      </c>
      <c r="I197" s="1">
        <v>196</v>
      </c>
    </row>
    <row r="198" spans="1:9" x14ac:dyDescent="0.25">
      <c r="A198" s="1">
        <v>197</v>
      </c>
      <c r="B198" s="1" t="s">
        <v>457</v>
      </c>
      <c r="C198" s="1" t="s">
        <v>455</v>
      </c>
      <c r="D198" s="1" t="s">
        <v>452</v>
      </c>
      <c r="E198" s="1" t="s">
        <v>628</v>
      </c>
      <c r="F198" s="1" t="s">
        <v>63</v>
      </c>
      <c r="G198" s="1" t="s">
        <v>61</v>
      </c>
      <c r="H198" s="1" t="s">
        <v>105</v>
      </c>
      <c r="I198" s="1">
        <v>197</v>
      </c>
    </row>
    <row r="199" spans="1:9" x14ac:dyDescent="0.25">
      <c r="A199" s="1">
        <v>198</v>
      </c>
      <c r="B199" s="1" t="s">
        <v>457</v>
      </c>
      <c r="C199" s="1" t="s">
        <v>452</v>
      </c>
      <c r="D199" s="1" t="s">
        <v>458</v>
      </c>
      <c r="E199" s="1" t="s">
        <v>629</v>
      </c>
      <c r="F199" s="1" t="s">
        <v>63</v>
      </c>
      <c r="G199" s="1" t="s">
        <v>63</v>
      </c>
      <c r="H199" s="1" t="s">
        <v>137</v>
      </c>
      <c r="I199" s="1">
        <v>198</v>
      </c>
    </row>
    <row r="200" spans="1:9" x14ac:dyDescent="0.25">
      <c r="A200" s="1">
        <v>199</v>
      </c>
      <c r="B200" s="1" t="s">
        <v>452</v>
      </c>
      <c r="C200" s="1" t="s">
        <v>564</v>
      </c>
      <c r="D200" s="1" t="s">
        <v>460</v>
      </c>
      <c r="E200" s="1" t="s">
        <v>630</v>
      </c>
      <c r="F200" s="1" t="s">
        <v>7</v>
      </c>
      <c r="G200" s="1" t="s">
        <v>32</v>
      </c>
      <c r="H200" s="1" t="s">
        <v>189</v>
      </c>
      <c r="I200" s="1">
        <v>199</v>
      </c>
    </row>
    <row r="201" spans="1:9" x14ac:dyDescent="0.25">
      <c r="A201" s="1">
        <v>200</v>
      </c>
      <c r="B201" s="1" t="s">
        <v>452</v>
      </c>
      <c r="C201" s="1" t="s">
        <v>564</v>
      </c>
      <c r="D201" s="1" t="s">
        <v>458</v>
      </c>
      <c r="E201" s="1" t="s">
        <v>631</v>
      </c>
      <c r="F201" s="1" t="s">
        <v>7</v>
      </c>
      <c r="G201" s="1" t="s">
        <v>32</v>
      </c>
      <c r="H201" s="1" t="s">
        <v>188</v>
      </c>
      <c r="I201" s="1">
        <v>200</v>
      </c>
    </row>
    <row r="202" spans="1:9" x14ac:dyDescent="0.25">
      <c r="A202" s="1">
        <v>201</v>
      </c>
      <c r="B202" s="1" t="s">
        <v>452</v>
      </c>
      <c r="C202" s="1" t="s">
        <v>632</v>
      </c>
      <c r="D202" s="1" t="s">
        <v>460</v>
      </c>
      <c r="E202" s="1" t="s">
        <v>633</v>
      </c>
      <c r="F202" s="1" t="s">
        <v>7</v>
      </c>
      <c r="G202" s="1" t="s">
        <v>21</v>
      </c>
      <c r="H202" s="1" t="s">
        <v>129</v>
      </c>
      <c r="I202" s="1">
        <v>201</v>
      </c>
    </row>
    <row r="203" spans="1:9" x14ac:dyDescent="0.25">
      <c r="A203" s="1">
        <v>202</v>
      </c>
      <c r="B203" s="1" t="s">
        <v>452</v>
      </c>
      <c r="C203" s="1" t="s">
        <v>632</v>
      </c>
      <c r="D203" s="1" t="s">
        <v>458</v>
      </c>
      <c r="E203" s="1" t="s">
        <v>634</v>
      </c>
      <c r="F203" s="1" t="s">
        <v>7</v>
      </c>
      <c r="G203" s="1" t="s">
        <v>21</v>
      </c>
      <c r="H203" s="1" t="s">
        <v>128</v>
      </c>
      <c r="I203" s="1">
        <v>202</v>
      </c>
    </row>
    <row r="204" spans="1:9" x14ac:dyDescent="0.25">
      <c r="A204" s="1">
        <v>203</v>
      </c>
      <c r="B204" s="1" t="s">
        <v>452</v>
      </c>
      <c r="C204" s="1" t="s">
        <v>465</v>
      </c>
      <c r="D204" s="1" t="s">
        <v>452</v>
      </c>
      <c r="E204" s="1" t="s">
        <v>635</v>
      </c>
      <c r="F204" s="1" t="s">
        <v>7</v>
      </c>
      <c r="G204" s="1" t="s">
        <v>31</v>
      </c>
      <c r="H204" s="1" t="s">
        <v>187</v>
      </c>
      <c r="I204" s="1">
        <v>203</v>
      </c>
    </row>
    <row r="205" spans="1:9" x14ac:dyDescent="0.25">
      <c r="A205" s="1">
        <v>204</v>
      </c>
      <c r="B205" s="1" t="s">
        <v>452</v>
      </c>
      <c r="C205" s="1" t="s">
        <v>632</v>
      </c>
      <c r="D205" s="1" t="s">
        <v>452</v>
      </c>
      <c r="E205" s="1" t="s">
        <v>636</v>
      </c>
      <c r="F205" s="1" t="s">
        <v>7</v>
      </c>
      <c r="G205" s="1" t="s">
        <v>21</v>
      </c>
      <c r="H205" s="1" t="s">
        <v>130</v>
      </c>
      <c r="I205" s="1">
        <v>204</v>
      </c>
    </row>
    <row r="206" spans="1:9" x14ac:dyDescent="0.25">
      <c r="A206" s="1">
        <v>205</v>
      </c>
      <c r="B206" s="1" t="s">
        <v>458</v>
      </c>
      <c r="C206" s="1" t="s">
        <v>478</v>
      </c>
      <c r="D206" s="1" t="s">
        <v>457</v>
      </c>
      <c r="E206" s="1" t="s">
        <v>637</v>
      </c>
      <c r="F206" s="1" t="s">
        <v>53</v>
      </c>
      <c r="G206" s="1" t="s">
        <v>54</v>
      </c>
      <c r="H206" s="1" t="s">
        <v>284</v>
      </c>
      <c r="I206" s="1">
        <v>205</v>
      </c>
    </row>
    <row r="207" spans="1:9" x14ac:dyDescent="0.25">
      <c r="A207" s="1">
        <v>206</v>
      </c>
      <c r="B207" s="1" t="s">
        <v>458</v>
      </c>
      <c r="C207" s="1" t="s">
        <v>452</v>
      </c>
      <c r="D207" s="1" t="s">
        <v>489</v>
      </c>
      <c r="E207" s="1" t="s">
        <v>638</v>
      </c>
      <c r="F207" s="1" t="s">
        <v>53</v>
      </c>
      <c r="G207" s="1" t="s">
        <v>53</v>
      </c>
      <c r="H207" s="1" t="s">
        <v>275</v>
      </c>
      <c r="I207" s="1">
        <v>206</v>
      </c>
    </row>
    <row r="208" spans="1:9" x14ac:dyDescent="0.25">
      <c r="A208" s="1">
        <v>207</v>
      </c>
      <c r="B208" s="1" t="s">
        <v>458</v>
      </c>
      <c r="C208" s="1" t="s">
        <v>460</v>
      </c>
      <c r="D208" s="1" t="s">
        <v>452</v>
      </c>
      <c r="E208" s="1" t="s">
        <v>639</v>
      </c>
      <c r="F208" s="1" t="s">
        <v>53</v>
      </c>
      <c r="G208" s="1" t="s">
        <v>58</v>
      </c>
      <c r="H208" s="1" t="s">
        <v>58</v>
      </c>
      <c r="I208" s="1">
        <v>207</v>
      </c>
    </row>
    <row r="209" spans="1:9" x14ac:dyDescent="0.25">
      <c r="A209" s="1">
        <v>208</v>
      </c>
      <c r="B209" s="1" t="s">
        <v>458</v>
      </c>
      <c r="C209" s="1" t="s">
        <v>460</v>
      </c>
      <c r="D209" s="1" t="s">
        <v>458</v>
      </c>
      <c r="E209" s="1" t="s">
        <v>640</v>
      </c>
      <c r="F209" s="1" t="s">
        <v>53</v>
      </c>
      <c r="G209" s="1" t="s">
        <v>58</v>
      </c>
      <c r="H209" s="1" t="s">
        <v>297</v>
      </c>
      <c r="I209" s="1">
        <v>208</v>
      </c>
    </row>
    <row r="210" spans="1:9" x14ac:dyDescent="0.25">
      <c r="A210" s="1">
        <v>209</v>
      </c>
      <c r="B210" s="1" t="s">
        <v>452</v>
      </c>
      <c r="C210" s="1" t="s">
        <v>494</v>
      </c>
      <c r="D210" s="1" t="s">
        <v>452</v>
      </c>
      <c r="E210" s="1" t="s">
        <v>641</v>
      </c>
      <c r="F210" s="1" t="s">
        <v>7</v>
      </c>
      <c r="G210" s="1" t="s">
        <v>28</v>
      </c>
      <c r="H210" s="1" t="s">
        <v>642</v>
      </c>
      <c r="I210" s="1">
        <v>209</v>
      </c>
    </row>
    <row r="211" spans="1:9" x14ac:dyDescent="0.25">
      <c r="A211" s="1">
        <v>210</v>
      </c>
      <c r="B211" s="1" t="s">
        <v>452</v>
      </c>
      <c r="C211" s="1" t="s">
        <v>494</v>
      </c>
      <c r="D211" s="1" t="s">
        <v>512</v>
      </c>
      <c r="E211" s="1" t="s">
        <v>643</v>
      </c>
      <c r="F211" s="1" t="s">
        <v>7</v>
      </c>
      <c r="G211" s="1" t="s">
        <v>28</v>
      </c>
      <c r="H211" s="1" t="s">
        <v>158</v>
      </c>
      <c r="I211" s="1">
        <v>210</v>
      </c>
    </row>
    <row r="212" spans="1:9" x14ac:dyDescent="0.25">
      <c r="A212" s="1">
        <v>211</v>
      </c>
      <c r="B212" s="1" t="s">
        <v>455</v>
      </c>
      <c r="C212" s="1" t="s">
        <v>460</v>
      </c>
      <c r="D212" s="1" t="s">
        <v>458</v>
      </c>
      <c r="E212" s="1" t="s">
        <v>644</v>
      </c>
      <c r="F212" s="1" t="s">
        <v>93</v>
      </c>
      <c r="G212" s="1" t="s">
        <v>95</v>
      </c>
      <c r="H212" s="1" t="s">
        <v>430</v>
      </c>
      <c r="I212" s="1">
        <v>211</v>
      </c>
    </row>
    <row r="213" spans="1:9" x14ac:dyDescent="0.25">
      <c r="A213" s="1">
        <v>212</v>
      </c>
      <c r="B213" s="1" t="s">
        <v>455</v>
      </c>
      <c r="C213" s="1" t="s">
        <v>460</v>
      </c>
      <c r="D213" s="1" t="s">
        <v>457</v>
      </c>
      <c r="E213" s="1" t="s">
        <v>645</v>
      </c>
      <c r="F213" s="1" t="s">
        <v>93</v>
      </c>
      <c r="G213" s="1" t="s">
        <v>95</v>
      </c>
      <c r="H213" s="1" t="s">
        <v>431</v>
      </c>
      <c r="I213" s="1">
        <v>212</v>
      </c>
    </row>
    <row r="214" spans="1:9" x14ac:dyDescent="0.25">
      <c r="A214" s="1">
        <v>213</v>
      </c>
      <c r="B214" s="1" t="s">
        <v>457</v>
      </c>
      <c r="C214" s="1" t="s">
        <v>452</v>
      </c>
      <c r="D214" s="1" t="s">
        <v>465</v>
      </c>
      <c r="E214" s="1" t="s">
        <v>646</v>
      </c>
      <c r="F214" s="1" t="s">
        <v>63</v>
      </c>
      <c r="G214" s="1" t="s">
        <v>63</v>
      </c>
      <c r="H214" s="1" t="s">
        <v>315</v>
      </c>
      <c r="I214" s="1">
        <v>213</v>
      </c>
    </row>
    <row r="215" spans="1:9" x14ac:dyDescent="0.25">
      <c r="A215" s="1">
        <v>214</v>
      </c>
      <c r="B215" s="1" t="s">
        <v>457</v>
      </c>
      <c r="C215" s="1" t="s">
        <v>453</v>
      </c>
      <c r="D215" s="1" t="s">
        <v>460</v>
      </c>
      <c r="E215" s="1" t="s">
        <v>647</v>
      </c>
      <c r="F215" s="1" t="s">
        <v>63</v>
      </c>
      <c r="G215" s="1" t="s">
        <v>69</v>
      </c>
      <c r="H215" s="1" t="s">
        <v>323</v>
      </c>
      <c r="I215" s="1">
        <v>214</v>
      </c>
    </row>
    <row r="216" spans="1:9" x14ac:dyDescent="0.25">
      <c r="A216" s="1">
        <v>215</v>
      </c>
      <c r="B216" s="1" t="s">
        <v>457</v>
      </c>
      <c r="C216" s="1" t="s">
        <v>453</v>
      </c>
      <c r="D216" s="1" t="s">
        <v>457</v>
      </c>
      <c r="E216" s="1" t="s">
        <v>648</v>
      </c>
      <c r="F216" s="1" t="s">
        <v>63</v>
      </c>
      <c r="G216" s="1" t="s">
        <v>69</v>
      </c>
      <c r="H216" s="1" t="s">
        <v>325</v>
      </c>
      <c r="I216" s="1">
        <v>215</v>
      </c>
    </row>
    <row r="217" spans="1:9" x14ac:dyDescent="0.25">
      <c r="A217" s="1">
        <v>216</v>
      </c>
      <c r="B217" s="1" t="s">
        <v>458</v>
      </c>
      <c r="C217" s="1" t="s">
        <v>451</v>
      </c>
      <c r="D217" s="1" t="s">
        <v>460</v>
      </c>
      <c r="E217" s="1" t="s">
        <v>649</v>
      </c>
      <c r="F217" s="1" t="s">
        <v>53</v>
      </c>
      <c r="G217" s="1" t="s">
        <v>52</v>
      </c>
      <c r="H217" s="1" t="s">
        <v>270</v>
      </c>
      <c r="I217" s="1">
        <v>216</v>
      </c>
    </row>
    <row r="218" spans="1:9" x14ac:dyDescent="0.25">
      <c r="A218" s="1">
        <v>217</v>
      </c>
      <c r="B218" s="1" t="s">
        <v>458</v>
      </c>
      <c r="C218" s="1" t="s">
        <v>451</v>
      </c>
      <c r="D218" s="1" t="s">
        <v>458</v>
      </c>
      <c r="E218" s="1" t="s">
        <v>650</v>
      </c>
      <c r="F218" s="1" t="s">
        <v>53</v>
      </c>
      <c r="G218" s="1" t="s">
        <v>52</v>
      </c>
      <c r="H218" s="1" t="s">
        <v>269</v>
      </c>
      <c r="I218" s="1">
        <v>217</v>
      </c>
    </row>
    <row r="219" spans="1:9" x14ac:dyDescent="0.25">
      <c r="A219" s="1">
        <v>218</v>
      </c>
      <c r="B219" s="1" t="s">
        <v>452</v>
      </c>
      <c r="C219" s="1" t="s">
        <v>512</v>
      </c>
      <c r="D219" s="1" t="s">
        <v>460</v>
      </c>
      <c r="E219" s="1" t="s">
        <v>651</v>
      </c>
      <c r="F219" s="1" t="s">
        <v>7</v>
      </c>
      <c r="G219" s="1" t="s">
        <v>34</v>
      </c>
      <c r="H219" s="1" t="s">
        <v>66</v>
      </c>
      <c r="I219" s="1">
        <v>218</v>
      </c>
    </row>
    <row r="220" spans="1:9" x14ac:dyDescent="0.25">
      <c r="A220" s="1">
        <v>219</v>
      </c>
      <c r="B220" s="1" t="s">
        <v>452</v>
      </c>
      <c r="C220" s="1" t="s">
        <v>512</v>
      </c>
      <c r="D220" s="1" t="s">
        <v>458</v>
      </c>
      <c r="E220" s="1" t="s">
        <v>652</v>
      </c>
      <c r="F220" s="1" t="s">
        <v>7</v>
      </c>
      <c r="G220" s="1" t="s">
        <v>34</v>
      </c>
      <c r="H220" s="1" t="s">
        <v>197</v>
      </c>
      <c r="I220" s="1">
        <v>219</v>
      </c>
    </row>
    <row r="221" spans="1:9" x14ac:dyDescent="0.25">
      <c r="A221" s="1">
        <v>220</v>
      </c>
      <c r="B221" s="1" t="s">
        <v>452</v>
      </c>
      <c r="C221" s="1" t="s">
        <v>653</v>
      </c>
      <c r="D221" s="1" t="s">
        <v>457</v>
      </c>
      <c r="E221" s="1" t="s">
        <v>654</v>
      </c>
      <c r="F221" s="1" t="s">
        <v>7</v>
      </c>
      <c r="G221" s="1" t="s">
        <v>655</v>
      </c>
      <c r="H221" s="1" t="s">
        <v>64</v>
      </c>
      <c r="I221" s="1">
        <v>220</v>
      </c>
    </row>
    <row r="222" spans="1:9" x14ac:dyDescent="0.25">
      <c r="A222" s="1">
        <v>221</v>
      </c>
      <c r="B222" s="1" t="s">
        <v>452</v>
      </c>
      <c r="C222" s="1" t="s">
        <v>653</v>
      </c>
      <c r="D222" s="1" t="s">
        <v>458</v>
      </c>
      <c r="E222" s="1" t="s">
        <v>656</v>
      </c>
      <c r="F222" s="1" t="s">
        <v>7</v>
      </c>
      <c r="G222" s="1" t="s">
        <v>655</v>
      </c>
      <c r="H222" s="1" t="s">
        <v>138</v>
      </c>
      <c r="I222" s="1">
        <v>221</v>
      </c>
    </row>
    <row r="223" spans="1:9" x14ac:dyDescent="0.25">
      <c r="A223" s="1">
        <v>222</v>
      </c>
      <c r="B223" s="1" t="s">
        <v>452</v>
      </c>
      <c r="C223" s="1" t="s">
        <v>465</v>
      </c>
      <c r="D223" s="1" t="s">
        <v>460</v>
      </c>
      <c r="E223" s="1" t="s">
        <v>657</v>
      </c>
      <c r="F223" s="1" t="s">
        <v>7</v>
      </c>
      <c r="G223" s="1" t="s">
        <v>31</v>
      </c>
      <c r="H223" s="1" t="s">
        <v>186</v>
      </c>
      <c r="I223" s="1">
        <v>222</v>
      </c>
    </row>
    <row r="224" spans="1:9" x14ac:dyDescent="0.25">
      <c r="A224" s="1">
        <v>223</v>
      </c>
      <c r="B224" s="1" t="s">
        <v>452</v>
      </c>
      <c r="C224" s="1" t="s">
        <v>465</v>
      </c>
      <c r="D224" s="1" t="s">
        <v>458</v>
      </c>
      <c r="E224" s="1" t="s">
        <v>658</v>
      </c>
      <c r="F224" s="1" t="s">
        <v>7</v>
      </c>
      <c r="G224" s="1" t="s">
        <v>31</v>
      </c>
      <c r="H224" s="1" t="s">
        <v>47</v>
      </c>
      <c r="I224" s="1">
        <v>223</v>
      </c>
    </row>
    <row r="225" spans="1:9" x14ac:dyDescent="0.25">
      <c r="A225" s="1">
        <v>224</v>
      </c>
      <c r="B225" s="1" t="s">
        <v>451</v>
      </c>
      <c r="C225" s="1" t="s">
        <v>489</v>
      </c>
      <c r="D225" s="1" t="s">
        <v>452</v>
      </c>
      <c r="E225" s="1" t="s">
        <v>659</v>
      </c>
      <c r="F225" s="1" t="s">
        <v>90</v>
      </c>
      <c r="G225" s="1" t="s">
        <v>89</v>
      </c>
      <c r="H225" s="1" t="s">
        <v>89</v>
      </c>
      <c r="I225" s="1">
        <v>224</v>
      </c>
    </row>
    <row r="226" spans="1:9" x14ac:dyDescent="0.25">
      <c r="A226" s="1">
        <v>225</v>
      </c>
      <c r="B226" s="1" t="s">
        <v>452</v>
      </c>
      <c r="C226" s="1" t="s">
        <v>451</v>
      </c>
      <c r="D226" s="1" t="s">
        <v>465</v>
      </c>
      <c r="E226" s="1" t="s">
        <v>660</v>
      </c>
      <c r="F226" s="1" t="s">
        <v>7</v>
      </c>
      <c r="G226" s="1" t="s">
        <v>18</v>
      </c>
      <c r="H226" s="1" t="s">
        <v>108</v>
      </c>
      <c r="I226" s="1">
        <v>225</v>
      </c>
    </row>
    <row r="227" spans="1:9" x14ac:dyDescent="0.25">
      <c r="A227" s="1">
        <v>226</v>
      </c>
      <c r="B227" s="1" t="s">
        <v>452</v>
      </c>
      <c r="C227" s="1" t="s">
        <v>653</v>
      </c>
      <c r="D227" s="1" t="s">
        <v>452</v>
      </c>
      <c r="E227" s="1" t="s">
        <v>661</v>
      </c>
      <c r="F227" s="1" t="s">
        <v>7</v>
      </c>
      <c r="G227" s="1" t="s">
        <v>655</v>
      </c>
      <c r="H227" s="1" t="s">
        <v>65</v>
      </c>
      <c r="I227" s="1">
        <v>226</v>
      </c>
    </row>
    <row r="228" spans="1:9" x14ac:dyDescent="0.25">
      <c r="A228" s="1">
        <v>227</v>
      </c>
      <c r="B228" s="1" t="s">
        <v>452</v>
      </c>
      <c r="C228" s="1" t="s">
        <v>470</v>
      </c>
      <c r="D228" s="1" t="s">
        <v>452</v>
      </c>
      <c r="E228" s="1" t="s">
        <v>662</v>
      </c>
      <c r="F228" s="1" t="s">
        <v>7</v>
      </c>
      <c r="G228" s="1" t="s">
        <v>8</v>
      </c>
      <c r="H228" s="1" t="s">
        <v>102</v>
      </c>
      <c r="I228" s="1">
        <v>227</v>
      </c>
    </row>
    <row r="229" spans="1:9" x14ac:dyDescent="0.25">
      <c r="A229" s="1">
        <v>228</v>
      </c>
      <c r="B229" s="1" t="s">
        <v>452</v>
      </c>
      <c r="C229" s="1" t="s">
        <v>451</v>
      </c>
      <c r="D229" s="1" t="s">
        <v>451</v>
      </c>
      <c r="E229" s="1" t="s">
        <v>663</v>
      </c>
      <c r="F229" s="1" t="s">
        <v>7</v>
      </c>
      <c r="G229" s="1" t="s">
        <v>18</v>
      </c>
      <c r="H229" s="1" t="s">
        <v>109</v>
      </c>
      <c r="I229" s="1">
        <v>228</v>
      </c>
    </row>
    <row r="230" spans="1:9" x14ac:dyDescent="0.25">
      <c r="A230" s="1">
        <v>229</v>
      </c>
      <c r="B230" s="1" t="s">
        <v>452</v>
      </c>
      <c r="C230" s="1" t="s">
        <v>458</v>
      </c>
      <c r="D230" s="1" t="s">
        <v>451</v>
      </c>
      <c r="E230" s="1" t="s">
        <v>664</v>
      </c>
      <c r="F230" s="1" t="s">
        <v>7</v>
      </c>
      <c r="G230" s="1" t="s">
        <v>20</v>
      </c>
      <c r="H230" s="1" t="s">
        <v>118</v>
      </c>
      <c r="I230" s="1">
        <v>229</v>
      </c>
    </row>
    <row r="231" spans="1:9" x14ac:dyDescent="0.25">
      <c r="A231" s="1">
        <v>230</v>
      </c>
      <c r="B231" s="1" t="s">
        <v>458</v>
      </c>
      <c r="C231" s="1" t="s">
        <v>452</v>
      </c>
      <c r="D231" s="1" t="s">
        <v>455</v>
      </c>
      <c r="E231" s="1" t="s">
        <v>665</v>
      </c>
      <c r="F231" s="1" t="s">
        <v>53</v>
      </c>
      <c r="G231" s="1" t="s">
        <v>53</v>
      </c>
      <c r="H231" s="1" t="s">
        <v>274</v>
      </c>
      <c r="I231" s="1">
        <v>230</v>
      </c>
    </row>
    <row r="232" spans="1:9" x14ac:dyDescent="0.25">
      <c r="A232" s="1">
        <v>231</v>
      </c>
      <c r="B232" s="1" t="s">
        <v>452</v>
      </c>
      <c r="C232" s="1" t="s">
        <v>458</v>
      </c>
      <c r="D232" s="1" t="s">
        <v>478</v>
      </c>
      <c r="E232" s="1" t="s">
        <v>666</v>
      </c>
      <c r="F232" s="1" t="s">
        <v>7</v>
      </c>
      <c r="G232" s="1" t="s">
        <v>20</v>
      </c>
      <c r="H232" s="1" t="s">
        <v>123</v>
      </c>
      <c r="I232" s="1">
        <v>231</v>
      </c>
    </row>
    <row r="233" spans="1:9" x14ac:dyDescent="0.25">
      <c r="A233" s="1">
        <v>232</v>
      </c>
      <c r="B233" s="1" t="s">
        <v>452</v>
      </c>
      <c r="C233" s="1" t="s">
        <v>653</v>
      </c>
      <c r="D233" s="1" t="s">
        <v>460</v>
      </c>
      <c r="E233" s="1" t="s">
        <v>667</v>
      </c>
      <c r="F233" s="1" t="s">
        <v>7</v>
      </c>
      <c r="G233" s="1" t="s">
        <v>655</v>
      </c>
      <c r="H233" s="1" t="s">
        <v>139</v>
      </c>
      <c r="I233" s="1">
        <v>232</v>
      </c>
    </row>
    <row r="234" spans="1:9" x14ac:dyDescent="0.25">
      <c r="A234" s="1">
        <v>233</v>
      </c>
      <c r="B234" s="1" t="s">
        <v>452</v>
      </c>
      <c r="C234" s="1" t="s">
        <v>470</v>
      </c>
      <c r="D234" s="1" t="s">
        <v>457</v>
      </c>
      <c r="E234" s="1" t="s">
        <v>668</v>
      </c>
      <c r="F234" s="1" t="s">
        <v>7</v>
      </c>
      <c r="G234" s="1" t="s">
        <v>8</v>
      </c>
      <c r="H234" s="1" t="s">
        <v>98</v>
      </c>
      <c r="I234" s="1">
        <v>233</v>
      </c>
    </row>
    <row r="235" spans="1:9" x14ac:dyDescent="0.25">
      <c r="A235" s="1">
        <v>234</v>
      </c>
      <c r="B235" s="1" t="s">
        <v>452</v>
      </c>
      <c r="C235" s="1" t="s">
        <v>453</v>
      </c>
      <c r="D235" s="1" t="s">
        <v>458</v>
      </c>
      <c r="E235" s="1" t="s">
        <v>669</v>
      </c>
      <c r="F235" s="1" t="s">
        <v>7</v>
      </c>
      <c r="G235" s="1" t="s">
        <v>17</v>
      </c>
      <c r="H235" s="1" t="s">
        <v>105</v>
      </c>
      <c r="I235" s="1">
        <v>234</v>
      </c>
    </row>
    <row r="236" spans="1:9" x14ac:dyDescent="0.25">
      <c r="A236" s="1">
        <v>235</v>
      </c>
      <c r="B236" s="1" t="s">
        <v>452</v>
      </c>
      <c r="C236" s="1" t="s">
        <v>451</v>
      </c>
      <c r="D236" s="1" t="s">
        <v>458</v>
      </c>
      <c r="E236" s="1" t="s">
        <v>670</v>
      </c>
      <c r="F236" s="1" t="s">
        <v>7</v>
      </c>
      <c r="G236" s="1" t="s">
        <v>18</v>
      </c>
      <c r="H236" s="1" t="s">
        <v>113</v>
      </c>
      <c r="I236" s="1">
        <v>235</v>
      </c>
    </row>
    <row r="237" spans="1:9" x14ac:dyDescent="0.25">
      <c r="A237" s="1">
        <v>236</v>
      </c>
      <c r="B237" s="1" t="s">
        <v>452</v>
      </c>
      <c r="C237" s="1" t="s">
        <v>451</v>
      </c>
      <c r="D237" s="1" t="s">
        <v>460</v>
      </c>
      <c r="E237" s="1" t="s">
        <v>671</v>
      </c>
      <c r="F237" s="1" t="s">
        <v>7</v>
      </c>
      <c r="G237" s="1" t="s">
        <v>18</v>
      </c>
      <c r="H237" s="1" t="s">
        <v>112</v>
      </c>
      <c r="I237" s="1">
        <v>236</v>
      </c>
    </row>
    <row r="238" spans="1:9" x14ac:dyDescent="0.25">
      <c r="A238" s="1">
        <v>237</v>
      </c>
      <c r="B238" s="1" t="s">
        <v>452</v>
      </c>
      <c r="C238" s="1" t="s">
        <v>458</v>
      </c>
      <c r="D238" s="1" t="s">
        <v>489</v>
      </c>
      <c r="E238" s="1" t="s">
        <v>672</v>
      </c>
      <c r="F238" s="1" t="s">
        <v>7</v>
      </c>
      <c r="G238" s="1" t="s">
        <v>20</v>
      </c>
      <c r="H238" s="1" t="s">
        <v>122</v>
      </c>
      <c r="I238" s="1">
        <v>237</v>
      </c>
    </row>
    <row r="239" spans="1:9" x14ac:dyDescent="0.25">
      <c r="A239" s="1">
        <v>238</v>
      </c>
      <c r="B239" s="1" t="s">
        <v>452</v>
      </c>
      <c r="C239" s="1" t="s">
        <v>451</v>
      </c>
      <c r="D239" s="1" t="s">
        <v>457</v>
      </c>
      <c r="E239" s="1" t="s">
        <v>673</v>
      </c>
      <c r="F239" s="1" t="s">
        <v>7</v>
      </c>
      <c r="G239" s="1" t="s">
        <v>18</v>
      </c>
      <c r="H239" s="1" t="s">
        <v>111</v>
      </c>
      <c r="I239" s="1">
        <v>238</v>
      </c>
    </row>
    <row r="240" spans="1:9" x14ac:dyDescent="0.25">
      <c r="A240" s="1">
        <v>239</v>
      </c>
      <c r="B240" s="1" t="s">
        <v>452</v>
      </c>
      <c r="C240" s="1" t="s">
        <v>451</v>
      </c>
      <c r="D240" s="1" t="s">
        <v>455</v>
      </c>
      <c r="E240" s="1" t="s">
        <v>674</v>
      </c>
      <c r="F240" s="1" t="s">
        <v>7</v>
      </c>
      <c r="G240" s="1" t="s">
        <v>18</v>
      </c>
      <c r="H240" s="1" t="s">
        <v>110</v>
      </c>
      <c r="I240" s="1">
        <v>239</v>
      </c>
    </row>
    <row r="241" spans="1:9" x14ac:dyDescent="0.25">
      <c r="A241" s="1">
        <v>240</v>
      </c>
      <c r="B241" s="1" t="s">
        <v>452</v>
      </c>
      <c r="C241" s="1" t="s">
        <v>458</v>
      </c>
      <c r="D241" s="1" t="s">
        <v>470</v>
      </c>
      <c r="E241" s="1" t="s">
        <v>675</v>
      </c>
      <c r="F241" s="1" t="s">
        <v>7</v>
      </c>
      <c r="G241" s="1" t="s">
        <v>20</v>
      </c>
      <c r="H241" s="1" t="s">
        <v>119</v>
      </c>
      <c r="I241" s="1">
        <v>240</v>
      </c>
    </row>
    <row r="242" spans="1:9" x14ac:dyDescent="0.25">
      <c r="A242" s="1">
        <v>241</v>
      </c>
      <c r="B242" s="1" t="s">
        <v>452</v>
      </c>
      <c r="C242" s="1" t="s">
        <v>458</v>
      </c>
      <c r="D242" s="1" t="s">
        <v>460</v>
      </c>
      <c r="E242" s="1" t="s">
        <v>676</v>
      </c>
      <c r="F242" s="1" t="s">
        <v>7</v>
      </c>
      <c r="G242" s="1" t="s">
        <v>20</v>
      </c>
      <c r="H242" s="1" t="s">
        <v>125</v>
      </c>
      <c r="I242" s="1">
        <v>241</v>
      </c>
    </row>
    <row r="243" spans="1:9" x14ac:dyDescent="0.25">
      <c r="A243" s="1">
        <v>242</v>
      </c>
      <c r="B243" s="1" t="s">
        <v>452</v>
      </c>
      <c r="C243" s="1" t="s">
        <v>653</v>
      </c>
      <c r="D243" s="1" t="s">
        <v>465</v>
      </c>
      <c r="E243" s="1" t="s">
        <v>677</v>
      </c>
      <c r="F243" s="1" t="s">
        <v>7</v>
      </c>
      <c r="G243" s="1" t="s">
        <v>655</v>
      </c>
      <c r="H243" s="1" t="s">
        <v>79</v>
      </c>
      <c r="I243" s="1">
        <v>242</v>
      </c>
    </row>
    <row r="244" spans="1:9" x14ac:dyDescent="0.25">
      <c r="A244" s="1">
        <v>243</v>
      </c>
      <c r="B244" s="1" t="s">
        <v>452</v>
      </c>
      <c r="C244" s="1" t="s">
        <v>653</v>
      </c>
      <c r="D244" s="1" t="s">
        <v>451</v>
      </c>
      <c r="E244" s="1" t="s">
        <v>678</v>
      </c>
      <c r="F244" s="1" t="s">
        <v>7</v>
      </c>
      <c r="G244" s="1" t="s">
        <v>655</v>
      </c>
      <c r="H244" s="1" t="s">
        <v>105</v>
      </c>
      <c r="I244" s="1">
        <v>243</v>
      </c>
    </row>
    <row r="245" spans="1:9" x14ac:dyDescent="0.25">
      <c r="A245" s="1">
        <v>244</v>
      </c>
      <c r="B245" s="1" t="s">
        <v>460</v>
      </c>
      <c r="C245" s="1" t="s">
        <v>458</v>
      </c>
      <c r="D245" s="1" t="s">
        <v>458</v>
      </c>
      <c r="E245" s="1" t="s">
        <v>679</v>
      </c>
      <c r="F245" s="1" t="s">
        <v>37</v>
      </c>
      <c r="G245" s="1" t="s">
        <v>39</v>
      </c>
      <c r="H245" s="1" t="s">
        <v>7</v>
      </c>
      <c r="I245" s="1">
        <v>244</v>
      </c>
    </row>
    <row r="246" spans="1:9" x14ac:dyDescent="0.25">
      <c r="A246" s="1">
        <v>245</v>
      </c>
      <c r="B246" s="1" t="s">
        <v>457</v>
      </c>
      <c r="C246" s="1" t="s">
        <v>455</v>
      </c>
      <c r="D246" s="1" t="s">
        <v>460</v>
      </c>
      <c r="E246" s="1" t="s">
        <v>680</v>
      </c>
      <c r="F246" s="1" t="s">
        <v>63</v>
      </c>
      <c r="G246" s="1" t="s">
        <v>61</v>
      </c>
      <c r="H246" s="1" t="s">
        <v>310</v>
      </c>
      <c r="I246" s="1">
        <v>245</v>
      </c>
    </row>
    <row r="247" spans="1:9" x14ac:dyDescent="0.25">
      <c r="A247" s="1">
        <v>246</v>
      </c>
      <c r="B247" s="1" t="s">
        <v>457</v>
      </c>
      <c r="C247" s="1" t="s">
        <v>457</v>
      </c>
      <c r="D247" s="1" t="s">
        <v>458</v>
      </c>
      <c r="E247" s="1" t="s">
        <v>681</v>
      </c>
      <c r="F247" s="1" t="s">
        <v>63</v>
      </c>
      <c r="G247" s="1" t="s">
        <v>67</v>
      </c>
      <c r="H247" s="1" t="s">
        <v>192</v>
      </c>
      <c r="I247" s="1">
        <v>246</v>
      </c>
    </row>
    <row r="248" spans="1:9" x14ac:dyDescent="0.25">
      <c r="A248" s="1">
        <v>247</v>
      </c>
      <c r="B248" s="1" t="s">
        <v>457</v>
      </c>
      <c r="C248" s="1" t="s">
        <v>452</v>
      </c>
      <c r="D248" s="1" t="s">
        <v>460</v>
      </c>
      <c r="E248" s="1" t="s">
        <v>682</v>
      </c>
      <c r="F248" s="1" t="s">
        <v>63</v>
      </c>
      <c r="G248" s="1" t="s">
        <v>63</v>
      </c>
      <c r="H248" s="1" t="s">
        <v>140</v>
      </c>
      <c r="I248" s="1">
        <v>247</v>
      </c>
    </row>
    <row r="249" spans="1:9" x14ac:dyDescent="0.25">
      <c r="A249" s="1">
        <v>248</v>
      </c>
      <c r="B249" s="1" t="s">
        <v>457</v>
      </c>
      <c r="C249" s="1" t="s">
        <v>478</v>
      </c>
      <c r="D249" s="1" t="s">
        <v>452</v>
      </c>
      <c r="E249" s="1" t="s">
        <v>683</v>
      </c>
      <c r="F249" s="1" t="s">
        <v>63</v>
      </c>
      <c r="G249" s="1" t="s">
        <v>62</v>
      </c>
      <c r="H249" s="1" t="s">
        <v>313</v>
      </c>
      <c r="I249" s="1">
        <v>248</v>
      </c>
    </row>
    <row r="250" spans="1:9" x14ac:dyDescent="0.25">
      <c r="A250" s="1">
        <v>249</v>
      </c>
      <c r="B250" s="1" t="s">
        <v>460</v>
      </c>
      <c r="C250" s="1" t="s">
        <v>478</v>
      </c>
      <c r="D250" s="1" t="s">
        <v>458</v>
      </c>
      <c r="E250" s="1" t="s">
        <v>684</v>
      </c>
      <c r="F250" s="1" t="s">
        <v>37</v>
      </c>
      <c r="G250" s="1" t="s">
        <v>45</v>
      </c>
      <c r="H250" s="1" t="s">
        <v>66</v>
      </c>
      <c r="I250" s="1">
        <v>249</v>
      </c>
    </row>
    <row r="251" spans="1:9" x14ac:dyDescent="0.25">
      <c r="A251" s="1">
        <v>250</v>
      </c>
      <c r="B251" s="1" t="s">
        <v>460</v>
      </c>
      <c r="C251" s="1" t="s">
        <v>478</v>
      </c>
      <c r="D251" s="1" t="s">
        <v>452</v>
      </c>
      <c r="E251" s="1" t="s">
        <v>685</v>
      </c>
      <c r="F251" s="1" t="s">
        <v>37</v>
      </c>
      <c r="G251" s="1" t="s">
        <v>45</v>
      </c>
      <c r="H251" s="1" t="s">
        <v>142</v>
      </c>
      <c r="I251" s="1">
        <v>250</v>
      </c>
    </row>
    <row r="252" spans="1:9" x14ac:dyDescent="0.25">
      <c r="A252" s="1">
        <v>251</v>
      </c>
      <c r="B252" s="1" t="s">
        <v>457</v>
      </c>
      <c r="C252" s="1" t="s">
        <v>457</v>
      </c>
      <c r="D252" s="1" t="s">
        <v>457</v>
      </c>
      <c r="E252" s="1" t="s">
        <v>686</v>
      </c>
      <c r="F252" s="1" t="s">
        <v>63</v>
      </c>
      <c r="G252" s="1" t="s">
        <v>67</v>
      </c>
      <c r="H252" s="1" t="s">
        <v>206</v>
      </c>
      <c r="I252" s="1">
        <v>251</v>
      </c>
    </row>
    <row r="253" spans="1:9" x14ac:dyDescent="0.25">
      <c r="A253" s="1">
        <v>252</v>
      </c>
      <c r="B253" s="1" t="s">
        <v>457</v>
      </c>
      <c r="C253" s="1" t="s">
        <v>460</v>
      </c>
      <c r="D253" s="1" t="s">
        <v>460</v>
      </c>
      <c r="E253" s="1" t="s">
        <v>687</v>
      </c>
      <c r="F253" s="1" t="s">
        <v>63</v>
      </c>
      <c r="G253" s="1" t="s">
        <v>60</v>
      </c>
      <c r="H253" s="1" t="s">
        <v>142</v>
      </c>
      <c r="I253" s="1">
        <v>252</v>
      </c>
    </row>
    <row r="254" spans="1:9" x14ac:dyDescent="0.25">
      <c r="A254" s="1">
        <v>253</v>
      </c>
      <c r="B254" s="1" t="s">
        <v>457</v>
      </c>
      <c r="C254" s="1" t="s">
        <v>465</v>
      </c>
      <c r="D254" s="1" t="s">
        <v>460</v>
      </c>
      <c r="E254" s="1" t="s">
        <v>688</v>
      </c>
      <c r="F254" s="1" t="s">
        <v>63</v>
      </c>
      <c r="G254" s="1" t="s">
        <v>66</v>
      </c>
      <c r="H254" s="1" t="s">
        <v>107</v>
      </c>
      <c r="I254" s="1">
        <v>253</v>
      </c>
    </row>
    <row r="255" spans="1:9" x14ac:dyDescent="0.25">
      <c r="A255" s="1">
        <v>254</v>
      </c>
      <c r="B255" s="1" t="s">
        <v>457</v>
      </c>
      <c r="C255" s="1" t="s">
        <v>460</v>
      </c>
      <c r="D255" s="1" t="s">
        <v>465</v>
      </c>
      <c r="E255" s="1" t="s">
        <v>689</v>
      </c>
      <c r="F255" s="1" t="s">
        <v>63</v>
      </c>
      <c r="G255" s="1" t="s">
        <v>60</v>
      </c>
      <c r="H255" s="1" t="s">
        <v>308</v>
      </c>
      <c r="I255" s="1">
        <v>254</v>
      </c>
    </row>
    <row r="256" spans="1:9" x14ac:dyDescent="0.25">
      <c r="A256" s="1">
        <v>255</v>
      </c>
      <c r="B256" s="1" t="s">
        <v>457</v>
      </c>
      <c r="C256" s="1" t="s">
        <v>465</v>
      </c>
      <c r="D256" s="1" t="s">
        <v>452</v>
      </c>
      <c r="E256" s="1" t="s">
        <v>690</v>
      </c>
      <c r="F256" s="1" t="s">
        <v>63</v>
      </c>
      <c r="G256" s="1" t="s">
        <v>66</v>
      </c>
      <c r="H256" s="1" t="s">
        <v>66</v>
      </c>
      <c r="I256" s="1">
        <v>255</v>
      </c>
    </row>
    <row r="257" spans="1:9" x14ac:dyDescent="0.25">
      <c r="A257" s="1">
        <v>256</v>
      </c>
      <c r="B257" s="1" t="s">
        <v>457</v>
      </c>
      <c r="C257" s="1" t="s">
        <v>465</v>
      </c>
      <c r="D257" s="1" t="s">
        <v>458</v>
      </c>
      <c r="E257" s="1" t="s">
        <v>691</v>
      </c>
      <c r="F257" s="1" t="s">
        <v>63</v>
      </c>
      <c r="G257" s="1" t="s">
        <v>66</v>
      </c>
      <c r="H257" s="1" t="s">
        <v>170</v>
      </c>
      <c r="I257" s="1">
        <v>256</v>
      </c>
    </row>
    <row r="258" spans="1:9" x14ac:dyDescent="0.25">
      <c r="A258" s="1">
        <v>257</v>
      </c>
      <c r="B258" s="1" t="s">
        <v>457</v>
      </c>
      <c r="C258" s="1" t="s">
        <v>460</v>
      </c>
      <c r="D258" s="1" t="s">
        <v>452</v>
      </c>
      <c r="E258" s="1" t="s">
        <v>692</v>
      </c>
      <c r="F258" s="1" t="s">
        <v>63</v>
      </c>
      <c r="G258" s="1" t="s">
        <v>60</v>
      </c>
      <c r="H258" s="1" t="s">
        <v>60</v>
      </c>
      <c r="I258" s="1">
        <v>257</v>
      </c>
    </row>
    <row r="259" spans="1:9" x14ac:dyDescent="0.25">
      <c r="A259" s="1">
        <v>258</v>
      </c>
      <c r="B259" s="1" t="s">
        <v>457</v>
      </c>
      <c r="C259" s="1" t="s">
        <v>478</v>
      </c>
      <c r="D259" s="1" t="s">
        <v>460</v>
      </c>
      <c r="E259" s="1" t="s">
        <v>693</v>
      </c>
      <c r="F259" s="1" t="s">
        <v>63</v>
      </c>
      <c r="G259" s="1" t="s">
        <v>62</v>
      </c>
      <c r="H259" s="1" t="s">
        <v>311</v>
      </c>
      <c r="I259" s="1">
        <v>258</v>
      </c>
    </row>
    <row r="260" spans="1:9" x14ac:dyDescent="0.25">
      <c r="A260" s="1">
        <v>259</v>
      </c>
      <c r="B260" s="1" t="s">
        <v>457</v>
      </c>
      <c r="C260" s="1" t="s">
        <v>465</v>
      </c>
      <c r="D260" s="1" t="s">
        <v>465</v>
      </c>
      <c r="E260" s="1" t="s">
        <v>694</v>
      </c>
      <c r="F260" s="1" t="s">
        <v>63</v>
      </c>
      <c r="G260" s="1" t="s">
        <v>66</v>
      </c>
      <c r="H260" s="1" t="s">
        <v>104</v>
      </c>
      <c r="I260" s="1">
        <v>259</v>
      </c>
    </row>
    <row r="261" spans="1:9" x14ac:dyDescent="0.25">
      <c r="A261" s="1">
        <v>260</v>
      </c>
      <c r="B261" s="1" t="s">
        <v>457</v>
      </c>
      <c r="C261" s="1" t="s">
        <v>460</v>
      </c>
      <c r="D261" s="1" t="s">
        <v>451</v>
      </c>
      <c r="E261" s="1" t="s">
        <v>695</v>
      </c>
      <c r="F261" s="1" t="s">
        <v>63</v>
      </c>
      <c r="G261" s="1" t="s">
        <v>60</v>
      </c>
      <c r="H261" s="1" t="s">
        <v>696</v>
      </c>
      <c r="I261" s="1">
        <v>260</v>
      </c>
    </row>
    <row r="262" spans="1:9" x14ac:dyDescent="0.25">
      <c r="A262" s="1">
        <v>261</v>
      </c>
      <c r="B262" s="1" t="s">
        <v>457</v>
      </c>
      <c r="C262" s="1" t="s">
        <v>465</v>
      </c>
      <c r="D262" s="1" t="s">
        <v>457</v>
      </c>
      <c r="E262" s="1" t="s">
        <v>697</v>
      </c>
      <c r="F262" s="1" t="s">
        <v>63</v>
      </c>
      <c r="G262" s="1" t="s">
        <v>66</v>
      </c>
      <c r="H262" s="1" t="s">
        <v>248</v>
      </c>
      <c r="I262" s="1">
        <v>261</v>
      </c>
    </row>
    <row r="263" spans="1:9" x14ac:dyDescent="0.25">
      <c r="A263" s="1">
        <v>262</v>
      </c>
      <c r="B263" s="1" t="s">
        <v>457</v>
      </c>
      <c r="C263" s="1" t="s">
        <v>460</v>
      </c>
      <c r="D263" s="1" t="s">
        <v>457</v>
      </c>
      <c r="E263" s="1" t="s">
        <v>698</v>
      </c>
      <c r="F263" s="1" t="s">
        <v>63</v>
      </c>
      <c r="G263" s="1" t="s">
        <v>60</v>
      </c>
      <c r="H263" s="1" t="s">
        <v>210</v>
      </c>
      <c r="I263" s="1">
        <v>262</v>
      </c>
    </row>
    <row r="264" spans="1:9" x14ac:dyDescent="0.25">
      <c r="A264" s="1">
        <v>263</v>
      </c>
      <c r="B264" s="1" t="s">
        <v>457</v>
      </c>
      <c r="C264" s="1" t="s">
        <v>457</v>
      </c>
      <c r="D264" s="1" t="s">
        <v>452</v>
      </c>
      <c r="E264" s="1" t="s">
        <v>699</v>
      </c>
      <c r="F264" s="1" t="s">
        <v>63</v>
      </c>
      <c r="G264" s="1" t="s">
        <v>67</v>
      </c>
      <c r="H264" s="1" t="s">
        <v>67</v>
      </c>
      <c r="I264" s="1">
        <v>263</v>
      </c>
    </row>
    <row r="265" spans="1:9" x14ac:dyDescent="0.25">
      <c r="A265" s="1">
        <v>264</v>
      </c>
      <c r="B265" s="1" t="s">
        <v>457</v>
      </c>
      <c r="C265" s="1" t="s">
        <v>451</v>
      </c>
      <c r="D265" s="1" t="s">
        <v>458</v>
      </c>
      <c r="E265" s="1" t="s">
        <v>700</v>
      </c>
      <c r="F265" s="1" t="s">
        <v>63</v>
      </c>
      <c r="G265" s="1" t="s">
        <v>64</v>
      </c>
      <c r="H265" s="1" t="s">
        <v>104</v>
      </c>
      <c r="I265" s="1">
        <v>264</v>
      </c>
    </row>
    <row r="266" spans="1:9" x14ac:dyDescent="0.25">
      <c r="A266" s="1">
        <v>265</v>
      </c>
      <c r="B266" s="1" t="s">
        <v>457</v>
      </c>
      <c r="C266" s="1" t="s">
        <v>451</v>
      </c>
      <c r="D266" s="1" t="s">
        <v>457</v>
      </c>
      <c r="E266" s="1" t="s">
        <v>701</v>
      </c>
      <c r="F266" s="1" t="s">
        <v>63</v>
      </c>
      <c r="G266" s="1" t="s">
        <v>64</v>
      </c>
      <c r="H266" s="1" t="s">
        <v>137</v>
      </c>
      <c r="I266" s="1">
        <v>265</v>
      </c>
    </row>
    <row r="267" spans="1:9" x14ac:dyDescent="0.25">
      <c r="A267" s="1">
        <v>266</v>
      </c>
      <c r="B267" s="1" t="s">
        <v>457</v>
      </c>
      <c r="C267" s="1" t="s">
        <v>451</v>
      </c>
      <c r="D267" s="1" t="s">
        <v>452</v>
      </c>
      <c r="E267" s="1" t="s">
        <v>702</v>
      </c>
      <c r="F267" s="1" t="s">
        <v>63</v>
      </c>
      <c r="G267" s="1" t="s">
        <v>64</v>
      </c>
      <c r="H267" s="1" t="s">
        <v>64</v>
      </c>
      <c r="I267" s="1">
        <v>266</v>
      </c>
    </row>
    <row r="268" spans="1:9" x14ac:dyDescent="0.25">
      <c r="A268" s="1">
        <v>267</v>
      </c>
      <c r="B268" s="1" t="s">
        <v>460</v>
      </c>
      <c r="C268" s="1" t="s">
        <v>452</v>
      </c>
      <c r="D268" s="1" t="s">
        <v>452</v>
      </c>
      <c r="E268" s="1" t="s">
        <v>703</v>
      </c>
      <c r="F268" s="1" t="s">
        <v>37</v>
      </c>
      <c r="G268" s="1" t="s">
        <v>37</v>
      </c>
      <c r="H268" s="1" t="s">
        <v>37</v>
      </c>
      <c r="I268" s="1">
        <v>267</v>
      </c>
    </row>
    <row r="269" spans="1:9" x14ac:dyDescent="0.25">
      <c r="A269" s="1">
        <v>268</v>
      </c>
      <c r="B269" s="1" t="s">
        <v>457</v>
      </c>
      <c r="C269" s="1" t="s">
        <v>460</v>
      </c>
      <c r="D269" s="1" t="s">
        <v>458</v>
      </c>
      <c r="E269" s="1" t="s">
        <v>704</v>
      </c>
      <c r="F269" s="1" t="s">
        <v>63</v>
      </c>
      <c r="G269" s="1" t="s">
        <v>60</v>
      </c>
      <c r="H269" s="1" t="s">
        <v>65</v>
      </c>
      <c r="I269" s="1">
        <v>268</v>
      </c>
    </row>
    <row r="270" spans="1:9" x14ac:dyDescent="0.25">
      <c r="A270" s="1">
        <v>269</v>
      </c>
      <c r="B270" s="1" t="s">
        <v>457</v>
      </c>
      <c r="C270" s="1" t="s">
        <v>457</v>
      </c>
      <c r="D270" s="1" t="s">
        <v>451</v>
      </c>
      <c r="E270" s="1" t="s">
        <v>705</v>
      </c>
      <c r="F270" s="1" t="s">
        <v>63</v>
      </c>
      <c r="G270" s="1" t="s">
        <v>67</v>
      </c>
      <c r="H270" s="1" t="s">
        <v>317</v>
      </c>
      <c r="I270" s="1">
        <v>269</v>
      </c>
    </row>
    <row r="271" spans="1:9" x14ac:dyDescent="0.25">
      <c r="A271" s="1">
        <v>270</v>
      </c>
      <c r="B271" s="1" t="s">
        <v>452</v>
      </c>
      <c r="C271" s="1" t="s">
        <v>567</v>
      </c>
      <c r="D271" s="1" t="s">
        <v>460</v>
      </c>
      <c r="E271" s="1" t="s">
        <v>706</v>
      </c>
      <c r="F271" s="1" t="s">
        <v>7</v>
      </c>
      <c r="G271" s="1" t="s">
        <v>27</v>
      </c>
      <c r="H271" s="1" t="s">
        <v>151</v>
      </c>
      <c r="I271" s="1">
        <v>270</v>
      </c>
    </row>
    <row r="272" spans="1:9" x14ac:dyDescent="0.25">
      <c r="A272" s="1">
        <v>271</v>
      </c>
      <c r="B272" s="1" t="s">
        <v>457</v>
      </c>
      <c r="C272" s="1" t="s">
        <v>458</v>
      </c>
      <c r="D272" s="1" t="s">
        <v>478</v>
      </c>
      <c r="E272" s="1" t="s">
        <v>707</v>
      </c>
      <c r="F272" s="1" t="s">
        <v>63</v>
      </c>
      <c r="G272" s="1" t="s">
        <v>68</v>
      </c>
      <c r="H272" s="1" t="s">
        <v>318</v>
      </c>
      <c r="I272" s="1">
        <v>271</v>
      </c>
    </row>
    <row r="273" spans="1:9" x14ac:dyDescent="0.25">
      <c r="A273" s="1">
        <v>272</v>
      </c>
      <c r="B273" s="1" t="s">
        <v>457</v>
      </c>
      <c r="C273" s="1" t="s">
        <v>451</v>
      </c>
      <c r="D273" s="1" t="s">
        <v>460</v>
      </c>
      <c r="E273" s="1" t="s">
        <v>708</v>
      </c>
      <c r="F273" s="1" t="s">
        <v>63</v>
      </c>
      <c r="G273" s="1" t="s">
        <v>64</v>
      </c>
      <c r="H273" s="1" t="s">
        <v>7</v>
      </c>
      <c r="I273" s="1">
        <v>272</v>
      </c>
    </row>
    <row r="274" spans="1:9" x14ac:dyDescent="0.25">
      <c r="A274" s="1">
        <v>273</v>
      </c>
      <c r="B274" s="1" t="s">
        <v>457</v>
      </c>
      <c r="C274" s="1" t="s">
        <v>457</v>
      </c>
      <c r="D274" s="1" t="s">
        <v>460</v>
      </c>
      <c r="E274" s="1" t="s">
        <v>709</v>
      </c>
      <c r="F274" s="1" t="s">
        <v>63</v>
      </c>
      <c r="G274" s="1" t="s">
        <v>67</v>
      </c>
      <c r="H274" s="1" t="s">
        <v>142</v>
      </c>
      <c r="I274" s="1">
        <v>273</v>
      </c>
    </row>
    <row r="275" spans="1:9" x14ac:dyDescent="0.25">
      <c r="A275" s="1">
        <v>274</v>
      </c>
      <c r="B275" s="1" t="s">
        <v>460</v>
      </c>
      <c r="C275" s="1" t="s">
        <v>452</v>
      </c>
      <c r="D275" s="1" t="s">
        <v>453</v>
      </c>
      <c r="E275" s="1" t="s">
        <v>710</v>
      </c>
      <c r="F275" s="1" t="s">
        <v>37</v>
      </c>
      <c r="G275" s="1" t="s">
        <v>37</v>
      </c>
      <c r="H275" s="1" t="s">
        <v>20</v>
      </c>
      <c r="I275" s="1">
        <v>274</v>
      </c>
    </row>
    <row r="276" spans="1:9" x14ac:dyDescent="0.25">
      <c r="A276" s="1">
        <v>275</v>
      </c>
      <c r="B276" s="1" t="s">
        <v>457</v>
      </c>
      <c r="C276" s="1" t="s">
        <v>457</v>
      </c>
      <c r="D276" s="1" t="s">
        <v>465</v>
      </c>
      <c r="E276" s="1" t="s">
        <v>711</v>
      </c>
      <c r="F276" s="1" t="s">
        <v>63</v>
      </c>
      <c r="G276" s="1" t="s">
        <v>67</v>
      </c>
      <c r="H276" s="1" t="s">
        <v>68</v>
      </c>
      <c r="I276" s="1">
        <v>275</v>
      </c>
    </row>
    <row r="277" spans="1:9" x14ac:dyDescent="0.25">
      <c r="A277" s="1">
        <v>276</v>
      </c>
      <c r="B277" s="1" t="s">
        <v>460</v>
      </c>
      <c r="C277" s="1" t="s">
        <v>452</v>
      </c>
      <c r="D277" s="1" t="s">
        <v>458</v>
      </c>
      <c r="E277" s="1" t="s">
        <v>712</v>
      </c>
      <c r="F277" s="1" t="s">
        <v>37</v>
      </c>
      <c r="G277" s="1" t="s">
        <v>37</v>
      </c>
      <c r="H277" s="1" t="s">
        <v>199</v>
      </c>
      <c r="I277" s="1">
        <v>276</v>
      </c>
    </row>
    <row r="278" spans="1:9" x14ac:dyDescent="0.25">
      <c r="A278" s="1">
        <v>277</v>
      </c>
      <c r="B278" s="1" t="s">
        <v>460</v>
      </c>
      <c r="C278" s="1" t="s">
        <v>465</v>
      </c>
      <c r="D278" s="1" t="s">
        <v>458</v>
      </c>
      <c r="E278" s="1" t="s">
        <v>713</v>
      </c>
      <c r="F278" s="1" t="s">
        <v>37</v>
      </c>
      <c r="G278" s="1" t="s">
        <v>38</v>
      </c>
      <c r="H278" s="1" t="s">
        <v>140</v>
      </c>
      <c r="I278" s="1">
        <v>277</v>
      </c>
    </row>
    <row r="279" spans="1:9" x14ac:dyDescent="0.25">
      <c r="A279" s="1">
        <v>278</v>
      </c>
      <c r="B279" s="1" t="s">
        <v>460</v>
      </c>
      <c r="C279" s="1" t="s">
        <v>465</v>
      </c>
      <c r="D279" s="1" t="s">
        <v>455</v>
      </c>
      <c r="E279" s="1" t="s">
        <v>714</v>
      </c>
      <c r="F279" s="1" t="s">
        <v>37</v>
      </c>
      <c r="G279" s="1" t="s">
        <v>38</v>
      </c>
      <c r="H279" s="1" t="s">
        <v>207</v>
      </c>
      <c r="I279" s="1">
        <v>278</v>
      </c>
    </row>
    <row r="280" spans="1:9" x14ac:dyDescent="0.25">
      <c r="A280" s="1">
        <v>279</v>
      </c>
      <c r="B280" s="1" t="s">
        <v>452</v>
      </c>
      <c r="C280" s="1" t="s">
        <v>715</v>
      </c>
      <c r="D280" s="1" t="s">
        <v>452</v>
      </c>
      <c r="E280" s="1" t="s">
        <v>716</v>
      </c>
      <c r="F280" s="1" t="s">
        <v>7</v>
      </c>
      <c r="G280" s="1" t="s">
        <v>33</v>
      </c>
      <c r="H280" s="1" t="s">
        <v>65</v>
      </c>
      <c r="I280" s="1">
        <v>279</v>
      </c>
    </row>
    <row r="281" spans="1:9" x14ac:dyDescent="0.25">
      <c r="A281" s="1">
        <v>280</v>
      </c>
      <c r="B281" s="1" t="s">
        <v>460</v>
      </c>
      <c r="C281" s="1" t="s">
        <v>458</v>
      </c>
      <c r="D281" s="1" t="s">
        <v>455</v>
      </c>
      <c r="E281" s="1" t="s">
        <v>717</v>
      </c>
      <c r="F281" s="1" t="s">
        <v>37</v>
      </c>
      <c r="G281" s="1" t="s">
        <v>39</v>
      </c>
      <c r="H281" s="1" t="s">
        <v>209</v>
      </c>
      <c r="I281" s="1">
        <v>280</v>
      </c>
    </row>
    <row r="282" spans="1:9" x14ac:dyDescent="0.25">
      <c r="A282" s="1">
        <v>281</v>
      </c>
      <c r="B282" s="1" t="s">
        <v>460</v>
      </c>
      <c r="C282" s="1" t="s">
        <v>465</v>
      </c>
      <c r="D282" s="1" t="s">
        <v>452</v>
      </c>
      <c r="E282" s="1" t="s">
        <v>718</v>
      </c>
      <c r="F282" s="1" t="s">
        <v>37</v>
      </c>
      <c r="G282" s="1" t="s">
        <v>38</v>
      </c>
      <c r="H282" s="1" t="s">
        <v>38</v>
      </c>
      <c r="I282" s="1">
        <v>281</v>
      </c>
    </row>
    <row r="283" spans="1:9" x14ac:dyDescent="0.25">
      <c r="A283" s="1">
        <v>282</v>
      </c>
      <c r="B283" s="1" t="s">
        <v>460</v>
      </c>
      <c r="C283" s="1" t="s">
        <v>465</v>
      </c>
      <c r="D283" s="1" t="s">
        <v>478</v>
      </c>
      <c r="E283" s="1" t="s">
        <v>719</v>
      </c>
      <c r="F283" s="1" t="s">
        <v>37</v>
      </c>
      <c r="G283" s="1" t="s">
        <v>38</v>
      </c>
      <c r="H283" s="1" t="s">
        <v>205</v>
      </c>
      <c r="I283" s="1">
        <v>282</v>
      </c>
    </row>
    <row r="284" spans="1:9" x14ac:dyDescent="0.25">
      <c r="A284" s="1">
        <v>283</v>
      </c>
      <c r="B284" s="1" t="s">
        <v>460</v>
      </c>
      <c r="C284" s="1" t="s">
        <v>465</v>
      </c>
      <c r="D284" s="1" t="s">
        <v>465</v>
      </c>
      <c r="E284" s="1" t="s">
        <v>720</v>
      </c>
      <c r="F284" s="1" t="s">
        <v>37</v>
      </c>
      <c r="G284" s="1" t="s">
        <v>38</v>
      </c>
      <c r="H284" s="1" t="s">
        <v>104</v>
      </c>
      <c r="I284" s="1">
        <v>283</v>
      </c>
    </row>
    <row r="285" spans="1:9" x14ac:dyDescent="0.25">
      <c r="A285" s="1">
        <v>284</v>
      </c>
      <c r="B285" s="1" t="s">
        <v>460</v>
      </c>
      <c r="C285" s="1" t="s">
        <v>452</v>
      </c>
      <c r="D285" s="1" t="s">
        <v>460</v>
      </c>
      <c r="E285" s="1" t="s">
        <v>721</v>
      </c>
      <c r="F285" s="1" t="s">
        <v>37</v>
      </c>
      <c r="G285" s="1" t="s">
        <v>37</v>
      </c>
      <c r="H285" s="1" t="s">
        <v>7</v>
      </c>
      <c r="I285" s="1">
        <v>284</v>
      </c>
    </row>
    <row r="286" spans="1:9" x14ac:dyDescent="0.25">
      <c r="A286" s="1">
        <v>285</v>
      </c>
      <c r="B286" s="1" t="s">
        <v>460</v>
      </c>
      <c r="C286" s="1" t="s">
        <v>452</v>
      </c>
      <c r="D286" s="1" t="s">
        <v>457</v>
      </c>
      <c r="E286" s="1" t="s">
        <v>722</v>
      </c>
      <c r="F286" s="1" t="s">
        <v>37</v>
      </c>
      <c r="G286" s="1" t="s">
        <v>37</v>
      </c>
      <c r="H286" s="1" t="s">
        <v>105</v>
      </c>
      <c r="I286" s="1">
        <v>285</v>
      </c>
    </row>
    <row r="287" spans="1:9" x14ac:dyDescent="0.25">
      <c r="A287" s="1">
        <v>286</v>
      </c>
      <c r="B287" s="1" t="s">
        <v>452</v>
      </c>
      <c r="C287" s="1" t="s">
        <v>455</v>
      </c>
      <c r="D287" s="1" t="s">
        <v>465</v>
      </c>
      <c r="E287" s="1" t="s">
        <v>723</v>
      </c>
      <c r="F287" s="1" t="s">
        <v>7</v>
      </c>
      <c r="G287" s="1" t="s">
        <v>26</v>
      </c>
      <c r="H287" s="1" t="s">
        <v>146</v>
      </c>
      <c r="I287" s="1">
        <v>286</v>
      </c>
    </row>
    <row r="288" spans="1:9" x14ac:dyDescent="0.25">
      <c r="A288" s="1">
        <v>287</v>
      </c>
      <c r="B288" s="1" t="s">
        <v>460</v>
      </c>
      <c r="C288" s="1" t="s">
        <v>452</v>
      </c>
      <c r="D288" s="1" t="s">
        <v>512</v>
      </c>
      <c r="E288" s="1" t="s">
        <v>724</v>
      </c>
      <c r="F288" s="1" t="s">
        <v>37</v>
      </c>
      <c r="G288" s="1" t="s">
        <v>37</v>
      </c>
      <c r="H288" s="1" t="s">
        <v>204</v>
      </c>
      <c r="I288" s="1">
        <v>287</v>
      </c>
    </row>
    <row r="289" spans="1:9" x14ac:dyDescent="0.25">
      <c r="A289" s="1">
        <v>288</v>
      </c>
      <c r="B289" s="1" t="s">
        <v>460</v>
      </c>
      <c r="C289" s="1" t="s">
        <v>452</v>
      </c>
      <c r="D289" s="1" t="s">
        <v>465</v>
      </c>
      <c r="E289" s="1" t="s">
        <v>725</v>
      </c>
      <c r="F289" s="1" t="s">
        <v>37</v>
      </c>
      <c r="G289" s="1" t="s">
        <v>37</v>
      </c>
      <c r="H289" s="1" t="s">
        <v>201</v>
      </c>
      <c r="I289" s="1">
        <v>288</v>
      </c>
    </row>
    <row r="290" spans="1:9" x14ac:dyDescent="0.25">
      <c r="A290" s="1">
        <v>289</v>
      </c>
      <c r="B290" s="1" t="s">
        <v>460</v>
      </c>
      <c r="C290" s="1" t="s">
        <v>452</v>
      </c>
      <c r="D290" s="1" t="s">
        <v>478</v>
      </c>
      <c r="E290" s="1" t="s">
        <v>726</v>
      </c>
      <c r="F290" s="1" t="s">
        <v>37</v>
      </c>
      <c r="G290" s="1" t="s">
        <v>37</v>
      </c>
      <c r="H290" s="1" t="s">
        <v>66</v>
      </c>
      <c r="I290" s="1">
        <v>289</v>
      </c>
    </row>
    <row r="291" spans="1:9" x14ac:dyDescent="0.25">
      <c r="A291" s="1">
        <v>290</v>
      </c>
      <c r="B291" s="1" t="s">
        <v>452</v>
      </c>
      <c r="C291" s="1" t="s">
        <v>455</v>
      </c>
      <c r="D291" s="1" t="s">
        <v>452</v>
      </c>
      <c r="E291" s="1" t="s">
        <v>727</v>
      </c>
      <c r="F291" s="1" t="s">
        <v>7</v>
      </c>
      <c r="G291" s="1" t="s">
        <v>26</v>
      </c>
      <c r="H291" s="1" t="s">
        <v>143</v>
      </c>
      <c r="I291" s="1">
        <v>290</v>
      </c>
    </row>
    <row r="292" spans="1:9" x14ac:dyDescent="0.25">
      <c r="A292" s="1">
        <v>291</v>
      </c>
      <c r="B292" s="1" t="s">
        <v>452</v>
      </c>
      <c r="C292" s="1" t="s">
        <v>457</v>
      </c>
      <c r="D292" s="1" t="s">
        <v>460</v>
      </c>
      <c r="E292" s="1" t="s">
        <v>728</v>
      </c>
      <c r="F292" s="1" t="s">
        <v>7</v>
      </c>
      <c r="G292" s="1" t="s">
        <v>29</v>
      </c>
      <c r="H292" s="1" t="s">
        <v>169</v>
      </c>
      <c r="I292" s="1">
        <v>291</v>
      </c>
    </row>
    <row r="293" spans="1:9" x14ac:dyDescent="0.25">
      <c r="A293" s="1">
        <v>292</v>
      </c>
      <c r="B293" s="1" t="s">
        <v>452</v>
      </c>
      <c r="C293" s="1" t="s">
        <v>455</v>
      </c>
      <c r="D293" s="1" t="s">
        <v>457</v>
      </c>
      <c r="E293" s="1" t="s">
        <v>729</v>
      </c>
      <c r="F293" s="1" t="s">
        <v>7</v>
      </c>
      <c r="G293" s="1" t="s">
        <v>26</v>
      </c>
      <c r="H293" s="1" t="s">
        <v>147</v>
      </c>
      <c r="I293" s="1">
        <v>292</v>
      </c>
    </row>
    <row r="294" spans="1:9" x14ac:dyDescent="0.25">
      <c r="A294" s="1">
        <v>293</v>
      </c>
      <c r="B294" s="1" t="s">
        <v>452</v>
      </c>
      <c r="C294" s="1" t="s">
        <v>457</v>
      </c>
      <c r="D294" s="1" t="s">
        <v>455</v>
      </c>
      <c r="E294" s="1" t="s">
        <v>730</v>
      </c>
      <c r="F294" s="1" t="s">
        <v>7</v>
      </c>
      <c r="G294" s="1" t="s">
        <v>29</v>
      </c>
      <c r="H294" s="1" t="s">
        <v>167</v>
      </c>
      <c r="I294" s="1">
        <v>293</v>
      </c>
    </row>
    <row r="295" spans="1:9" x14ac:dyDescent="0.25">
      <c r="A295" s="1">
        <v>294</v>
      </c>
      <c r="B295" s="1" t="s">
        <v>452</v>
      </c>
      <c r="C295" s="1" t="s">
        <v>457</v>
      </c>
      <c r="D295" s="1" t="s">
        <v>458</v>
      </c>
      <c r="E295" s="1" t="s">
        <v>731</v>
      </c>
      <c r="F295" s="1" t="s">
        <v>7</v>
      </c>
      <c r="G295" s="1" t="s">
        <v>29</v>
      </c>
      <c r="H295" s="1" t="s">
        <v>164</v>
      </c>
      <c r="I295" s="1">
        <v>294</v>
      </c>
    </row>
    <row r="296" spans="1:9" x14ac:dyDescent="0.25">
      <c r="A296" s="1">
        <v>295</v>
      </c>
      <c r="B296" s="1" t="s">
        <v>452</v>
      </c>
      <c r="C296" s="1" t="s">
        <v>457</v>
      </c>
      <c r="D296" s="1" t="s">
        <v>478</v>
      </c>
      <c r="E296" s="1" t="s">
        <v>732</v>
      </c>
      <c r="F296" s="1" t="s">
        <v>7</v>
      </c>
      <c r="G296" s="1" t="s">
        <v>29</v>
      </c>
      <c r="H296" s="1" t="s">
        <v>105</v>
      </c>
      <c r="I296" s="1">
        <v>295</v>
      </c>
    </row>
    <row r="297" spans="1:9" x14ac:dyDescent="0.25">
      <c r="A297" s="1">
        <v>296</v>
      </c>
      <c r="B297" s="1" t="s">
        <v>452</v>
      </c>
      <c r="C297" s="1" t="s">
        <v>457</v>
      </c>
      <c r="D297" s="1" t="s">
        <v>452</v>
      </c>
      <c r="E297" s="1" t="s">
        <v>733</v>
      </c>
      <c r="F297" s="1" t="s">
        <v>7</v>
      </c>
      <c r="G297" s="1" t="s">
        <v>29</v>
      </c>
      <c r="H297" s="1" t="s">
        <v>170</v>
      </c>
      <c r="I297" s="1">
        <v>296</v>
      </c>
    </row>
    <row r="298" spans="1:9" x14ac:dyDescent="0.25">
      <c r="A298" s="1">
        <v>297</v>
      </c>
      <c r="B298" s="1" t="s">
        <v>452</v>
      </c>
      <c r="C298" s="1" t="s">
        <v>457</v>
      </c>
      <c r="D298" s="1" t="s">
        <v>465</v>
      </c>
      <c r="E298" s="1" t="s">
        <v>734</v>
      </c>
      <c r="F298" s="1" t="s">
        <v>7</v>
      </c>
      <c r="G298" s="1" t="s">
        <v>29</v>
      </c>
      <c r="H298" s="1" t="s">
        <v>66</v>
      </c>
      <c r="I298" s="1">
        <v>297</v>
      </c>
    </row>
    <row r="299" spans="1:9" x14ac:dyDescent="0.25">
      <c r="A299" s="1">
        <v>298</v>
      </c>
      <c r="B299" s="1" t="s">
        <v>452</v>
      </c>
      <c r="C299" s="1" t="s">
        <v>455</v>
      </c>
      <c r="D299" s="1" t="s">
        <v>460</v>
      </c>
      <c r="E299" s="1" t="s">
        <v>735</v>
      </c>
      <c r="F299" s="1" t="s">
        <v>7</v>
      </c>
      <c r="G299" s="1" t="s">
        <v>26</v>
      </c>
      <c r="H299" s="1" t="s">
        <v>144</v>
      </c>
      <c r="I299" s="1">
        <v>298</v>
      </c>
    </row>
    <row r="300" spans="1:9" x14ac:dyDescent="0.25">
      <c r="A300" s="1">
        <v>299</v>
      </c>
      <c r="B300" s="1" t="s">
        <v>451</v>
      </c>
      <c r="C300" s="1" t="s">
        <v>451</v>
      </c>
      <c r="D300" s="1" t="s">
        <v>452</v>
      </c>
      <c r="E300" s="1" t="s">
        <v>736</v>
      </c>
      <c r="F300" s="1" t="s">
        <v>90</v>
      </c>
      <c r="G300" s="1" t="s">
        <v>737</v>
      </c>
      <c r="H300" s="1" t="s">
        <v>91</v>
      </c>
      <c r="I300" s="1">
        <v>299</v>
      </c>
    </row>
    <row r="301" spans="1:9" x14ac:dyDescent="0.25">
      <c r="A301" s="1">
        <v>300</v>
      </c>
      <c r="B301" s="1" t="s">
        <v>451</v>
      </c>
      <c r="C301" s="1" t="s">
        <v>451</v>
      </c>
      <c r="D301" s="1" t="s">
        <v>452</v>
      </c>
      <c r="E301" s="1" t="s">
        <v>736</v>
      </c>
      <c r="F301" s="1" t="s">
        <v>90</v>
      </c>
      <c r="G301" s="1" t="s">
        <v>737</v>
      </c>
      <c r="H301" s="1" t="s">
        <v>91</v>
      </c>
      <c r="I301" s="1">
        <v>300</v>
      </c>
    </row>
    <row r="302" spans="1:9" x14ac:dyDescent="0.25">
      <c r="A302" s="1">
        <v>301</v>
      </c>
      <c r="B302" s="1" t="s">
        <v>451</v>
      </c>
      <c r="C302" s="1" t="s">
        <v>451</v>
      </c>
      <c r="D302" s="1" t="s">
        <v>452</v>
      </c>
      <c r="E302" s="1" t="s">
        <v>736</v>
      </c>
      <c r="F302" s="1" t="s">
        <v>90</v>
      </c>
      <c r="G302" s="1" t="s">
        <v>737</v>
      </c>
      <c r="H302" s="1" t="s">
        <v>91</v>
      </c>
      <c r="I302" s="1">
        <v>301</v>
      </c>
    </row>
    <row r="303" spans="1:9" x14ac:dyDescent="0.25">
      <c r="A303" s="1">
        <v>302</v>
      </c>
      <c r="B303" s="1" t="s">
        <v>451</v>
      </c>
      <c r="C303" s="1" t="s">
        <v>451</v>
      </c>
      <c r="D303" s="1" t="s">
        <v>452</v>
      </c>
      <c r="E303" s="1" t="s">
        <v>736</v>
      </c>
      <c r="F303" s="1" t="s">
        <v>90</v>
      </c>
      <c r="G303" s="1" t="s">
        <v>737</v>
      </c>
      <c r="H303" s="1" t="s">
        <v>91</v>
      </c>
      <c r="I303" s="1">
        <v>302</v>
      </c>
    </row>
    <row r="304" spans="1:9" x14ac:dyDescent="0.25">
      <c r="A304" s="1">
        <v>303</v>
      </c>
      <c r="B304" s="1" t="s">
        <v>451</v>
      </c>
      <c r="C304" s="1" t="s">
        <v>451</v>
      </c>
      <c r="D304" s="1" t="s">
        <v>452</v>
      </c>
      <c r="E304" s="1" t="s">
        <v>736</v>
      </c>
      <c r="F304" s="1" t="s">
        <v>90</v>
      </c>
      <c r="G304" s="1" t="s">
        <v>737</v>
      </c>
      <c r="H304" s="1" t="s">
        <v>91</v>
      </c>
      <c r="I304" s="1">
        <v>303</v>
      </c>
    </row>
    <row r="305" spans="1:9" x14ac:dyDescent="0.25">
      <c r="A305" s="1">
        <v>304</v>
      </c>
      <c r="B305" s="1" t="s">
        <v>451</v>
      </c>
      <c r="C305" s="1" t="s">
        <v>451</v>
      </c>
      <c r="D305" s="1" t="s">
        <v>452</v>
      </c>
      <c r="E305" s="1" t="s">
        <v>736</v>
      </c>
      <c r="F305" s="1" t="s">
        <v>90</v>
      </c>
      <c r="G305" s="1" t="s">
        <v>737</v>
      </c>
      <c r="H305" s="1" t="s">
        <v>91</v>
      </c>
      <c r="I305" s="1">
        <v>304</v>
      </c>
    </row>
    <row r="306" spans="1:9" x14ac:dyDescent="0.25">
      <c r="A306" s="1">
        <v>305</v>
      </c>
      <c r="B306" s="1" t="s">
        <v>451</v>
      </c>
      <c r="C306" s="1" t="s">
        <v>451</v>
      </c>
      <c r="D306" s="1" t="s">
        <v>452</v>
      </c>
      <c r="E306" s="1" t="s">
        <v>736</v>
      </c>
      <c r="F306" s="1" t="s">
        <v>90</v>
      </c>
      <c r="G306" s="1" t="s">
        <v>737</v>
      </c>
      <c r="H306" s="1" t="s">
        <v>91</v>
      </c>
      <c r="I306" s="1">
        <v>305</v>
      </c>
    </row>
    <row r="307" spans="1:9" x14ac:dyDescent="0.25">
      <c r="A307" s="1">
        <v>306</v>
      </c>
      <c r="B307" s="1" t="s">
        <v>451</v>
      </c>
      <c r="C307" s="1" t="s">
        <v>451</v>
      </c>
      <c r="D307" s="1" t="s">
        <v>452</v>
      </c>
      <c r="E307" s="1" t="s">
        <v>736</v>
      </c>
      <c r="F307" s="1" t="s">
        <v>90</v>
      </c>
      <c r="G307" s="1" t="s">
        <v>737</v>
      </c>
      <c r="H307" s="1" t="s">
        <v>91</v>
      </c>
      <c r="I307" s="1">
        <v>306</v>
      </c>
    </row>
    <row r="308" spans="1:9" x14ac:dyDescent="0.25">
      <c r="A308" s="1">
        <v>307</v>
      </c>
      <c r="B308" s="1" t="s">
        <v>451</v>
      </c>
      <c r="C308" s="1" t="s">
        <v>451</v>
      </c>
      <c r="D308" s="1" t="s">
        <v>452</v>
      </c>
      <c r="E308" s="1" t="s">
        <v>736</v>
      </c>
      <c r="F308" s="1" t="s">
        <v>90</v>
      </c>
      <c r="G308" s="1" t="s">
        <v>737</v>
      </c>
      <c r="H308" s="1" t="s">
        <v>91</v>
      </c>
      <c r="I308" s="1">
        <v>307</v>
      </c>
    </row>
    <row r="309" spans="1:9" x14ac:dyDescent="0.25">
      <c r="A309" s="1">
        <v>308</v>
      </c>
      <c r="B309" s="1" t="s">
        <v>451</v>
      </c>
      <c r="C309" s="1" t="s">
        <v>451</v>
      </c>
      <c r="D309" s="1" t="s">
        <v>452</v>
      </c>
      <c r="E309" s="1" t="s">
        <v>736</v>
      </c>
      <c r="F309" s="1" t="s">
        <v>90</v>
      </c>
      <c r="G309" s="1" t="s">
        <v>737</v>
      </c>
      <c r="H309" s="1" t="s">
        <v>91</v>
      </c>
      <c r="I309" s="1">
        <v>308</v>
      </c>
    </row>
    <row r="310" spans="1:9" x14ac:dyDescent="0.25">
      <c r="A310" s="1">
        <v>309</v>
      </c>
      <c r="B310" s="1" t="s">
        <v>451</v>
      </c>
      <c r="C310" s="1" t="s">
        <v>451</v>
      </c>
      <c r="D310" s="1" t="s">
        <v>452</v>
      </c>
      <c r="E310" s="1" t="s">
        <v>736</v>
      </c>
      <c r="F310" s="1" t="s">
        <v>90</v>
      </c>
      <c r="G310" s="1" t="s">
        <v>737</v>
      </c>
      <c r="H310" s="1" t="s">
        <v>91</v>
      </c>
      <c r="I310" s="1">
        <v>309</v>
      </c>
    </row>
    <row r="311" spans="1:9" x14ac:dyDescent="0.25">
      <c r="A311" s="1">
        <v>310</v>
      </c>
      <c r="B311" s="1" t="s">
        <v>451</v>
      </c>
      <c r="C311" s="1" t="s">
        <v>451</v>
      </c>
      <c r="D311" s="1" t="s">
        <v>452</v>
      </c>
      <c r="E311" s="1" t="s">
        <v>736</v>
      </c>
      <c r="F311" s="1" t="s">
        <v>90</v>
      </c>
      <c r="G311" s="1" t="s">
        <v>737</v>
      </c>
      <c r="H311" s="1" t="s">
        <v>91</v>
      </c>
      <c r="I311" s="1">
        <v>310</v>
      </c>
    </row>
    <row r="312" spans="1:9" x14ac:dyDescent="0.25">
      <c r="A312" s="1">
        <v>311</v>
      </c>
      <c r="B312" s="1" t="s">
        <v>452</v>
      </c>
      <c r="C312" s="1" t="s">
        <v>494</v>
      </c>
      <c r="D312" s="1" t="s">
        <v>489</v>
      </c>
      <c r="E312" s="1" t="s">
        <v>738</v>
      </c>
      <c r="F312" s="1" t="s">
        <v>7</v>
      </c>
      <c r="G312" s="1" t="s">
        <v>28</v>
      </c>
      <c r="H312" s="1" t="s">
        <v>153</v>
      </c>
      <c r="I312" s="1">
        <v>311</v>
      </c>
    </row>
    <row r="313" spans="1:9" x14ac:dyDescent="0.25">
      <c r="A313" s="1">
        <v>312</v>
      </c>
      <c r="B313" s="1" t="s">
        <v>452</v>
      </c>
      <c r="C313" s="1" t="s">
        <v>494</v>
      </c>
      <c r="D313" s="1" t="s">
        <v>453</v>
      </c>
      <c r="E313" s="1" t="s">
        <v>739</v>
      </c>
      <c r="F313" s="1" t="s">
        <v>7</v>
      </c>
      <c r="G313" s="1" t="s">
        <v>28</v>
      </c>
      <c r="H313" s="1" t="s">
        <v>161</v>
      </c>
      <c r="I313" s="1">
        <v>312</v>
      </c>
    </row>
    <row r="314" spans="1:9" x14ac:dyDescent="0.25">
      <c r="A314" s="1">
        <v>313</v>
      </c>
      <c r="B314" s="1" t="s">
        <v>451</v>
      </c>
      <c r="C314" s="1" t="s">
        <v>451</v>
      </c>
      <c r="D314" s="1" t="s">
        <v>458</v>
      </c>
      <c r="E314" s="1" t="s">
        <v>740</v>
      </c>
      <c r="F314" s="1" t="s">
        <v>90</v>
      </c>
      <c r="G314" s="1" t="s">
        <v>737</v>
      </c>
      <c r="H314" s="1" t="s">
        <v>417</v>
      </c>
      <c r="I314" s="1">
        <v>313</v>
      </c>
    </row>
    <row r="315" spans="1:9" x14ac:dyDescent="0.25">
      <c r="A315" s="1">
        <v>314</v>
      </c>
      <c r="B315" s="1" t="s">
        <v>451</v>
      </c>
      <c r="C315" s="1" t="s">
        <v>451</v>
      </c>
      <c r="D315" s="1" t="s">
        <v>460</v>
      </c>
      <c r="E315" s="1" t="s">
        <v>741</v>
      </c>
      <c r="F315" s="1" t="s">
        <v>90</v>
      </c>
      <c r="G315" s="1" t="s">
        <v>737</v>
      </c>
      <c r="H315" s="1" t="s">
        <v>418</v>
      </c>
      <c r="I315" s="1">
        <v>314</v>
      </c>
    </row>
    <row r="316" spans="1:9" x14ac:dyDescent="0.25">
      <c r="A316" s="1">
        <v>315</v>
      </c>
      <c r="B316" s="1" t="s">
        <v>460</v>
      </c>
      <c r="C316" s="1" t="s">
        <v>453</v>
      </c>
      <c r="D316" s="1" t="s">
        <v>451</v>
      </c>
      <c r="E316" s="1" t="s">
        <v>742</v>
      </c>
      <c r="F316" s="1" t="s">
        <v>37</v>
      </c>
      <c r="G316" s="1" t="s">
        <v>47</v>
      </c>
      <c r="H316" s="1" t="s">
        <v>239</v>
      </c>
      <c r="I316" s="1">
        <v>315</v>
      </c>
    </row>
    <row r="317" spans="1:9" x14ac:dyDescent="0.25">
      <c r="A317" s="1">
        <v>316</v>
      </c>
      <c r="B317" s="1" t="s">
        <v>460</v>
      </c>
      <c r="C317" s="1" t="s">
        <v>452</v>
      </c>
      <c r="D317" s="1" t="s">
        <v>567</v>
      </c>
      <c r="E317" s="1" t="s">
        <v>743</v>
      </c>
      <c r="F317" s="1" t="s">
        <v>37</v>
      </c>
      <c r="G317" s="1" t="s">
        <v>37</v>
      </c>
      <c r="H317" s="1" t="s">
        <v>69</v>
      </c>
      <c r="I317" s="1">
        <v>316</v>
      </c>
    </row>
    <row r="318" spans="1:9" x14ac:dyDescent="0.25">
      <c r="A318" s="1">
        <v>317</v>
      </c>
      <c r="B318" s="1" t="s">
        <v>460</v>
      </c>
      <c r="C318" s="1" t="s">
        <v>453</v>
      </c>
      <c r="D318" s="1" t="s">
        <v>512</v>
      </c>
      <c r="E318" s="1" t="s">
        <v>744</v>
      </c>
      <c r="F318" s="1" t="s">
        <v>37</v>
      </c>
      <c r="G318" s="1" t="s">
        <v>47</v>
      </c>
      <c r="H318" s="1" t="s">
        <v>234</v>
      </c>
      <c r="I318" s="1">
        <v>317</v>
      </c>
    </row>
    <row r="319" spans="1:9" x14ac:dyDescent="0.25">
      <c r="A319" s="1">
        <v>318</v>
      </c>
      <c r="B319" s="1" t="s">
        <v>452</v>
      </c>
      <c r="C319" s="1" t="s">
        <v>470</v>
      </c>
      <c r="D319" s="1" t="s">
        <v>465</v>
      </c>
      <c r="E319" s="1" t="s">
        <v>745</v>
      </c>
      <c r="F319" s="1" t="s">
        <v>7</v>
      </c>
      <c r="G319" s="1" t="s">
        <v>8</v>
      </c>
      <c r="H319" s="1" t="s">
        <v>101</v>
      </c>
      <c r="I319" s="1">
        <v>318</v>
      </c>
    </row>
    <row r="320" spans="1:9" x14ac:dyDescent="0.25">
      <c r="A320" s="1">
        <v>319</v>
      </c>
      <c r="B320" s="1" t="s">
        <v>452</v>
      </c>
      <c r="C320" s="1" t="s">
        <v>457</v>
      </c>
      <c r="D320" s="1" t="s">
        <v>489</v>
      </c>
      <c r="E320" s="1" t="s">
        <v>746</v>
      </c>
      <c r="F320" s="1" t="s">
        <v>7</v>
      </c>
      <c r="G320" s="1" t="s">
        <v>29</v>
      </c>
      <c r="H320" s="1" t="s">
        <v>166</v>
      </c>
      <c r="I320" s="1">
        <v>319</v>
      </c>
    </row>
    <row r="321" spans="1:9" x14ac:dyDescent="0.25">
      <c r="A321" s="1">
        <v>320</v>
      </c>
      <c r="B321" s="1" t="s">
        <v>452</v>
      </c>
      <c r="C321" s="1" t="s">
        <v>457</v>
      </c>
      <c r="D321" s="1" t="s">
        <v>451</v>
      </c>
      <c r="E321" s="1" t="s">
        <v>747</v>
      </c>
      <c r="F321" s="1" t="s">
        <v>7</v>
      </c>
      <c r="G321" s="1" t="s">
        <v>29</v>
      </c>
      <c r="H321" s="1" t="s">
        <v>165</v>
      </c>
      <c r="I321" s="1">
        <v>320</v>
      </c>
    </row>
    <row r="322" spans="1:9" x14ac:dyDescent="0.25">
      <c r="A322" s="1">
        <v>321</v>
      </c>
      <c r="B322" s="1" t="s">
        <v>452</v>
      </c>
      <c r="C322" s="1" t="s">
        <v>470</v>
      </c>
      <c r="D322" s="1" t="s">
        <v>460</v>
      </c>
      <c r="E322" s="1" t="s">
        <v>748</v>
      </c>
      <c r="F322" s="1" t="s">
        <v>7</v>
      </c>
      <c r="G322" s="1" t="s">
        <v>8</v>
      </c>
      <c r="H322" s="1" t="s">
        <v>99</v>
      </c>
      <c r="I322" s="1">
        <v>321</v>
      </c>
    </row>
    <row r="323" spans="1:9" x14ac:dyDescent="0.25">
      <c r="A323" s="1">
        <v>322</v>
      </c>
      <c r="B323" s="1" t="s">
        <v>460</v>
      </c>
      <c r="C323" s="1" t="s">
        <v>451</v>
      </c>
      <c r="D323" s="1" t="s">
        <v>460</v>
      </c>
      <c r="E323" s="1" t="s">
        <v>749</v>
      </c>
      <c r="F323" s="1" t="s">
        <v>37</v>
      </c>
      <c r="G323" s="1" t="s">
        <v>42</v>
      </c>
      <c r="H323" s="1" t="s">
        <v>125</v>
      </c>
      <c r="I323" s="1">
        <v>322</v>
      </c>
    </row>
    <row r="324" spans="1:9" x14ac:dyDescent="0.25">
      <c r="A324" s="1">
        <v>323</v>
      </c>
      <c r="B324" s="1" t="s">
        <v>460</v>
      </c>
      <c r="C324" s="1" t="s">
        <v>455</v>
      </c>
      <c r="D324" s="1" t="s">
        <v>458</v>
      </c>
      <c r="E324" s="1" t="s">
        <v>750</v>
      </c>
      <c r="F324" s="1" t="s">
        <v>37</v>
      </c>
      <c r="G324" s="1" t="s">
        <v>44</v>
      </c>
      <c r="H324" s="1" t="s">
        <v>81</v>
      </c>
      <c r="I324" s="1">
        <v>323</v>
      </c>
    </row>
    <row r="325" spans="1:9" x14ac:dyDescent="0.25">
      <c r="A325" s="1">
        <v>324</v>
      </c>
      <c r="B325" s="1" t="s">
        <v>460</v>
      </c>
      <c r="C325" s="1" t="s">
        <v>460</v>
      </c>
      <c r="D325" s="1" t="s">
        <v>489</v>
      </c>
      <c r="E325" s="1" t="s">
        <v>751</v>
      </c>
      <c r="F325" s="1" t="s">
        <v>37</v>
      </c>
      <c r="G325" s="1" t="s">
        <v>49</v>
      </c>
      <c r="H325" s="1" t="s">
        <v>247</v>
      </c>
      <c r="I325" s="1">
        <v>324</v>
      </c>
    </row>
    <row r="326" spans="1:9" x14ac:dyDescent="0.25">
      <c r="A326" s="1">
        <v>325</v>
      </c>
      <c r="B326" s="1" t="s">
        <v>460</v>
      </c>
      <c r="C326" s="1" t="s">
        <v>465</v>
      </c>
      <c r="D326" s="1" t="s">
        <v>457</v>
      </c>
      <c r="E326" s="1" t="s">
        <v>752</v>
      </c>
      <c r="F326" s="1" t="s">
        <v>37</v>
      </c>
      <c r="G326" s="1" t="s">
        <v>38</v>
      </c>
      <c r="H326" s="1" t="s">
        <v>64</v>
      </c>
      <c r="I326" s="1">
        <v>325</v>
      </c>
    </row>
    <row r="327" spans="1:9" x14ac:dyDescent="0.25">
      <c r="A327" s="1">
        <v>326</v>
      </c>
      <c r="B327" s="1" t="s">
        <v>460</v>
      </c>
      <c r="C327" s="1" t="s">
        <v>451</v>
      </c>
      <c r="D327" s="1" t="s">
        <v>451</v>
      </c>
      <c r="E327" s="1" t="s">
        <v>753</v>
      </c>
      <c r="F327" s="1" t="s">
        <v>37</v>
      </c>
      <c r="G327" s="1" t="s">
        <v>42</v>
      </c>
      <c r="H327" s="1" t="s">
        <v>192</v>
      </c>
      <c r="I327" s="1">
        <v>326</v>
      </c>
    </row>
    <row r="328" spans="1:9" x14ac:dyDescent="0.25">
      <c r="A328" s="1">
        <v>327</v>
      </c>
      <c r="B328" s="1" t="s">
        <v>460</v>
      </c>
      <c r="C328" s="1" t="s">
        <v>470</v>
      </c>
      <c r="D328" s="1" t="s">
        <v>457</v>
      </c>
      <c r="E328" s="1" t="s">
        <v>754</v>
      </c>
      <c r="F328" s="1" t="s">
        <v>37</v>
      </c>
      <c r="G328" s="1" t="s">
        <v>755</v>
      </c>
      <c r="H328" s="1" t="s">
        <v>142</v>
      </c>
      <c r="I328" s="1">
        <v>327</v>
      </c>
    </row>
    <row r="329" spans="1:9" x14ac:dyDescent="0.25">
      <c r="A329" s="1">
        <v>328</v>
      </c>
      <c r="B329" s="1" t="s">
        <v>460</v>
      </c>
      <c r="C329" s="1" t="s">
        <v>460</v>
      </c>
      <c r="D329" s="1" t="s">
        <v>458</v>
      </c>
      <c r="E329" s="1" t="s">
        <v>756</v>
      </c>
      <c r="F329" s="1" t="s">
        <v>37</v>
      </c>
      <c r="G329" s="1" t="s">
        <v>49</v>
      </c>
      <c r="H329" s="1" t="s">
        <v>192</v>
      </c>
      <c r="I329" s="1">
        <v>328</v>
      </c>
    </row>
    <row r="330" spans="1:9" x14ac:dyDescent="0.25">
      <c r="A330" s="1">
        <v>329</v>
      </c>
      <c r="B330" s="1" t="s">
        <v>460</v>
      </c>
      <c r="C330" s="1" t="s">
        <v>452</v>
      </c>
      <c r="D330" s="1" t="s">
        <v>451</v>
      </c>
      <c r="E330" s="1" t="s">
        <v>757</v>
      </c>
      <c r="F330" s="1" t="s">
        <v>37</v>
      </c>
      <c r="G330" s="1" t="s">
        <v>37</v>
      </c>
      <c r="H330" s="1" t="s">
        <v>64</v>
      </c>
      <c r="I330" s="1">
        <v>329</v>
      </c>
    </row>
    <row r="331" spans="1:9" x14ac:dyDescent="0.25">
      <c r="A331" s="1">
        <v>330</v>
      </c>
      <c r="B331" s="1" t="s">
        <v>460</v>
      </c>
      <c r="C331" s="1" t="s">
        <v>452</v>
      </c>
      <c r="D331" s="1" t="s">
        <v>455</v>
      </c>
      <c r="E331" s="1" t="s">
        <v>758</v>
      </c>
      <c r="F331" s="1" t="s">
        <v>37</v>
      </c>
      <c r="G331" s="1" t="s">
        <v>37</v>
      </c>
      <c r="H331" s="1" t="s">
        <v>141</v>
      </c>
      <c r="I331" s="1">
        <v>330</v>
      </c>
    </row>
    <row r="332" spans="1:9" x14ac:dyDescent="0.25">
      <c r="A332" s="1">
        <v>331</v>
      </c>
      <c r="B332" s="1" t="s">
        <v>460</v>
      </c>
      <c r="C332" s="1" t="s">
        <v>451</v>
      </c>
      <c r="D332" s="1" t="s">
        <v>455</v>
      </c>
      <c r="E332" s="1" t="s">
        <v>759</v>
      </c>
      <c r="F332" s="1" t="s">
        <v>37</v>
      </c>
      <c r="G332" s="1" t="s">
        <v>42</v>
      </c>
      <c r="H332" s="1" t="s">
        <v>219</v>
      </c>
      <c r="I332" s="1">
        <v>331</v>
      </c>
    </row>
    <row r="333" spans="1:9" x14ac:dyDescent="0.25">
      <c r="A333" s="1">
        <v>332</v>
      </c>
      <c r="B333" s="1" t="s">
        <v>460</v>
      </c>
      <c r="C333" s="1" t="s">
        <v>452</v>
      </c>
      <c r="D333" s="1" t="s">
        <v>470</v>
      </c>
      <c r="E333" s="1" t="s">
        <v>760</v>
      </c>
      <c r="F333" s="1" t="s">
        <v>37</v>
      </c>
      <c r="G333" s="1" t="s">
        <v>37</v>
      </c>
      <c r="H333" s="1" t="s">
        <v>203</v>
      </c>
      <c r="I333" s="1">
        <v>332</v>
      </c>
    </row>
    <row r="334" spans="1:9" x14ac:dyDescent="0.25">
      <c r="A334" s="1">
        <v>333</v>
      </c>
      <c r="B334" s="1" t="s">
        <v>460</v>
      </c>
      <c r="C334" s="1" t="s">
        <v>458</v>
      </c>
      <c r="D334" s="1" t="s">
        <v>465</v>
      </c>
      <c r="E334" s="1" t="s">
        <v>761</v>
      </c>
      <c r="F334" s="1" t="s">
        <v>37</v>
      </c>
      <c r="G334" s="1" t="s">
        <v>39</v>
      </c>
      <c r="H334" s="1" t="s">
        <v>211</v>
      </c>
      <c r="I334" s="1">
        <v>333</v>
      </c>
    </row>
    <row r="335" spans="1:9" x14ac:dyDescent="0.25">
      <c r="A335" s="1">
        <v>334</v>
      </c>
      <c r="B335" s="1" t="s">
        <v>460</v>
      </c>
      <c r="C335" s="1" t="s">
        <v>478</v>
      </c>
      <c r="D335" s="1" t="s">
        <v>457</v>
      </c>
      <c r="E335" s="1" t="s">
        <v>762</v>
      </c>
      <c r="F335" s="1" t="s">
        <v>37</v>
      </c>
      <c r="G335" s="1" t="s">
        <v>45</v>
      </c>
      <c r="H335" s="1" t="s">
        <v>229</v>
      </c>
      <c r="I335" s="1">
        <v>334</v>
      </c>
    </row>
    <row r="336" spans="1:9" x14ac:dyDescent="0.25">
      <c r="A336" s="1">
        <v>335</v>
      </c>
      <c r="B336" s="1" t="s">
        <v>460</v>
      </c>
      <c r="C336" s="1" t="s">
        <v>455</v>
      </c>
      <c r="D336" s="1" t="s">
        <v>460</v>
      </c>
      <c r="E336" s="1" t="s">
        <v>763</v>
      </c>
      <c r="F336" s="1" t="s">
        <v>37</v>
      </c>
      <c r="G336" s="1" t="s">
        <v>44</v>
      </c>
      <c r="H336" s="1" t="s">
        <v>228</v>
      </c>
      <c r="I336" s="1">
        <v>335</v>
      </c>
    </row>
    <row r="337" spans="1:9" x14ac:dyDescent="0.25">
      <c r="A337" s="1">
        <v>336</v>
      </c>
      <c r="B337" s="1" t="s">
        <v>460</v>
      </c>
      <c r="C337" s="1" t="s">
        <v>455</v>
      </c>
      <c r="D337" s="1" t="s">
        <v>452</v>
      </c>
      <c r="E337" s="1" t="s">
        <v>764</v>
      </c>
      <c r="F337" s="1" t="s">
        <v>37</v>
      </c>
      <c r="G337" s="1" t="s">
        <v>44</v>
      </c>
      <c r="H337" s="1" t="s">
        <v>44</v>
      </c>
      <c r="I337" s="1">
        <v>336</v>
      </c>
    </row>
    <row r="338" spans="1:9" x14ac:dyDescent="0.25">
      <c r="A338" s="1">
        <v>337</v>
      </c>
      <c r="B338" s="1" t="s">
        <v>460</v>
      </c>
      <c r="C338" s="1" t="s">
        <v>457</v>
      </c>
      <c r="D338" s="1" t="s">
        <v>452</v>
      </c>
      <c r="E338" s="1" t="s">
        <v>765</v>
      </c>
      <c r="F338" s="1" t="s">
        <v>37</v>
      </c>
      <c r="G338" s="1" t="s">
        <v>48</v>
      </c>
      <c r="H338" s="1" t="s">
        <v>48</v>
      </c>
      <c r="I338" s="1">
        <v>337</v>
      </c>
    </row>
    <row r="339" spans="1:9" x14ac:dyDescent="0.25">
      <c r="A339" s="1">
        <v>338</v>
      </c>
      <c r="B339" s="1" t="s">
        <v>460</v>
      </c>
      <c r="C339" s="1" t="s">
        <v>452</v>
      </c>
      <c r="D339" s="1" t="s">
        <v>564</v>
      </c>
      <c r="E339" s="1" t="s">
        <v>766</v>
      </c>
      <c r="F339" s="1" t="s">
        <v>37</v>
      </c>
      <c r="G339" s="1" t="s">
        <v>37</v>
      </c>
      <c r="H339" s="1" t="s">
        <v>200</v>
      </c>
      <c r="I339" s="1">
        <v>338</v>
      </c>
    </row>
    <row r="340" spans="1:9" x14ac:dyDescent="0.25">
      <c r="A340" s="1">
        <v>339</v>
      </c>
      <c r="B340" s="1" t="s">
        <v>460</v>
      </c>
      <c r="C340" s="1" t="s">
        <v>460</v>
      </c>
      <c r="D340" s="1" t="s">
        <v>455</v>
      </c>
      <c r="E340" s="1" t="s">
        <v>767</v>
      </c>
      <c r="F340" s="1" t="s">
        <v>37</v>
      </c>
      <c r="G340" s="1" t="s">
        <v>49</v>
      </c>
      <c r="H340" s="1" t="s">
        <v>64</v>
      </c>
      <c r="I340" s="1">
        <v>339</v>
      </c>
    </row>
    <row r="341" spans="1:9" x14ac:dyDescent="0.25">
      <c r="A341" s="1">
        <v>340</v>
      </c>
      <c r="B341" s="1" t="s">
        <v>460</v>
      </c>
      <c r="C341" s="1" t="s">
        <v>460</v>
      </c>
      <c r="D341" s="1" t="s">
        <v>452</v>
      </c>
      <c r="E341" s="1" t="s">
        <v>768</v>
      </c>
      <c r="F341" s="1" t="s">
        <v>37</v>
      </c>
      <c r="G341" s="1" t="s">
        <v>49</v>
      </c>
      <c r="H341" s="1" t="s">
        <v>49</v>
      </c>
      <c r="I341" s="1">
        <v>340</v>
      </c>
    </row>
    <row r="342" spans="1:9" x14ac:dyDescent="0.25">
      <c r="A342" s="1">
        <v>341</v>
      </c>
      <c r="B342" s="1" t="s">
        <v>460</v>
      </c>
      <c r="C342" s="1" t="s">
        <v>455</v>
      </c>
      <c r="D342" s="1" t="s">
        <v>455</v>
      </c>
      <c r="E342" s="1" t="s">
        <v>769</v>
      </c>
      <c r="F342" s="1" t="s">
        <v>37</v>
      </c>
      <c r="G342" s="1" t="s">
        <v>44</v>
      </c>
      <c r="H342" s="1" t="s">
        <v>227</v>
      </c>
      <c r="I342" s="1">
        <v>341</v>
      </c>
    </row>
    <row r="343" spans="1:9" x14ac:dyDescent="0.25">
      <c r="A343" s="1">
        <v>342</v>
      </c>
      <c r="B343" s="1" t="s">
        <v>460</v>
      </c>
      <c r="C343" s="1" t="s">
        <v>455</v>
      </c>
      <c r="D343" s="1" t="s">
        <v>451</v>
      </c>
      <c r="E343" s="1" t="s">
        <v>770</v>
      </c>
      <c r="F343" s="1" t="s">
        <v>37</v>
      </c>
      <c r="G343" s="1" t="s">
        <v>44</v>
      </c>
      <c r="H343" s="1" t="s">
        <v>226</v>
      </c>
      <c r="I343" s="1">
        <v>342</v>
      </c>
    </row>
    <row r="344" spans="1:9" x14ac:dyDescent="0.25">
      <c r="A344" s="1">
        <v>343</v>
      </c>
      <c r="B344" s="1" t="s">
        <v>460</v>
      </c>
      <c r="C344" s="1" t="s">
        <v>455</v>
      </c>
      <c r="D344" s="1" t="s">
        <v>465</v>
      </c>
      <c r="E344" s="1" t="s">
        <v>771</v>
      </c>
      <c r="F344" s="1" t="s">
        <v>37</v>
      </c>
      <c r="G344" s="1" t="s">
        <v>44</v>
      </c>
      <c r="H344" s="1" t="s">
        <v>225</v>
      </c>
      <c r="I344" s="1">
        <v>343</v>
      </c>
    </row>
    <row r="345" spans="1:9" x14ac:dyDescent="0.25">
      <c r="A345" s="1">
        <v>344</v>
      </c>
      <c r="B345" s="1" t="s">
        <v>460</v>
      </c>
      <c r="C345" s="1" t="s">
        <v>465</v>
      </c>
      <c r="D345" s="1" t="s">
        <v>451</v>
      </c>
      <c r="E345" s="1" t="s">
        <v>772</v>
      </c>
      <c r="F345" s="1" t="s">
        <v>37</v>
      </c>
      <c r="G345" s="1" t="s">
        <v>38</v>
      </c>
      <c r="H345" s="1" t="s">
        <v>7</v>
      </c>
      <c r="I345" s="1">
        <v>344</v>
      </c>
    </row>
    <row r="346" spans="1:9" x14ac:dyDescent="0.25">
      <c r="A346" s="1">
        <v>345</v>
      </c>
      <c r="B346" s="1" t="s">
        <v>460</v>
      </c>
      <c r="C346" s="1" t="s">
        <v>455</v>
      </c>
      <c r="D346" s="1" t="s">
        <v>457</v>
      </c>
      <c r="E346" s="1" t="s">
        <v>773</v>
      </c>
      <c r="F346" s="1" t="s">
        <v>37</v>
      </c>
      <c r="G346" s="1" t="s">
        <v>44</v>
      </c>
      <c r="H346" s="1" t="s">
        <v>170</v>
      </c>
      <c r="I346" s="1">
        <v>345</v>
      </c>
    </row>
    <row r="347" spans="1:9" x14ac:dyDescent="0.25">
      <c r="A347" s="1">
        <v>346</v>
      </c>
      <c r="B347" s="1" t="s">
        <v>460</v>
      </c>
      <c r="C347" s="1" t="s">
        <v>460</v>
      </c>
      <c r="D347" s="1" t="s">
        <v>512</v>
      </c>
      <c r="E347" s="1" t="s">
        <v>774</v>
      </c>
      <c r="F347" s="1" t="s">
        <v>37</v>
      </c>
      <c r="G347" s="1" t="s">
        <v>49</v>
      </c>
      <c r="H347" s="1" t="s">
        <v>104</v>
      </c>
      <c r="I347" s="1">
        <v>346</v>
      </c>
    </row>
    <row r="348" spans="1:9" x14ac:dyDescent="0.25">
      <c r="A348" s="1">
        <v>347</v>
      </c>
      <c r="B348" s="1" t="s">
        <v>460</v>
      </c>
      <c r="C348" s="1" t="s">
        <v>460</v>
      </c>
      <c r="D348" s="1" t="s">
        <v>453</v>
      </c>
      <c r="E348" s="1" t="s">
        <v>775</v>
      </c>
      <c r="F348" s="1" t="s">
        <v>37</v>
      </c>
      <c r="G348" s="1" t="s">
        <v>49</v>
      </c>
      <c r="H348" s="1" t="s">
        <v>252</v>
      </c>
      <c r="I348" s="1">
        <v>347</v>
      </c>
    </row>
    <row r="349" spans="1:9" x14ac:dyDescent="0.25">
      <c r="A349" s="1">
        <v>348</v>
      </c>
      <c r="B349" s="1" t="s">
        <v>460</v>
      </c>
      <c r="C349" s="1" t="s">
        <v>460</v>
      </c>
      <c r="D349" s="1" t="s">
        <v>451</v>
      </c>
      <c r="E349" s="1" t="s">
        <v>776</v>
      </c>
      <c r="F349" s="1" t="s">
        <v>37</v>
      </c>
      <c r="G349" s="1" t="s">
        <v>49</v>
      </c>
      <c r="H349" s="1" t="s">
        <v>66</v>
      </c>
      <c r="I349" s="1">
        <v>348</v>
      </c>
    </row>
    <row r="350" spans="1:9" x14ac:dyDescent="0.25">
      <c r="A350" s="1">
        <v>349</v>
      </c>
      <c r="B350" s="1" t="s">
        <v>460</v>
      </c>
      <c r="C350" s="1" t="s">
        <v>470</v>
      </c>
      <c r="D350" s="1" t="s">
        <v>465</v>
      </c>
      <c r="E350" s="1" t="s">
        <v>777</v>
      </c>
      <c r="F350" s="1" t="s">
        <v>37</v>
      </c>
      <c r="G350" s="1" t="s">
        <v>755</v>
      </c>
      <c r="H350" s="1" t="s">
        <v>254</v>
      </c>
      <c r="I350" s="1">
        <v>349</v>
      </c>
    </row>
    <row r="351" spans="1:9" x14ac:dyDescent="0.25">
      <c r="A351" s="1">
        <v>350</v>
      </c>
      <c r="B351" s="1" t="s">
        <v>460</v>
      </c>
      <c r="C351" s="1" t="s">
        <v>451</v>
      </c>
      <c r="D351" s="1" t="s">
        <v>457</v>
      </c>
      <c r="E351" s="1" t="s">
        <v>778</v>
      </c>
      <c r="F351" s="1" t="s">
        <v>37</v>
      </c>
      <c r="G351" s="1" t="s">
        <v>42</v>
      </c>
      <c r="H351" s="1" t="s">
        <v>218</v>
      </c>
      <c r="I351" s="1">
        <v>350</v>
      </c>
    </row>
    <row r="352" spans="1:9" x14ac:dyDescent="0.25">
      <c r="A352" s="1">
        <v>351</v>
      </c>
      <c r="B352" s="1" t="s">
        <v>460</v>
      </c>
      <c r="C352" s="1" t="s">
        <v>451</v>
      </c>
      <c r="D352" s="1" t="s">
        <v>465</v>
      </c>
      <c r="E352" s="1" t="s">
        <v>779</v>
      </c>
      <c r="F352" s="1" t="s">
        <v>37</v>
      </c>
      <c r="G352" s="1" t="s">
        <v>42</v>
      </c>
      <c r="H352" s="1" t="s">
        <v>151</v>
      </c>
      <c r="I352" s="1">
        <v>351</v>
      </c>
    </row>
    <row r="353" spans="1:9" x14ac:dyDescent="0.25">
      <c r="A353" s="1">
        <v>352</v>
      </c>
      <c r="B353" s="1" t="s">
        <v>460</v>
      </c>
      <c r="C353" s="1" t="s">
        <v>478</v>
      </c>
      <c r="D353" s="1" t="s">
        <v>465</v>
      </c>
      <c r="E353" s="1" t="s">
        <v>780</v>
      </c>
      <c r="F353" s="1" t="s">
        <v>37</v>
      </c>
      <c r="G353" s="1" t="s">
        <v>45</v>
      </c>
      <c r="H353" s="1" t="s">
        <v>230</v>
      </c>
      <c r="I353" s="1">
        <v>352</v>
      </c>
    </row>
    <row r="354" spans="1:9" x14ac:dyDescent="0.25">
      <c r="A354" s="1">
        <v>353</v>
      </c>
      <c r="B354" s="1" t="s">
        <v>460</v>
      </c>
      <c r="C354" s="1" t="s">
        <v>478</v>
      </c>
      <c r="D354" s="1" t="s">
        <v>460</v>
      </c>
      <c r="E354" s="1" t="s">
        <v>781</v>
      </c>
      <c r="F354" s="1" t="s">
        <v>37</v>
      </c>
      <c r="G354" s="1" t="s">
        <v>45</v>
      </c>
      <c r="H354" s="1" t="s">
        <v>192</v>
      </c>
      <c r="I354" s="1">
        <v>353</v>
      </c>
    </row>
    <row r="355" spans="1:9" x14ac:dyDescent="0.25">
      <c r="A355" s="1">
        <v>354</v>
      </c>
      <c r="B355" s="1" t="s">
        <v>460</v>
      </c>
      <c r="C355" s="1" t="s">
        <v>470</v>
      </c>
      <c r="D355" s="1" t="s">
        <v>452</v>
      </c>
      <c r="E355" s="1" t="s">
        <v>782</v>
      </c>
      <c r="F355" s="1" t="s">
        <v>37</v>
      </c>
      <c r="G355" s="1" t="s">
        <v>755</v>
      </c>
      <c r="H355" s="1" t="s">
        <v>255</v>
      </c>
      <c r="I355" s="1">
        <v>354</v>
      </c>
    </row>
    <row r="356" spans="1:9" x14ac:dyDescent="0.25">
      <c r="A356" s="1">
        <v>355</v>
      </c>
      <c r="B356" s="1" t="s">
        <v>460</v>
      </c>
      <c r="C356" s="1" t="s">
        <v>470</v>
      </c>
      <c r="D356" s="1" t="s">
        <v>460</v>
      </c>
      <c r="E356" s="1" t="s">
        <v>783</v>
      </c>
      <c r="F356" s="1" t="s">
        <v>37</v>
      </c>
      <c r="G356" s="1" t="s">
        <v>755</v>
      </c>
      <c r="H356" s="1" t="s">
        <v>256</v>
      </c>
      <c r="I356" s="1">
        <v>355</v>
      </c>
    </row>
    <row r="357" spans="1:9" x14ac:dyDescent="0.25">
      <c r="A357" s="1">
        <v>356</v>
      </c>
      <c r="B357" s="1" t="s">
        <v>460</v>
      </c>
      <c r="C357" s="1" t="s">
        <v>458</v>
      </c>
      <c r="D357" s="1" t="s">
        <v>452</v>
      </c>
      <c r="E357" s="1" t="s">
        <v>784</v>
      </c>
      <c r="F357" s="1" t="s">
        <v>37</v>
      </c>
      <c r="G357" s="1" t="s">
        <v>39</v>
      </c>
      <c r="H357" s="1" t="s">
        <v>39</v>
      </c>
      <c r="I357" s="1">
        <v>356</v>
      </c>
    </row>
    <row r="358" spans="1:9" x14ac:dyDescent="0.25">
      <c r="A358" s="1">
        <v>357</v>
      </c>
      <c r="B358" s="1" t="s">
        <v>460</v>
      </c>
      <c r="C358" s="1" t="s">
        <v>458</v>
      </c>
      <c r="D358" s="1" t="s">
        <v>457</v>
      </c>
      <c r="E358" s="1" t="s">
        <v>785</v>
      </c>
      <c r="F358" s="1" t="s">
        <v>37</v>
      </c>
      <c r="G358" s="1" t="s">
        <v>39</v>
      </c>
      <c r="H358" s="1" t="s">
        <v>210</v>
      </c>
      <c r="I358" s="1">
        <v>357</v>
      </c>
    </row>
    <row r="359" spans="1:9" x14ac:dyDescent="0.25">
      <c r="A359" s="1">
        <v>358</v>
      </c>
      <c r="B359" s="1" t="s">
        <v>460</v>
      </c>
      <c r="C359" s="1" t="s">
        <v>458</v>
      </c>
      <c r="D359" s="1" t="s">
        <v>460</v>
      </c>
      <c r="E359" s="1" t="s">
        <v>786</v>
      </c>
      <c r="F359" s="1" t="s">
        <v>37</v>
      </c>
      <c r="G359" s="1" t="s">
        <v>39</v>
      </c>
      <c r="H359" s="1" t="s">
        <v>64</v>
      </c>
      <c r="I359" s="1">
        <v>358</v>
      </c>
    </row>
    <row r="360" spans="1:9" x14ac:dyDescent="0.25">
      <c r="A360" s="1">
        <v>359</v>
      </c>
      <c r="B360" s="1" t="s">
        <v>460</v>
      </c>
      <c r="C360" s="1" t="s">
        <v>453</v>
      </c>
      <c r="D360" s="1" t="s">
        <v>452</v>
      </c>
      <c r="E360" s="1" t="s">
        <v>787</v>
      </c>
      <c r="F360" s="1" t="s">
        <v>37</v>
      </c>
      <c r="G360" s="1" t="s">
        <v>47</v>
      </c>
      <c r="H360" s="1" t="s">
        <v>241</v>
      </c>
      <c r="I360" s="1">
        <v>359</v>
      </c>
    </row>
    <row r="361" spans="1:9" x14ac:dyDescent="0.25">
      <c r="A361" s="1">
        <v>360</v>
      </c>
      <c r="B361" s="1" t="s">
        <v>460</v>
      </c>
      <c r="C361" s="1" t="s">
        <v>512</v>
      </c>
      <c r="D361" s="1" t="s">
        <v>452</v>
      </c>
      <c r="E361" s="1" t="s">
        <v>788</v>
      </c>
      <c r="F361" s="1" t="s">
        <v>37</v>
      </c>
      <c r="G361" s="1" t="s">
        <v>51</v>
      </c>
      <c r="H361" s="1" t="s">
        <v>51</v>
      </c>
      <c r="I361" s="1">
        <v>360</v>
      </c>
    </row>
    <row r="362" spans="1:9" x14ac:dyDescent="0.25">
      <c r="A362" s="1">
        <v>361</v>
      </c>
      <c r="B362" s="1" t="s">
        <v>460</v>
      </c>
      <c r="C362" s="1" t="s">
        <v>512</v>
      </c>
      <c r="D362" s="1" t="s">
        <v>458</v>
      </c>
      <c r="E362" s="1" t="s">
        <v>789</v>
      </c>
      <c r="F362" s="1" t="s">
        <v>37</v>
      </c>
      <c r="G362" s="1" t="s">
        <v>51</v>
      </c>
      <c r="H362" s="1" t="s">
        <v>268</v>
      </c>
      <c r="I362" s="1">
        <v>361</v>
      </c>
    </row>
    <row r="363" spans="1:9" x14ac:dyDescent="0.25">
      <c r="A363" s="1">
        <v>362</v>
      </c>
      <c r="B363" s="1" t="s">
        <v>460</v>
      </c>
      <c r="C363" s="1" t="s">
        <v>453</v>
      </c>
      <c r="D363" s="1" t="s">
        <v>465</v>
      </c>
      <c r="E363" s="1" t="s">
        <v>790</v>
      </c>
      <c r="F363" s="1" t="s">
        <v>37</v>
      </c>
      <c r="G363" s="1" t="s">
        <v>47</v>
      </c>
      <c r="H363" s="1" t="s">
        <v>243</v>
      </c>
      <c r="I363" s="1">
        <v>362</v>
      </c>
    </row>
    <row r="364" spans="1:9" x14ac:dyDescent="0.25">
      <c r="A364" s="1">
        <v>363</v>
      </c>
      <c r="B364" s="1" t="s">
        <v>460</v>
      </c>
      <c r="C364" s="1" t="s">
        <v>453</v>
      </c>
      <c r="D364" s="1" t="s">
        <v>457</v>
      </c>
      <c r="E364" s="1" t="s">
        <v>791</v>
      </c>
      <c r="F364" s="1" t="s">
        <v>37</v>
      </c>
      <c r="G364" s="1" t="s">
        <v>47</v>
      </c>
      <c r="H364" s="1" t="s">
        <v>233</v>
      </c>
      <c r="I364" s="1">
        <v>363</v>
      </c>
    </row>
    <row r="365" spans="1:9" x14ac:dyDescent="0.25">
      <c r="A365" s="1">
        <v>364</v>
      </c>
      <c r="B365" s="1" t="s">
        <v>460</v>
      </c>
      <c r="C365" s="1" t="s">
        <v>458</v>
      </c>
      <c r="D365" s="1" t="s">
        <v>451</v>
      </c>
      <c r="E365" s="1" t="s">
        <v>792</v>
      </c>
      <c r="F365" s="1" t="s">
        <v>37</v>
      </c>
      <c r="G365" s="1" t="s">
        <v>39</v>
      </c>
      <c r="H365" s="1" t="s">
        <v>46</v>
      </c>
      <c r="I365" s="1">
        <v>364</v>
      </c>
    </row>
    <row r="366" spans="1:9" x14ac:dyDescent="0.25">
      <c r="A366" s="1">
        <v>365</v>
      </c>
      <c r="B366" s="1" t="s">
        <v>460</v>
      </c>
      <c r="C366" s="1" t="s">
        <v>453</v>
      </c>
      <c r="D366" s="1" t="s">
        <v>489</v>
      </c>
      <c r="E366" s="1" t="s">
        <v>793</v>
      </c>
      <c r="F366" s="1" t="s">
        <v>37</v>
      </c>
      <c r="G366" s="1" t="s">
        <v>47</v>
      </c>
      <c r="H366" s="1" t="s">
        <v>237</v>
      </c>
      <c r="I366" s="1">
        <v>365</v>
      </c>
    </row>
    <row r="367" spans="1:9" x14ac:dyDescent="0.25">
      <c r="A367" s="1">
        <v>366</v>
      </c>
      <c r="B367" s="1" t="s">
        <v>460</v>
      </c>
      <c r="C367" s="1" t="s">
        <v>470</v>
      </c>
      <c r="D367" s="1" t="s">
        <v>458</v>
      </c>
      <c r="E367" s="1" t="s">
        <v>794</v>
      </c>
      <c r="F367" s="1" t="s">
        <v>37</v>
      </c>
      <c r="G367" s="1" t="s">
        <v>755</v>
      </c>
      <c r="H367" s="1" t="s">
        <v>257</v>
      </c>
      <c r="I367" s="1">
        <v>366</v>
      </c>
    </row>
    <row r="368" spans="1:9" x14ac:dyDescent="0.25">
      <c r="A368" s="1">
        <v>367</v>
      </c>
      <c r="B368" s="1" t="s">
        <v>460</v>
      </c>
      <c r="C368" s="1" t="s">
        <v>512</v>
      </c>
      <c r="D368" s="1" t="s">
        <v>465</v>
      </c>
      <c r="E368" s="1" t="s">
        <v>795</v>
      </c>
      <c r="F368" s="1" t="s">
        <v>37</v>
      </c>
      <c r="G368" s="1" t="s">
        <v>51</v>
      </c>
      <c r="H368" s="1" t="s">
        <v>267</v>
      </c>
      <c r="I368" s="1">
        <v>367</v>
      </c>
    </row>
    <row r="369" spans="1:9" x14ac:dyDescent="0.25">
      <c r="A369" s="1">
        <v>368</v>
      </c>
      <c r="B369" s="1" t="s">
        <v>460</v>
      </c>
      <c r="C369" s="1" t="s">
        <v>458</v>
      </c>
      <c r="D369" s="1" t="s">
        <v>478</v>
      </c>
      <c r="E369" s="1" t="s">
        <v>796</v>
      </c>
      <c r="F369" s="1" t="s">
        <v>37</v>
      </c>
      <c r="G369" s="1" t="s">
        <v>39</v>
      </c>
      <c r="H369" s="1" t="s">
        <v>208</v>
      </c>
      <c r="I369" s="1">
        <v>368</v>
      </c>
    </row>
    <row r="370" spans="1:9" x14ac:dyDescent="0.25">
      <c r="A370" s="1">
        <v>369</v>
      </c>
      <c r="B370" s="1" t="s">
        <v>451</v>
      </c>
      <c r="C370" s="1" t="s">
        <v>489</v>
      </c>
      <c r="D370" s="1" t="s">
        <v>452</v>
      </c>
      <c r="E370" s="1" t="s">
        <v>659</v>
      </c>
      <c r="F370" s="1" t="s">
        <v>90</v>
      </c>
      <c r="G370" s="1" t="s">
        <v>89</v>
      </c>
      <c r="H370" s="1" t="s">
        <v>89</v>
      </c>
      <c r="I370" s="1">
        <v>369</v>
      </c>
    </row>
    <row r="371" spans="1:9" x14ac:dyDescent="0.25">
      <c r="A371" s="1">
        <v>370</v>
      </c>
      <c r="B371" s="1" t="s">
        <v>451</v>
      </c>
      <c r="C371" s="1" t="s">
        <v>489</v>
      </c>
      <c r="D371" s="1" t="s">
        <v>452</v>
      </c>
      <c r="E371" s="1" t="s">
        <v>659</v>
      </c>
      <c r="F371" s="1" t="s">
        <v>90</v>
      </c>
      <c r="G371" s="1" t="s">
        <v>89</v>
      </c>
      <c r="H371" s="1" t="s">
        <v>89</v>
      </c>
      <c r="I371" s="1">
        <v>370</v>
      </c>
    </row>
    <row r="372" spans="1:9" x14ac:dyDescent="0.25">
      <c r="A372" s="1">
        <v>371</v>
      </c>
      <c r="B372" s="1" t="s">
        <v>451</v>
      </c>
      <c r="C372" s="1" t="s">
        <v>489</v>
      </c>
      <c r="D372" s="1" t="s">
        <v>452</v>
      </c>
      <c r="E372" s="1" t="s">
        <v>659</v>
      </c>
      <c r="F372" s="1" t="s">
        <v>90</v>
      </c>
      <c r="G372" s="1" t="s">
        <v>89</v>
      </c>
      <c r="H372" s="1" t="s">
        <v>89</v>
      </c>
      <c r="I372" s="1">
        <v>371</v>
      </c>
    </row>
    <row r="373" spans="1:9" x14ac:dyDescent="0.25">
      <c r="A373" s="1">
        <v>372</v>
      </c>
      <c r="B373" s="1" t="s">
        <v>451</v>
      </c>
      <c r="C373" s="1" t="s">
        <v>489</v>
      </c>
      <c r="D373" s="1" t="s">
        <v>452</v>
      </c>
      <c r="E373" s="1" t="s">
        <v>659</v>
      </c>
      <c r="F373" s="1" t="s">
        <v>90</v>
      </c>
      <c r="G373" s="1" t="s">
        <v>89</v>
      </c>
      <c r="H373" s="1" t="s">
        <v>89</v>
      </c>
      <c r="I373" s="1">
        <v>372</v>
      </c>
    </row>
    <row r="374" spans="1:9" x14ac:dyDescent="0.25">
      <c r="A374" s="1">
        <v>373</v>
      </c>
      <c r="B374" s="1" t="s">
        <v>451</v>
      </c>
      <c r="C374" s="1" t="s">
        <v>489</v>
      </c>
      <c r="D374" s="1" t="s">
        <v>452</v>
      </c>
      <c r="E374" s="1" t="s">
        <v>659</v>
      </c>
      <c r="F374" s="1" t="s">
        <v>90</v>
      </c>
      <c r="G374" s="1" t="s">
        <v>89</v>
      </c>
      <c r="H374" s="1" t="s">
        <v>89</v>
      </c>
      <c r="I374" s="1">
        <v>373</v>
      </c>
    </row>
    <row r="375" spans="1:9" x14ac:dyDescent="0.25">
      <c r="A375" s="1">
        <v>374</v>
      </c>
      <c r="B375" s="1" t="s">
        <v>451</v>
      </c>
      <c r="C375" s="1" t="s">
        <v>489</v>
      </c>
      <c r="D375" s="1" t="s">
        <v>452</v>
      </c>
      <c r="E375" s="1" t="s">
        <v>659</v>
      </c>
      <c r="F375" s="1" t="s">
        <v>90</v>
      </c>
      <c r="G375" s="1" t="s">
        <v>89</v>
      </c>
      <c r="H375" s="1" t="s">
        <v>89</v>
      </c>
      <c r="I375" s="1">
        <v>374</v>
      </c>
    </row>
    <row r="376" spans="1:9" x14ac:dyDescent="0.25">
      <c r="A376" s="1">
        <v>375</v>
      </c>
      <c r="B376" s="1" t="s">
        <v>451</v>
      </c>
      <c r="C376" s="1" t="s">
        <v>489</v>
      </c>
      <c r="D376" s="1" t="s">
        <v>452</v>
      </c>
      <c r="E376" s="1" t="s">
        <v>659</v>
      </c>
      <c r="F376" s="1" t="s">
        <v>90</v>
      </c>
      <c r="G376" s="1" t="s">
        <v>89</v>
      </c>
      <c r="H376" s="1" t="s">
        <v>89</v>
      </c>
      <c r="I376" s="1">
        <v>375</v>
      </c>
    </row>
    <row r="377" spans="1:9" x14ac:dyDescent="0.25">
      <c r="A377" s="1">
        <v>376</v>
      </c>
      <c r="B377" s="1" t="s">
        <v>451</v>
      </c>
      <c r="C377" s="1" t="s">
        <v>489</v>
      </c>
      <c r="D377" s="1" t="s">
        <v>452</v>
      </c>
      <c r="E377" s="1" t="s">
        <v>659</v>
      </c>
      <c r="F377" s="1" t="s">
        <v>90</v>
      </c>
      <c r="G377" s="1" t="s">
        <v>89</v>
      </c>
      <c r="H377" s="1" t="s">
        <v>89</v>
      </c>
      <c r="I377" s="1">
        <v>376</v>
      </c>
    </row>
    <row r="378" spans="1:9" x14ac:dyDescent="0.25">
      <c r="A378" s="1">
        <v>377</v>
      </c>
      <c r="B378" s="1" t="s">
        <v>451</v>
      </c>
      <c r="C378" s="1" t="s">
        <v>489</v>
      </c>
      <c r="D378" s="1" t="s">
        <v>452</v>
      </c>
      <c r="E378" s="1" t="s">
        <v>659</v>
      </c>
      <c r="F378" s="1" t="s">
        <v>90</v>
      </c>
      <c r="G378" s="1" t="s">
        <v>89</v>
      </c>
      <c r="H378" s="1" t="s">
        <v>89</v>
      </c>
      <c r="I378" s="1">
        <v>377</v>
      </c>
    </row>
    <row r="379" spans="1:9" x14ac:dyDescent="0.25">
      <c r="A379" s="1">
        <v>378</v>
      </c>
      <c r="B379" s="1" t="s">
        <v>451</v>
      </c>
      <c r="C379" s="1" t="s">
        <v>512</v>
      </c>
      <c r="D379" s="1" t="s">
        <v>452</v>
      </c>
      <c r="E379" s="1" t="s">
        <v>797</v>
      </c>
      <c r="F379" s="1" t="s">
        <v>90</v>
      </c>
      <c r="G379" s="1" t="s">
        <v>85</v>
      </c>
      <c r="H379" s="1" t="s">
        <v>390</v>
      </c>
      <c r="I379" s="1">
        <v>378</v>
      </c>
    </row>
    <row r="380" spans="1:9" x14ac:dyDescent="0.25">
      <c r="A380" s="1">
        <v>379</v>
      </c>
      <c r="B380" s="1" t="s">
        <v>451</v>
      </c>
      <c r="C380" s="1" t="s">
        <v>512</v>
      </c>
      <c r="D380" s="1" t="s">
        <v>452</v>
      </c>
      <c r="E380" s="1" t="s">
        <v>797</v>
      </c>
      <c r="F380" s="1" t="s">
        <v>90</v>
      </c>
      <c r="G380" s="1" t="s">
        <v>85</v>
      </c>
      <c r="H380" s="1" t="s">
        <v>390</v>
      </c>
      <c r="I380" s="1">
        <v>379</v>
      </c>
    </row>
    <row r="381" spans="1:9" x14ac:dyDescent="0.25">
      <c r="A381" s="1">
        <v>380</v>
      </c>
      <c r="B381" s="1" t="s">
        <v>451</v>
      </c>
      <c r="C381" s="1" t="s">
        <v>512</v>
      </c>
      <c r="D381" s="1" t="s">
        <v>452</v>
      </c>
      <c r="E381" s="1" t="s">
        <v>797</v>
      </c>
      <c r="F381" s="1" t="s">
        <v>90</v>
      </c>
      <c r="G381" s="1" t="s">
        <v>85</v>
      </c>
      <c r="H381" s="1" t="s">
        <v>390</v>
      </c>
      <c r="I381" s="1">
        <v>380</v>
      </c>
    </row>
    <row r="382" spans="1:9" x14ac:dyDescent="0.25">
      <c r="A382" s="1">
        <v>381</v>
      </c>
      <c r="B382" s="1" t="s">
        <v>451</v>
      </c>
      <c r="C382" s="1" t="s">
        <v>512</v>
      </c>
      <c r="D382" s="1" t="s">
        <v>452</v>
      </c>
      <c r="E382" s="1" t="s">
        <v>797</v>
      </c>
      <c r="F382" s="1" t="s">
        <v>90</v>
      </c>
      <c r="G382" s="1" t="s">
        <v>85</v>
      </c>
      <c r="H382" s="1" t="s">
        <v>390</v>
      </c>
      <c r="I382" s="1">
        <v>381</v>
      </c>
    </row>
    <row r="383" spans="1:9" x14ac:dyDescent="0.25">
      <c r="A383" s="1">
        <v>382</v>
      </c>
      <c r="B383" s="1" t="s">
        <v>451</v>
      </c>
      <c r="C383" s="1" t="s">
        <v>512</v>
      </c>
      <c r="D383" s="1" t="s">
        <v>452</v>
      </c>
      <c r="E383" s="1" t="s">
        <v>797</v>
      </c>
      <c r="F383" s="1" t="s">
        <v>90</v>
      </c>
      <c r="G383" s="1" t="s">
        <v>85</v>
      </c>
      <c r="H383" s="1" t="s">
        <v>390</v>
      </c>
      <c r="I383" s="1">
        <v>382</v>
      </c>
    </row>
    <row r="384" spans="1:9" x14ac:dyDescent="0.25">
      <c r="A384" s="1">
        <v>383</v>
      </c>
      <c r="B384" s="1" t="s">
        <v>451</v>
      </c>
      <c r="C384" s="1" t="s">
        <v>512</v>
      </c>
      <c r="D384" s="1" t="s">
        <v>452</v>
      </c>
      <c r="E384" s="1" t="s">
        <v>797</v>
      </c>
      <c r="F384" s="1" t="s">
        <v>90</v>
      </c>
      <c r="G384" s="1" t="s">
        <v>85</v>
      </c>
      <c r="H384" s="1" t="s">
        <v>390</v>
      </c>
      <c r="I384" s="1">
        <v>383</v>
      </c>
    </row>
    <row r="385" spans="1:9" x14ac:dyDescent="0.25">
      <c r="A385" s="1">
        <v>384</v>
      </c>
      <c r="B385" s="1" t="s">
        <v>451</v>
      </c>
      <c r="C385" s="1" t="s">
        <v>512</v>
      </c>
      <c r="D385" s="1" t="s">
        <v>452</v>
      </c>
      <c r="E385" s="1" t="s">
        <v>797</v>
      </c>
      <c r="F385" s="1" t="s">
        <v>90</v>
      </c>
      <c r="G385" s="1" t="s">
        <v>85</v>
      </c>
      <c r="H385" s="1" t="s">
        <v>390</v>
      </c>
      <c r="I385" s="1">
        <v>384</v>
      </c>
    </row>
    <row r="386" spans="1:9" x14ac:dyDescent="0.25">
      <c r="A386" s="1">
        <v>385</v>
      </c>
      <c r="B386" s="1" t="s">
        <v>451</v>
      </c>
      <c r="C386" s="1" t="s">
        <v>512</v>
      </c>
      <c r="D386" s="1" t="s">
        <v>452</v>
      </c>
      <c r="E386" s="1" t="s">
        <v>797</v>
      </c>
      <c r="F386" s="1" t="s">
        <v>90</v>
      </c>
      <c r="G386" s="1" t="s">
        <v>85</v>
      </c>
      <c r="H386" s="1" t="s">
        <v>390</v>
      </c>
      <c r="I386" s="1">
        <v>385</v>
      </c>
    </row>
    <row r="387" spans="1:9" x14ac:dyDescent="0.25">
      <c r="A387" s="1">
        <v>386</v>
      </c>
      <c r="B387" s="1" t="s">
        <v>451</v>
      </c>
      <c r="C387" s="1" t="s">
        <v>512</v>
      </c>
      <c r="D387" s="1" t="s">
        <v>452</v>
      </c>
      <c r="E387" s="1" t="s">
        <v>797</v>
      </c>
      <c r="F387" s="1" t="s">
        <v>90</v>
      </c>
      <c r="G387" s="1" t="s">
        <v>85</v>
      </c>
      <c r="H387" s="1" t="s">
        <v>390</v>
      </c>
      <c r="I387" s="1">
        <v>386</v>
      </c>
    </row>
    <row r="388" spans="1:9" x14ac:dyDescent="0.25">
      <c r="A388" s="1">
        <v>387</v>
      </c>
      <c r="B388" s="1" t="s">
        <v>451</v>
      </c>
      <c r="C388" s="1" t="s">
        <v>512</v>
      </c>
      <c r="D388" s="1" t="s">
        <v>452</v>
      </c>
      <c r="E388" s="1" t="s">
        <v>797</v>
      </c>
      <c r="F388" s="1" t="s">
        <v>90</v>
      </c>
      <c r="G388" s="1" t="s">
        <v>85</v>
      </c>
      <c r="H388" s="1" t="s">
        <v>390</v>
      </c>
      <c r="I388" s="1">
        <v>387</v>
      </c>
    </row>
    <row r="389" spans="1:9" x14ac:dyDescent="0.25">
      <c r="A389" s="1">
        <v>388</v>
      </c>
      <c r="B389" s="1" t="s">
        <v>451</v>
      </c>
      <c r="C389" s="1" t="s">
        <v>512</v>
      </c>
      <c r="D389" s="1" t="s">
        <v>452</v>
      </c>
      <c r="E389" s="1" t="s">
        <v>797</v>
      </c>
      <c r="F389" s="1" t="s">
        <v>90</v>
      </c>
      <c r="G389" s="1" t="s">
        <v>85</v>
      </c>
      <c r="H389" s="1" t="s">
        <v>390</v>
      </c>
      <c r="I389" s="1">
        <v>388</v>
      </c>
    </row>
    <row r="390" spans="1:9" x14ac:dyDescent="0.25">
      <c r="A390" s="1">
        <v>389</v>
      </c>
      <c r="B390" s="1" t="s">
        <v>451</v>
      </c>
      <c r="C390" s="1" t="s">
        <v>512</v>
      </c>
      <c r="D390" s="1" t="s">
        <v>452</v>
      </c>
      <c r="E390" s="1" t="s">
        <v>797</v>
      </c>
      <c r="F390" s="1" t="s">
        <v>90</v>
      </c>
      <c r="G390" s="1" t="s">
        <v>85</v>
      </c>
      <c r="H390" s="1" t="s">
        <v>390</v>
      </c>
      <c r="I390" s="1">
        <v>389</v>
      </c>
    </row>
    <row r="391" spans="1:9" x14ac:dyDescent="0.25">
      <c r="A391" s="1">
        <v>390</v>
      </c>
      <c r="B391" s="1" t="s">
        <v>451</v>
      </c>
      <c r="C391" s="1" t="s">
        <v>512</v>
      </c>
      <c r="D391" s="1" t="s">
        <v>452</v>
      </c>
      <c r="E391" s="1" t="s">
        <v>797</v>
      </c>
      <c r="F391" s="1" t="s">
        <v>90</v>
      </c>
      <c r="G391" s="1" t="s">
        <v>85</v>
      </c>
      <c r="H391" s="1" t="s">
        <v>390</v>
      </c>
      <c r="I391" s="1">
        <v>390</v>
      </c>
    </row>
    <row r="392" spans="1:9" x14ac:dyDescent="0.25">
      <c r="A392" s="1">
        <v>391</v>
      </c>
      <c r="B392" s="1" t="s">
        <v>452</v>
      </c>
      <c r="C392" s="1" t="s">
        <v>457</v>
      </c>
      <c r="D392" s="1" t="s">
        <v>457</v>
      </c>
      <c r="E392" s="1" t="s">
        <v>798</v>
      </c>
      <c r="F392" s="1" t="s">
        <v>7</v>
      </c>
      <c r="G392" s="1" t="s">
        <v>29</v>
      </c>
      <c r="H392" s="1" t="s">
        <v>168</v>
      </c>
      <c r="I392" s="1">
        <v>391</v>
      </c>
    </row>
    <row r="393" spans="1:9" x14ac:dyDescent="0.25">
      <c r="A393" s="1">
        <v>392</v>
      </c>
      <c r="B393" s="1" t="s">
        <v>452</v>
      </c>
      <c r="C393" s="1" t="s">
        <v>715</v>
      </c>
      <c r="D393" s="1" t="s">
        <v>460</v>
      </c>
      <c r="E393" s="1" t="s">
        <v>799</v>
      </c>
      <c r="F393" s="1" t="s">
        <v>7</v>
      </c>
      <c r="G393" s="1" t="s">
        <v>33</v>
      </c>
      <c r="H393" s="1" t="s">
        <v>142</v>
      </c>
      <c r="I393" s="1">
        <v>392</v>
      </c>
    </row>
    <row r="394" spans="1:9" x14ac:dyDescent="0.25">
      <c r="A394" s="1">
        <v>393</v>
      </c>
      <c r="B394" s="1" t="s">
        <v>452</v>
      </c>
      <c r="C394" s="1" t="s">
        <v>715</v>
      </c>
      <c r="D394" s="1" t="s">
        <v>457</v>
      </c>
      <c r="E394" s="1" t="s">
        <v>800</v>
      </c>
      <c r="F394" s="1" t="s">
        <v>7</v>
      </c>
      <c r="G394" s="1" t="s">
        <v>33</v>
      </c>
      <c r="H394" s="1" t="s">
        <v>195</v>
      </c>
      <c r="I394" s="1">
        <v>393</v>
      </c>
    </row>
    <row r="395" spans="1:9" x14ac:dyDescent="0.25">
      <c r="A395" s="1">
        <v>394</v>
      </c>
      <c r="B395" s="1" t="s">
        <v>460</v>
      </c>
      <c r="C395" s="1" t="s">
        <v>489</v>
      </c>
      <c r="D395" s="1" t="s">
        <v>458</v>
      </c>
      <c r="E395" s="1" t="s">
        <v>801</v>
      </c>
      <c r="F395" s="1" t="s">
        <v>37</v>
      </c>
      <c r="G395" s="1" t="s">
        <v>43</v>
      </c>
      <c r="H395" s="1" t="s">
        <v>223</v>
      </c>
      <c r="I395" s="1">
        <v>394</v>
      </c>
    </row>
    <row r="396" spans="1:9" x14ac:dyDescent="0.25">
      <c r="A396" s="1">
        <v>395</v>
      </c>
      <c r="B396" s="1" t="s">
        <v>451</v>
      </c>
      <c r="C396" s="1" t="s">
        <v>460</v>
      </c>
      <c r="D396" s="1" t="s">
        <v>460</v>
      </c>
      <c r="E396" s="1" t="s">
        <v>802</v>
      </c>
      <c r="F396" s="1" t="s">
        <v>90</v>
      </c>
      <c r="G396" s="1" t="s">
        <v>84</v>
      </c>
      <c r="H396" s="1" t="s">
        <v>389</v>
      </c>
      <c r="I396" s="1">
        <v>395</v>
      </c>
    </row>
    <row r="397" spans="1:9" x14ac:dyDescent="0.25">
      <c r="A397" s="1">
        <v>396</v>
      </c>
      <c r="B397" s="1" t="s">
        <v>460</v>
      </c>
      <c r="C397" s="1" t="s">
        <v>465</v>
      </c>
      <c r="D397" s="1" t="s">
        <v>460</v>
      </c>
      <c r="E397" s="1" t="s">
        <v>803</v>
      </c>
      <c r="F397" s="1" t="s">
        <v>37</v>
      </c>
      <c r="G397" s="1" t="s">
        <v>38</v>
      </c>
      <c r="H397" s="1" t="s">
        <v>206</v>
      </c>
      <c r="I397" s="1">
        <v>396</v>
      </c>
    </row>
    <row r="398" spans="1:9" x14ac:dyDescent="0.25">
      <c r="A398" s="1">
        <v>397</v>
      </c>
      <c r="B398" s="1" t="s">
        <v>460</v>
      </c>
      <c r="C398" s="1" t="s">
        <v>457</v>
      </c>
      <c r="D398" s="1" t="s">
        <v>460</v>
      </c>
      <c r="E398" s="1" t="s">
        <v>804</v>
      </c>
      <c r="F398" s="1" t="s">
        <v>37</v>
      </c>
      <c r="G398" s="1" t="s">
        <v>48</v>
      </c>
      <c r="H398" s="1" t="s">
        <v>244</v>
      </c>
      <c r="I398" s="1">
        <v>397</v>
      </c>
    </row>
    <row r="399" spans="1:9" x14ac:dyDescent="0.25">
      <c r="A399" s="1">
        <v>398</v>
      </c>
      <c r="B399" s="1" t="s">
        <v>460</v>
      </c>
      <c r="C399" s="1" t="s">
        <v>489</v>
      </c>
      <c r="D399" s="1" t="s">
        <v>465</v>
      </c>
      <c r="E399" s="1" t="s">
        <v>805</v>
      </c>
      <c r="F399" s="1" t="s">
        <v>37</v>
      </c>
      <c r="G399" s="1" t="s">
        <v>43</v>
      </c>
      <c r="H399" s="1" t="s">
        <v>224</v>
      </c>
      <c r="I399" s="1">
        <v>398</v>
      </c>
    </row>
    <row r="400" spans="1:9" x14ac:dyDescent="0.25">
      <c r="A400" s="1">
        <v>399</v>
      </c>
      <c r="B400" s="1" t="s">
        <v>460</v>
      </c>
      <c r="C400" s="1" t="s">
        <v>489</v>
      </c>
      <c r="D400" s="1" t="s">
        <v>460</v>
      </c>
      <c r="E400" s="1" t="s">
        <v>806</v>
      </c>
      <c r="F400" s="1" t="s">
        <v>37</v>
      </c>
      <c r="G400" s="1" t="s">
        <v>43</v>
      </c>
      <c r="H400" s="1" t="s">
        <v>222</v>
      </c>
      <c r="I400" s="1">
        <v>399</v>
      </c>
    </row>
    <row r="401" spans="1:9" x14ac:dyDescent="0.25">
      <c r="A401" s="1">
        <v>400</v>
      </c>
      <c r="B401" s="1" t="s">
        <v>460</v>
      </c>
      <c r="C401" s="1" t="s">
        <v>489</v>
      </c>
      <c r="D401" s="1" t="s">
        <v>457</v>
      </c>
      <c r="E401" s="1" t="s">
        <v>807</v>
      </c>
      <c r="F401" s="1" t="s">
        <v>37</v>
      </c>
      <c r="G401" s="1" t="s">
        <v>43</v>
      </c>
      <c r="H401" s="1" t="s">
        <v>221</v>
      </c>
      <c r="I401" s="1">
        <v>400</v>
      </c>
    </row>
    <row r="402" spans="1:9" x14ac:dyDescent="0.25">
      <c r="A402" s="1">
        <v>401</v>
      </c>
      <c r="B402" s="1" t="s">
        <v>460</v>
      </c>
      <c r="C402" s="1" t="s">
        <v>489</v>
      </c>
      <c r="D402" s="1" t="s">
        <v>452</v>
      </c>
      <c r="E402" s="1" t="s">
        <v>808</v>
      </c>
      <c r="F402" s="1" t="s">
        <v>37</v>
      </c>
      <c r="G402" s="1" t="s">
        <v>43</v>
      </c>
      <c r="H402" s="1" t="s">
        <v>43</v>
      </c>
      <c r="I402" s="1">
        <v>401</v>
      </c>
    </row>
    <row r="403" spans="1:9" x14ac:dyDescent="0.25">
      <c r="A403" s="1">
        <v>402</v>
      </c>
      <c r="B403" s="1" t="s">
        <v>452</v>
      </c>
      <c r="C403" s="1" t="s">
        <v>715</v>
      </c>
      <c r="D403" s="1" t="s">
        <v>458</v>
      </c>
      <c r="E403" s="1" t="s">
        <v>809</v>
      </c>
      <c r="F403" s="1" t="s">
        <v>7</v>
      </c>
      <c r="G403" s="1" t="s">
        <v>33</v>
      </c>
      <c r="H403" s="1" t="s">
        <v>194</v>
      </c>
      <c r="I403" s="1">
        <v>402</v>
      </c>
    </row>
    <row r="404" spans="1:9" x14ac:dyDescent="0.25">
      <c r="A404" s="1">
        <v>403</v>
      </c>
      <c r="B404" s="1" t="s">
        <v>452</v>
      </c>
      <c r="C404" s="1" t="s">
        <v>715</v>
      </c>
      <c r="D404" s="1" t="s">
        <v>465</v>
      </c>
      <c r="E404" s="1" t="s">
        <v>810</v>
      </c>
      <c r="F404" s="1" t="s">
        <v>7</v>
      </c>
      <c r="G404" s="1" t="s">
        <v>33</v>
      </c>
      <c r="H404" s="1" t="s">
        <v>193</v>
      </c>
      <c r="I404" s="1">
        <v>403</v>
      </c>
    </row>
    <row r="405" spans="1:9" x14ac:dyDescent="0.25">
      <c r="A405" s="1">
        <v>404</v>
      </c>
      <c r="B405" s="1" t="s">
        <v>451</v>
      </c>
      <c r="C405" s="1" t="s">
        <v>512</v>
      </c>
      <c r="D405" s="1" t="s">
        <v>460</v>
      </c>
      <c r="E405" s="1" t="s">
        <v>811</v>
      </c>
      <c r="F405" s="1" t="s">
        <v>90</v>
      </c>
      <c r="G405" s="1" t="s">
        <v>85</v>
      </c>
      <c r="H405" s="1" t="s">
        <v>391</v>
      </c>
      <c r="I405" s="1">
        <v>404</v>
      </c>
    </row>
    <row r="406" spans="1:9" x14ac:dyDescent="0.25">
      <c r="A406" s="1">
        <v>405</v>
      </c>
      <c r="B406" s="1" t="s">
        <v>460</v>
      </c>
      <c r="C406" s="1" t="s">
        <v>457</v>
      </c>
      <c r="D406" s="1" t="s">
        <v>458</v>
      </c>
      <c r="E406" s="1" t="s">
        <v>812</v>
      </c>
      <c r="F406" s="1" t="s">
        <v>37</v>
      </c>
      <c r="G406" s="1" t="s">
        <v>48</v>
      </c>
      <c r="H406" s="1" t="s">
        <v>245</v>
      </c>
      <c r="I406" s="1">
        <v>405</v>
      </c>
    </row>
    <row r="407" spans="1:9" x14ac:dyDescent="0.25">
      <c r="A407" s="1">
        <v>406</v>
      </c>
      <c r="B407" s="1" t="s">
        <v>451</v>
      </c>
      <c r="C407" s="1" t="s">
        <v>460</v>
      </c>
      <c r="D407" s="1" t="s">
        <v>458</v>
      </c>
      <c r="E407" s="1" t="s">
        <v>813</v>
      </c>
      <c r="F407" s="1" t="s">
        <v>90</v>
      </c>
      <c r="G407" s="1" t="s">
        <v>84</v>
      </c>
      <c r="H407" s="1" t="s">
        <v>388</v>
      </c>
      <c r="I407" s="1">
        <v>406</v>
      </c>
    </row>
    <row r="408" spans="1:9" x14ac:dyDescent="0.25">
      <c r="A408" s="1">
        <v>407</v>
      </c>
      <c r="B408" s="1" t="s">
        <v>451</v>
      </c>
      <c r="C408" s="1" t="s">
        <v>460</v>
      </c>
      <c r="D408" s="1" t="s">
        <v>457</v>
      </c>
      <c r="E408" s="1" t="s">
        <v>814</v>
      </c>
      <c r="F408" s="1" t="s">
        <v>90</v>
      </c>
      <c r="G408" s="1" t="s">
        <v>84</v>
      </c>
      <c r="H408" s="1" t="s">
        <v>66</v>
      </c>
      <c r="I408" s="1">
        <v>407</v>
      </c>
    </row>
    <row r="409" spans="1:9" x14ac:dyDescent="0.25">
      <c r="A409" s="1">
        <v>408</v>
      </c>
      <c r="B409" s="1" t="s">
        <v>460</v>
      </c>
      <c r="C409" s="1" t="s">
        <v>460</v>
      </c>
      <c r="D409" s="1" t="s">
        <v>460</v>
      </c>
      <c r="E409" s="1" t="s">
        <v>815</v>
      </c>
      <c r="F409" s="1" t="s">
        <v>37</v>
      </c>
      <c r="G409" s="1" t="s">
        <v>49</v>
      </c>
      <c r="H409" s="1" t="s">
        <v>170</v>
      </c>
      <c r="I409" s="1">
        <v>408</v>
      </c>
    </row>
    <row r="410" spans="1:9" x14ac:dyDescent="0.25">
      <c r="A410" s="1">
        <v>409</v>
      </c>
      <c r="B410" s="1" t="s">
        <v>460</v>
      </c>
      <c r="C410" s="1" t="s">
        <v>460</v>
      </c>
      <c r="D410" s="1" t="s">
        <v>470</v>
      </c>
      <c r="E410" s="1" t="s">
        <v>816</v>
      </c>
      <c r="F410" s="1" t="s">
        <v>37</v>
      </c>
      <c r="G410" s="1" t="s">
        <v>49</v>
      </c>
      <c r="H410" s="1" t="s">
        <v>253</v>
      </c>
      <c r="I410" s="1">
        <v>409</v>
      </c>
    </row>
    <row r="411" spans="1:9" x14ac:dyDescent="0.25">
      <c r="A411" s="1">
        <v>410</v>
      </c>
      <c r="B411" s="1" t="s">
        <v>460</v>
      </c>
      <c r="C411" s="1" t="s">
        <v>460</v>
      </c>
      <c r="D411" s="1" t="s">
        <v>465</v>
      </c>
      <c r="E411" s="1" t="s">
        <v>817</v>
      </c>
      <c r="F411" s="1" t="s">
        <v>37</v>
      </c>
      <c r="G411" s="1" t="s">
        <v>49</v>
      </c>
      <c r="H411" s="1" t="s">
        <v>251</v>
      </c>
      <c r="I411" s="1">
        <v>410</v>
      </c>
    </row>
    <row r="412" spans="1:9" x14ac:dyDescent="0.25">
      <c r="A412" s="1">
        <v>411</v>
      </c>
      <c r="B412" s="1" t="s">
        <v>460</v>
      </c>
      <c r="C412" s="1" t="s">
        <v>460</v>
      </c>
      <c r="D412" s="1" t="s">
        <v>457</v>
      </c>
      <c r="E412" s="1" t="s">
        <v>818</v>
      </c>
      <c r="F412" s="1" t="s">
        <v>37</v>
      </c>
      <c r="G412" s="1" t="s">
        <v>49</v>
      </c>
      <c r="H412" s="1" t="s">
        <v>250</v>
      </c>
      <c r="I412" s="1">
        <v>411</v>
      </c>
    </row>
    <row r="413" spans="1:9" x14ac:dyDescent="0.25">
      <c r="A413" s="1">
        <v>412</v>
      </c>
      <c r="B413" s="1" t="s">
        <v>460</v>
      </c>
      <c r="C413" s="1" t="s">
        <v>512</v>
      </c>
      <c r="D413" s="1" t="s">
        <v>455</v>
      </c>
      <c r="E413" s="1" t="s">
        <v>819</v>
      </c>
      <c r="F413" s="1" t="s">
        <v>37</v>
      </c>
      <c r="G413" s="1" t="s">
        <v>51</v>
      </c>
      <c r="H413" s="1" t="s">
        <v>265</v>
      </c>
      <c r="I413" s="1">
        <v>412</v>
      </c>
    </row>
    <row r="414" spans="1:9" x14ac:dyDescent="0.25">
      <c r="A414" s="1">
        <v>413</v>
      </c>
      <c r="B414" s="1" t="s">
        <v>460</v>
      </c>
      <c r="C414" s="1" t="s">
        <v>453</v>
      </c>
      <c r="D414" s="1" t="s">
        <v>458</v>
      </c>
      <c r="E414" s="1" t="s">
        <v>820</v>
      </c>
      <c r="F414" s="1" t="s">
        <v>37</v>
      </c>
      <c r="G414" s="1" t="s">
        <v>47</v>
      </c>
      <c r="H414" s="1" t="s">
        <v>212</v>
      </c>
      <c r="I414" s="1">
        <v>413</v>
      </c>
    </row>
    <row r="415" spans="1:9" x14ac:dyDescent="0.25">
      <c r="A415" s="1">
        <v>414</v>
      </c>
      <c r="B415" s="1" t="s">
        <v>451</v>
      </c>
      <c r="C415" s="1" t="s">
        <v>457</v>
      </c>
      <c r="D415" s="1" t="s">
        <v>452</v>
      </c>
      <c r="E415" s="1" t="s">
        <v>821</v>
      </c>
      <c r="F415" s="1" t="s">
        <v>90</v>
      </c>
      <c r="G415" s="1" t="s">
        <v>87</v>
      </c>
      <c r="H415" s="1" t="s">
        <v>395</v>
      </c>
      <c r="I415" s="1">
        <v>414</v>
      </c>
    </row>
    <row r="416" spans="1:9" x14ac:dyDescent="0.25">
      <c r="A416" s="1">
        <v>415</v>
      </c>
      <c r="B416" s="1" t="s">
        <v>460</v>
      </c>
      <c r="C416" s="1" t="s">
        <v>453</v>
      </c>
      <c r="D416" s="1" t="s">
        <v>478</v>
      </c>
      <c r="E416" s="1" t="s">
        <v>822</v>
      </c>
      <c r="F416" s="1" t="s">
        <v>37</v>
      </c>
      <c r="G416" s="1" t="s">
        <v>47</v>
      </c>
      <c r="H416" s="1" t="s">
        <v>238</v>
      </c>
      <c r="I416" s="1">
        <v>415</v>
      </c>
    </row>
    <row r="417" spans="1:9" x14ac:dyDescent="0.25">
      <c r="A417" s="1">
        <v>416</v>
      </c>
      <c r="B417" s="1" t="s">
        <v>460</v>
      </c>
      <c r="C417" s="1" t="s">
        <v>512</v>
      </c>
      <c r="D417" s="1" t="s">
        <v>451</v>
      </c>
      <c r="E417" s="1" t="s">
        <v>823</v>
      </c>
      <c r="F417" s="1" t="s">
        <v>37</v>
      </c>
      <c r="G417" s="1" t="s">
        <v>51</v>
      </c>
      <c r="H417" s="1" t="s">
        <v>181</v>
      </c>
      <c r="I417" s="1">
        <v>416</v>
      </c>
    </row>
    <row r="418" spans="1:9" x14ac:dyDescent="0.25">
      <c r="A418" s="1">
        <v>417</v>
      </c>
      <c r="B418" s="1" t="s">
        <v>460</v>
      </c>
      <c r="C418" s="1" t="s">
        <v>453</v>
      </c>
      <c r="D418" s="1" t="s">
        <v>460</v>
      </c>
      <c r="E418" s="1" t="s">
        <v>824</v>
      </c>
      <c r="F418" s="1" t="s">
        <v>37</v>
      </c>
      <c r="G418" s="1" t="s">
        <v>47</v>
      </c>
      <c r="H418" s="1" t="s">
        <v>235</v>
      </c>
      <c r="I418" s="1">
        <v>417</v>
      </c>
    </row>
    <row r="419" spans="1:9" x14ac:dyDescent="0.25">
      <c r="A419" s="1">
        <v>418</v>
      </c>
      <c r="B419" s="1" t="s">
        <v>460</v>
      </c>
      <c r="C419" s="1" t="s">
        <v>453</v>
      </c>
      <c r="D419" s="1" t="s">
        <v>453</v>
      </c>
      <c r="E419" s="1" t="s">
        <v>825</v>
      </c>
      <c r="F419" s="1" t="s">
        <v>37</v>
      </c>
      <c r="G419" s="1" t="s">
        <v>47</v>
      </c>
      <c r="H419" s="1" t="s">
        <v>242</v>
      </c>
      <c r="I419" s="1">
        <v>418</v>
      </c>
    </row>
    <row r="420" spans="1:9" x14ac:dyDescent="0.25">
      <c r="A420" s="1">
        <v>419</v>
      </c>
      <c r="B420" s="1" t="s">
        <v>460</v>
      </c>
      <c r="C420" s="1" t="s">
        <v>453</v>
      </c>
      <c r="D420" s="1" t="s">
        <v>455</v>
      </c>
      <c r="E420" s="1" t="s">
        <v>826</v>
      </c>
      <c r="F420" s="1" t="s">
        <v>37</v>
      </c>
      <c r="G420" s="1" t="s">
        <v>47</v>
      </c>
      <c r="H420" s="1" t="s">
        <v>236</v>
      </c>
      <c r="I420" s="1">
        <v>419</v>
      </c>
    </row>
    <row r="421" spans="1:9" x14ac:dyDescent="0.25">
      <c r="A421" s="1">
        <v>420</v>
      </c>
      <c r="B421" s="1" t="s">
        <v>451</v>
      </c>
      <c r="C421" s="1" t="s">
        <v>457</v>
      </c>
      <c r="D421" s="1" t="s">
        <v>460</v>
      </c>
      <c r="E421" s="1" t="s">
        <v>827</v>
      </c>
      <c r="F421" s="1" t="s">
        <v>90</v>
      </c>
      <c r="G421" s="1" t="s">
        <v>87</v>
      </c>
      <c r="H421" s="1" t="s">
        <v>56</v>
      </c>
      <c r="I421" s="1">
        <v>420</v>
      </c>
    </row>
    <row r="422" spans="1:9" x14ac:dyDescent="0.25">
      <c r="A422" s="1">
        <v>421</v>
      </c>
      <c r="B422" s="1" t="s">
        <v>465</v>
      </c>
      <c r="C422" s="1" t="s">
        <v>455</v>
      </c>
      <c r="D422" s="1" t="s">
        <v>458</v>
      </c>
      <c r="E422" s="1" t="s">
        <v>828</v>
      </c>
      <c r="F422" s="1" t="s">
        <v>829</v>
      </c>
      <c r="G422" s="1" t="s">
        <v>70</v>
      </c>
      <c r="H422" s="1" t="s">
        <v>192</v>
      </c>
      <c r="I422" s="1">
        <v>421</v>
      </c>
    </row>
    <row r="423" spans="1:9" x14ac:dyDescent="0.25">
      <c r="A423" s="1">
        <v>422</v>
      </c>
      <c r="B423" s="1" t="s">
        <v>465</v>
      </c>
      <c r="C423" s="1" t="s">
        <v>478</v>
      </c>
      <c r="D423" s="1" t="s">
        <v>458</v>
      </c>
      <c r="E423" s="1" t="s">
        <v>830</v>
      </c>
      <c r="F423" s="1" t="s">
        <v>829</v>
      </c>
      <c r="G423" s="1" t="s">
        <v>80</v>
      </c>
      <c r="H423" s="1" t="s">
        <v>367</v>
      </c>
      <c r="I423" s="1">
        <v>422</v>
      </c>
    </row>
    <row r="424" spans="1:9" x14ac:dyDescent="0.25">
      <c r="A424" s="1">
        <v>423</v>
      </c>
      <c r="B424" s="1" t="s">
        <v>460</v>
      </c>
      <c r="C424" s="1" t="s">
        <v>460</v>
      </c>
      <c r="D424" s="1" t="s">
        <v>478</v>
      </c>
      <c r="E424" s="1" t="s">
        <v>831</v>
      </c>
      <c r="F424" s="1" t="s">
        <v>37</v>
      </c>
      <c r="G424" s="1" t="s">
        <v>49</v>
      </c>
      <c r="H424" s="1" t="s">
        <v>248</v>
      </c>
      <c r="I424" s="1">
        <v>423</v>
      </c>
    </row>
    <row r="425" spans="1:9" x14ac:dyDescent="0.25">
      <c r="A425" s="1">
        <v>424</v>
      </c>
      <c r="B425" s="1" t="s">
        <v>460</v>
      </c>
      <c r="C425" s="1" t="s">
        <v>460</v>
      </c>
      <c r="D425" s="1" t="s">
        <v>564</v>
      </c>
      <c r="E425" s="1" t="s">
        <v>832</v>
      </c>
      <c r="F425" s="1" t="s">
        <v>37</v>
      </c>
      <c r="G425" s="1" t="s">
        <v>49</v>
      </c>
      <c r="H425" s="1" t="s">
        <v>833</v>
      </c>
      <c r="I425" s="1">
        <v>424</v>
      </c>
    </row>
    <row r="426" spans="1:9" x14ac:dyDescent="0.25">
      <c r="A426" s="1">
        <v>425</v>
      </c>
      <c r="B426" s="1" t="s">
        <v>465</v>
      </c>
      <c r="C426" s="1" t="s">
        <v>478</v>
      </c>
      <c r="D426" s="1" t="s">
        <v>460</v>
      </c>
      <c r="E426" s="1" t="s">
        <v>834</v>
      </c>
      <c r="F426" s="1" t="s">
        <v>829</v>
      </c>
      <c r="G426" s="1" t="s">
        <v>80</v>
      </c>
      <c r="H426" s="1" t="s">
        <v>365</v>
      </c>
      <c r="I426" s="1">
        <v>425</v>
      </c>
    </row>
    <row r="427" spans="1:9" x14ac:dyDescent="0.25">
      <c r="A427" s="1">
        <v>426</v>
      </c>
      <c r="B427" s="1" t="s">
        <v>451</v>
      </c>
      <c r="C427" s="1" t="s">
        <v>452</v>
      </c>
      <c r="D427" s="1" t="s">
        <v>489</v>
      </c>
      <c r="E427" s="1" t="s">
        <v>835</v>
      </c>
      <c r="F427" s="1" t="s">
        <v>90</v>
      </c>
      <c r="G427" s="1" t="s">
        <v>90</v>
      </c>
      <c r="H427" s="1" t="s">
        <v>414</v>
      </c>
      <c r="I427" s="1">
        <v>426</v>
      </c>
    </row>
    <row r="428" spans="1:9" x14ac:dyDescent="0.25">
      <c r="A428" s="1">
        <v>427</v>
      </c>
      <c r="B428" s="1" t="s">
        <v>451</v>
      </c>
      <c r="C428" s="1" t="s">
        <v>452</v>
      </c>
      <c r="D428" s="1" t="s">
        <v>455</v>
      </c>
      <c r="E428" s="1" t="s">
        <v>836</v>
      </c>
      <c r="F428" s="1" t="s">
        <v>90</v>
      </c>
      <c r="G428" s="1" t="s">
        <v>90</v>
      </c>
      <c r="H428" s="1" t="s">
        <v>410</v>
      </c>
      <c r="I428" s="1">
        <v>427</v>
      </c>
    </row>
    <row r="429" spans="1:9" x14ac:dyDescent="0.25">
      <c r="A429" s="1">
        <v>428</v>
      </c>
      <c r="B429" s="1" t="s">
        <v>460</v>
      </c>
      <c r="C429" s="1" t="s">
        <v>453</v>
      </c>
      <c r="D429" s="1" t="s">
        <v>470</v>
      </c>
      <c r="E429" s="1" t="s">
        <v>837</v>
      </c>
      <c r="F429" s="1" t="s">
        <v>37</v>
      </c>
      <c r="G429" s="1" t="s">
        <v>47</v>
      </c>
      <c r="H429" s="1" t="s">
        <v>109</v>
      </c>
      <c r="I429" s="1">
        <v>428</v>
      </c>
    </row>
    <row r="430" spans="1:9" x14ac:dyDescent="0.25">
      <c r="A430" s="1">
        <v>429</v>
      </c>
      <c r="B430" s="1" t="s">
        <v>451</v>
      </c>
      <c r="C430" s="1" t="s">
        <v>452</v>
      </c>
      <c r="D430" s="1" t="s">
        <v>452</v>
      </c>
      <c r="E430" s="1" t="s">
        <v>838</v>
      </c>
      <c r="F430" s="1" t="s">
        <v>90</v>
      </c>
      <c r="G430" s="1" t="s">
        <v>90</v>
      </c>
      <c r="H430" s="1" t="s">
        <v>90</v>
      </c>
      <c r="I430" s="1">
        <v>429</v>
      </c>
    </row>
    <row r="431" spans="1:9" x14ac:dyDescent="0.25">
      <c r="A431" s="1">
        <v>430</v>
      </c>
      <c r="B431" s="1" t="s">
        <v>451</v>
      </c>
      <c r="C431" s="1" t="s">
        <v>452</v>
      </c>
      <c r="D431" s="1" t="s">
        <v>465</v>
      </c>
      <c r="E431" s="1" t="s">
        <v>839</v>
      </c>
      <c r="F431" s="1" t="s">
        <v>90</v>
      </c>
      <c r="G431" s="1" t="s">
        <v>90</v>
      </c>
      <c r="H431" s="1" t="s">
        <v>415</v>
      </c>
      <c r="I431" s="1">
        <v>430</v>
      </c>
    </row>
    <row r="432" spans="1:9" x14ac:dyDescent="0.25">
      <c r="A432" s="1">
        <v>431</v>
      </c>
      <c r="B432" s="1" t="s">
        <v>451</v>
      </c>
      <c r="C432" s="1" t="s">
        <v>452</v>
      </c>
      <c r="D432" s="1" t="s">
        <v>465</v>
      </c>
      <c r="E432" s="1" t="s">
        <v>839</v>
      </c>
      <c r="F432" s="1" t="s">
        <v>90</v>
      </c>
      <c r="G432" s="1" t="s">
        <v>90</v>
      </c>
      <c r="H432" s="1" t="s">
        <v>415</v>
      </c>
      <c r="I432" s="1">
        <v>431</v>
      </c>
    </row>
    <row r="433" spans="1:9" x14ac:dyDescent="0.25">
      <c r="A433" s="1">
        <v>432</v>
      </c>
      <c r="B433" s="1" t="s">
        <v>451</v>
      </c>
      <c r="C433" s="1" t="s">
        <v>452</v>
      </c>
      <c r="D433" s="1" t="s">
        <v>465</v>
      </c>
      <c r="E433" s="1" t="s">
        <v>839</v>
      </c>
      <c r="F433" s="1" t="s">
        <v>90</v>
      </c>
      <c r="G433" s="1" t="s">
        <v>90</v>
      </c>
      <c r="H433" s="1" t="s">
        <v>415</v>
      </c>
      <c r="I433" s="1">
        <v>432</v>
      </c>
    </row>
    <row r="434" spans="1:9" x14ac:dyDescent="0.25">
      <c r="A434" s="1">
        <v>433</v>
      </c>
      <c r="B434" s="1" t="s">
        <v>451</v>
      </c>
      <c r="C434" s="1" t="s">
        <v>452</v>
      </c>
      <c r="D434" s="1" t="s">
        <v>465</v>
      </c>
      <c r="E434" s="1" t="s">
        <v>839</v>
      </c>
      <c r="F434" s="1" t="s">
        <v>90</v>
      </c>
      <c r="G434" s="1" t="s">
        <v>90</v>
      </c>
      <c r="H434" s="1" t="s">
        <v>415</v>
      </c>
      <c r="I434" s="1">
        <v>433</v>
      </c>
    </row>
    <row r="435" spans="1:9" x14ac:dyDescent="0.25">
      <c r="A435" s="1">
        <v>434</v>
      </c>
      <c r="B435" s="1" t="s">
        <v>451</v>
      </c>
      <c r="C435" s="1" t="s">
        <v>452</v>
      </c>
      <c r="D435" s="1" t="s">
        <v>465</v>
      </c>
      <c r="E435" s="1" t="s">
        <v>839</v>
      </c>
      <c r="F435" s="1" t="s">
        <v>90</v>
      </c>
      <c r="G435" s="1" t="s">
        <v>90</v>
      </c>
      <c r="H435" s="1" t="s">
        <v>415</v>
      </c>
      <c r="I435" s="1">
        <v>434</v>
      </c>
    </row>
    <row r="436" spans="1:9" x14ac:dyDescent="0.25">
      <c r="A436" s="1">
        <v>435</v>
      </c>
      <c r="B436" s="1" t="s">
        <v>451</v>
      </c>
      <c r="C436" s="1" t="s">
        <v>452</v>
      </c>
      <c r="D436" s="1" t="s">
        <v>465</v>
      </c>
      <c r="E436" s="1" t="s">
        <v>839</v>
      </c>
      <c r="F436" s="1" t="s">
        <v>90</v>
      </c>
      <c r="G436" s="1" t="s">
        <v>90</v>
      </c>
      <c r="H436" s="1" t="s">
        <v>415</v>
      </c>
      <c r="I436" s="1">
        <v>435</v>
      </c>
    </row>
    <row r="437" spans="1:9" x14ac:dyDescent="0.25">
      <c r="A437" s="1">
        <v>436</v>
      </c>
      <c r="B437" s="1" t="s">
        <v>451</v>
      </c>
      <c r="C437" s="1" t="s">
        <v>452</v>
      </c>
      <c r="D437" s="1" t="s">
        <v>465</v>
      </c>
      <c r="E437" s="1" t="s">
        <v>839</v>
      </c>
      <c r="F437" s="1" t="s">
        <v>90</v>
      </c>
      <c r="G437" s="1" t="s">
        <v>90</v>
      </c>
      <c r="H437" s="1" t="s">
        <v>415</v>
      </c>
      <c r="I437" s="1">
        <v>436</v>
      </c>
    </row>
    <row r="438" spans="1:9" x14ac:dyDescent="0.25">
      <c r="A438" s="1">
        <v>437</v>
      </c>
      <c r="B438" s="1" t="s">
        <v>451</v>
      </c>
      <c r="C438" s="1" t="s">
        <v>452</v>
      </c>
      <c r="D438" s="1" t="s">
        <v>465</v>
      </c>
      <c r="E438" s="1" t="s">
        <v>839</v>
      </c>
      <c r="F438" s="1" t="s">
        <v>90</v>
      </c>
      <c r="G438" s="1" t="s">
        <v>90</v>
      </c>
      <c r="H438" s="1" t="s">
        <v>415</v>
      </c>
      <c r="I438" s="1">
        <v>437</v>
      </c>
    </row>
    <row r="439" spans="1:9" x14ac:dyDescent="0.25">
      <c r="A439" s="1">
        <v>438</v>
      </c>
      <c r="B439" s="1" t="s">
        <v>451</v>
      </c>
      <c r="C439" s="1" t="s">
        <v>452</v>
      </c>
      <c r="D439" s="1" t="s">
        <v>465</v>
      </c>
      <c r="E439" s="1" t="s">
        <v>839</v>
      </c>
      <c r="F439" s="1" t="s">
        <v>90</v>
      </c>
      <c r="G439" s="1" t="s">
        <v>90</v>
      </c>
      <c r="H439" s="1" t="s">
        <v>415</v>
      </c>
      <c r="I439" s="1">
        <v>438</v>
      </c>
    </row>
    <row r="440" spans="1:9" x14ac:dyDescent="0.25">
      <c r="A440" s="1">
        <v>439</v>
      </c>
      <c r="B440" s="1" t="s">
        <v>451</v>
      </c>
      <c r="C440" s="1" t="s">
        <v>452</v>
      </c>
      <c r="D440" s="1" t="s">
        <v>465</v>
      </c>
      <c r="E440" s="1" t="s">
        <v>839</v>
      </c>
      <c r="F440" s="1" t="s">
        <v>90</v>
      </c>
      <c r="G440" s="1" t="s">
        <v>90</v>
      </c>
      <c r="H440" s="1" t="s">
        <v>415</v>
      </c>
      <c r="I440" s="1">
        <v>439</v>
      </c>
    </row>
    <row r="441" spans="1:9" x14ac:dyDescent="0.25">
      <c r="A441" s="1">
        <v>440</v>
      </c>
      <c r="B441" s="1" t="s">
        <v>451</v>
      </c>
      <c r="C441" s="1" t="s">
        <v>452</v>
      </c>
      <c r="D441" s="1" t="s">
        <v>465</v>
      </c>
      <c r="E441" s="1" t="s">
        <v>839</v>
      </c>
      <c r="F441" s="1" t="s">
        <v>90</v>
      </c>
      <c r="G441" s="1" t="s">
        <v>90</v>
      </c>
      <c r="H441" s="1" t="s">
        <v>415</v>
      </c>
      <c r="I441" s="1">
        <v>440</v>
      </c>
    </row>
    <row r="442" spans="1:9" x14ac:dyDescent="0.25">
      <c r="A442" s="1">
        <v>441</v>
      </c>
      <c r="B442" s="1" t="s">
        <v>451</v>
      </c>
      <c r="C442" s="1" t="s">
        <v>452</v>
      </c>
      <c r="D442" s="1" t="s">
        <v>465</v>
      </c>
      <c r="E442" s="1" t="s">
        <v>839</v>
      </c>
      <c r="F442" s="1" t="s">
        <v>90</v>
      </c>
      <c r="G442" s="1" t="s">
        <v>90</v>
      </c>
      <c r="H442" s="1" t="s">
        <v>415</v>
      </c>
      <c r="I442" s="1">
        <v>441</v>
      </c>
    </row>
    <row r="443" spans="1:9" x14ac:dyDescent="0.25">
      <c r="A443" s="1">
        <v>442</v>
      </c>
      <c r="B443" s="1" t="s">
        <v>451</v>
      </c>
      <c r="C443" s="1" t="s">
        <v>452</v>
      </c>
      <c r="D443" s="1" t="s">
        <v>465</v>
      </c>
      <c r="E443" s="1" t="s">
        <v>839</v>
      </c>
      <c r="F443" s="1" t="s">
        <v>90</v>
      </c>
      <c r="G443" s="1" t="s">
        <v>90</v>
      </c>
      <c r="H443" s="1" t="s">
        <v>415</v>
      </c>
      <c r="I443" s="1">
        <v>442</v>
      </c>
    </row>
    <row r="444" spans="1:9" x14ac:dyDescent="0.25">
      <c r="A444" s="1">
        <v>443</v>
      </c>
      <c r="B444" s="1" t="s">
        <v>451</v>
      </c>
      <c r="C444" s="1" t="s">
        <v>452</v>
      </c>
      <c r="D444" s="1" t="s">
        <v>465</v>
      </c>
      <c r="E444" s="1" t="s">
        <v>839</v>
      </c>
      <c r="F444" s="1" t="s">
        <v>90</v>
      </c>
      <c r="G444" s="1" t="s">
        <v>90</v>
      </c>
      <c r="H444" s="1" t="s">
        <v>415</v>
      </c>
      <c r="I444" s="1">
        <v>443</v>
      </c>
    </row>
    <row r="445" spans="1:9" x14ac:dyDescent="0.25">
      <c r="A445" s="1">
        <v>444</v>
      </c>
      <c r="B445" s="1" t="s">
        <v>451</v>
      </c>
      <c r="C445" s="1" t="s">
        <v>452</v>
      </c>
      <c r="D445" s="1" t="s">
        <v>465</v>
      </c>
      <c r="E445" s="1" t="s">
        <v>839</v>
      </c>
      <c r="F445" s="1" t="s">
        <v>90</v>
      </c>
      <c r="G445" s="1" t="s">
        <v>90</v>
      </c>
      <c r="H445" s="1" t="s">
        <v>415</v>
      </c>
      <c r="I445" s="1">
        <v>444</v>
      </c>
    </row>
    <row r="446" spans="1:9" x14ac:dyDescent="0.25">
      <c r="A446" s="1">
        <v>445</v>
      </c>
      <c r="B446" s="1" t="s">
        <v>451</v>
      </c>
      <c r="C446" s="1" t="s">
        <v>452</v>
      </c>
      <c r="D446" s="1" t="s">
        <v>465</v>
      </c>
      <c r="E446" s="1" t="s">
        <v>839</v>
      </c>
      <c r="F446" s="1" t="s">
        <v>90</v>
      </c>
      <c r="G446" s="1" t="s">
        <v>90</v>
      </c>
      <c r="H446" s="1" t="s">
        <v>415</v>
      </c>
      <c r="I446" s="1">
        <v>445</v>
      </c>
    </row>
    <row r="447" spans="1:9" x14ac:dyDescent="0.25">
      <c r="A447" s="1">
        <v>446</v>
      </c>
      <c r="B447" s="1" t="s">
        <v>451</v>
      </c>
      <c r="C447" s="1" t="s">
        <v>452</v>
      </c>
      <c r="D447" s="1" t="s">
        <v>465</v>
      </c>
      <c r="E447" s="1" t="s">
        <v>839</v>
      </c>
      <c r="F447" s="1" t="s">
        <v>90</v>
      </c>
      <c r="G447" s="1" t="s">
        <v>90</v>
      </c>
      <c r="H447" s="1" t="s">
        <v>415</v>
      </c>
      <c r="I447" s="1">
        <v>446</v>
      </c>
    </row>
    <row r="448" spans="1:9" x14ac:dyDescent="0.25">
      <c r="A448" s="1">
        <v>447</v>
      </c>
      <c r="B448" s="1" t="s">
        <v>451</v>
      </c>
      <c r="C448" s="1" t="s">
        <v>452</v>
      </c>
      <c r="D448" s="1" t="s">
        <v>465</v>
      </c>
      <c r="E448" s="1" t="s">
        <v>839</v>
      </c>
      <c r="F448" s="1" t="s">
        <v>90</v>
      </c>
      <c r="G448" s="1" t="s">
        <v>90</v>
      </c>
      <c r="H448" s="1" t="s">
        <v>415</v>
      </c>
      <c r="I448" s="1">
        <v>447</v>
      </c>
    </row>
    <row r="449" spans="1:9" x14ac:dyDescent="0.25">
      <c r="A449" s="1">
        <v>448</v>
      </c>
      <c r="B449" s="1" t="s">
        <v>451</v>
      </c>
      <c r="C449" s="1" t="s">
        <v>452</v>
      </c>
      <c r="D449" s="1" t="s">
        <v>465</v>
      </c>
      <c r="E449" s="1" t="s">
        <v>839</v>
      </c>
      <c r="F449" s="1" t="s">
        <v>90</v>
      </c>
      <c r="G449" s="1" t="s">
        <v>90</v>
      </c>
      <c r="H449" s="1" t="s">
        <v>415</v>
      </c>
      <c r="I449" s="1">
        <v>448</v>
      </c>
    </row>
    <row r="450" spans="1:9" x14ac:dyDescent="0.25">
      <c r="A450" s="1">
        <v>449</v>
      </c>
      <c r="B450" s="1" t="s">
        <v>451</v>
      </c>
      <c r="C450" s="1" t="s">
        <v>452</v>
      </c>
      <c r="D450" s="1" t="s">
        <v>465</v>
      </c>
      <c r="E450" s="1" t="s">
        <v>839</v>
      </c>
      <c r="F450" s="1" t="s">
        <v>90</v>
      </c>
      <c r="G450" s="1" t="s">
        <v>90</v>
      </c>
      <c r="H450" s="1" t="s">
        <v>415</v>
      </c>
      <c r="I450" s="1">
        <v>449</v>
      </c>
    </row>
    <row r="451" spans="1:9" x14ac:dyDescent="0.25">
      <c r="A451" s="1">
        <v>450</v>
      </c>
      <c r="B451" s="1" t="s">
        <v>451</v>
      </c>
      <c r="C451" s="1" t="s">
        <v>452</v>
      </c>
      <c r="D451" s="1" t="s">
        <v>465</v>
      </c>
      <c r="E451" s="1" t="s">
        <v>839</v>
      </c>
      <c r="F451" s="1" t="s">
        <v>90</v>
      </c>
      <c r="G451" s="1" t="s">
        <v>90</v>
      </c>
      <c r="H451" s="1" t="s">
        <v>415</v>
      </c>
      <c r="I451" s="1">
        <v>450</v>
      </c>
    </row>
    <row r="452" spans="1:9" x14ac:dyDescent="0.25">
      <c r="A452" s="1">
        <v>451</v>
      </c>
      <c r="B452" s="1" t="s">
        <v>451</v>
      </c>
      <c r="C452" s="1" t="s">
        <v>452</v>
      </c>
      <c r="D452" s="1" t="s">
        <v>465</v>
      </c>
      <c r="E452" s="1" t="s">
        <v>839</v>
      </c>
      <c r="F452" s="1" t="s">
        <v>90</v>
      </c>
      <c r="G452" s="1" t="s">
        <v>90</v>
      </c>
      <c r="H452" s="1" t="s">
        <v>415</v>
      </c>
      <c r="I452" s="1">
        <v>451</v>
      </c>
    </row>
    <row r="453" spans="1:9" x14ac:dyDescent="0.25">
      <c r="A453" s="1">
        <v>452</v>
      </c>
      <c r="B453" s="1" t="s">
        <v>451</v>
      </c>
      <c r="C453" s="1" t="s">
        <v>452</v>
      </c>
      <c r="D453" s="1" t="s">
        <v>470</v>
      </c>
      <c r="E453" s="1" t="s">
        <v>840</v>
      </c>
      <c r="F453" s="1" t="s">
        <v>90</v>
      </c>
      <c r="G453" s="1" t="s">
        <v>90</v>
      </c>
      <c r="H453" s="1" t="s">
        <v>405</v>
      </c>
      <c r="I453" s="1">
        <v>452</v>
      </c>
    </row>
    <row r="454" spans="1:9" x14ac:dyDescent="0.25">
      <c r="A454" s="1">
        <v>453</v>
      </c>
      <c r="B454" s="1" t="s">
        <v>451</v>
      </c>
      <c r="C454" s="1" t="s">
        <v>460</v>
      </c>
      <c r="D454" s="1" t="s">
        <v>465</v>
      </c>
      <c r="E454" s="1" t="s">
        <v>841</v>
      </c>
      <c r="F454" s="1" t="s">
        <v>90</v>
      </c>
      <c r="G454" s="1" t="s">
        <v>84</v>
      </c>
      <c r="H454" s="1" t="s">
        <v>151</v>
      </c>
      <c r="I454" s="1">
        <v>453</v>
      </c>
    </row>
    <row r="455" spans="1:9" x14ac:dyDescent="0.25">
      <c r="A455" s="1">
        <v>454</v>
      </c>
      <c r="B455" s="1" t="s">
        <v>451</v>
      </c>
      <c r="C455" s="1" t="s">
        <v>457</v>
      </c>
      <c r="D455" s="1" t="s">
        <v>458</v>
      </c>
      <c r="E455" s="1" t="s">
        <v>842</v>
      </c>
      <c r="F455" s="1" t="s">
        <v>90</v>
      </c>
      <c r="G455" s="1" t="s">
        <v>87</v>
      </c>
      <c r="H455" s="1" t="s">
        <v>64</v>
      </c>
      <c r="I455" s="1">
        <v>454</v>
      </c>
    </row>
    <row r="456" spans="1:9" x14ac:dyDescent="0.25">
      <c r="A456" s="1">
        <v>455</v>
      </c>
      <c r="B456" s="1" t="s">
        <v>451</v>
      </c>
      <c r="C456" s="1" t="s">
        <v>460</v>
      </c>
      <c r="D456" s="1" t="s">
        <v>452</v>
      </c>
      <c r="E456" s="1" t="s">
        <v>843</v>
      </c>
      <c r="F456" s="1" t="s">
        <v>90</v>
      </c>
      <c r="G456" s="1" t="s">
        <v>84</v>
      </c>
      <c r="H456" s="1" t="s">
        <v>387</v>
      </c>
      <c r="I456" s="1">
        <v>455</v>
      </c>
    </row>
    <row r="457" spans="1:9" x14ac:dyDescent="0.25">
      <c r="A457" s="1">
        <v>456</v>
      </c>
      <c r="B457" s="1" t="s">
        <v>451</v>
      </c>
      <c r="C457" s="1" t="s">
        <v>452</v>
      </c>
      <c r="D457" s="1" t="s">
        <v>478</v>
      </c>
      <c r="E457" s="1" t="s">
        <v>844</v>
      </c>
      <c r="F457" s="1" t="s">
        <v>90</v>
      </c>
      <c r="G457" s="1" t="s">
        <v>90</v>
      </c>
      <c r="H457" s="1" t="s">
        <v>404</v>
      </c>
      <c r="I457" s="1">
        <v>456</v>
      </c>
    </row>
    <row r="458" spans="1:9" x14ac:dyDescent="0.25">
      <c r="A458" s="1">
        <v>457</v>
      </c>
      <c r="B458" s="1" t="s">
        <v>451</v>
      </c>
      <c r="C458" s="1" t="s">
        <v>452</v>
      </c>
      <c r="D458" s="1" t="s">
        <v>559</v>
      </c>
      <c r="E458" s="1" t="s">
        <v>845</v>
      </c>
      <c r="F458" s="1" t="s">
        <v>90</v>
      </c>
      <c r="G458" s="1" t="s">
        <v>90</v>
      </c>
      <c r="H458" s="1" t="s">
        <v>409</v>
      </c>
      <c r="I458" s="1">
        <v>457</v>
      </c>
    </row>
    <row r="459" spans="1:9" x14ac:dyDescent="0.25">
      <c r="A459" s="1">
        <v>458</v>
      </c>
      <c r="B459" s="1" t="s">
        <v>451</v>
      </c>
      <c r="C459" s="1" t="s">
        <v>452</v>
      </c>
      <c r="D459" s="1" t="s">
        <v>452</v>
      </c>
      <c r="E459" s="1" t="s">
        <v>838</v>
      </c>
      <c r="F459" s="1" t="s">
        <v>90</v>
      </c>
      <c r="G459" s="1" t="s">
        <v>90</v>
      </c>
      <c r="H459" s="1" t="s">
        <v>90</v>
      </c>
      <c r="I459" s="1">
        <v>458</v>
      </c>
    </row>
    <row r="460" spans="1:9" x14ac:dyDescent="0.25">
      <c r="A460" s="1">
        <v>459</v>
      </c>
      <c r="B460" s="1" t="s">
        <v>451</v>
      </c>
      <c r="C460" s="1" t="s">
        <v>452</v>
      </c>
      <c r="D460" s="1" t="s">
        <v>460</v>
      </c>
      <c r="E460" s="1" t="s">
        <v>846</v>
      </c>
      <c r="F460" s="1" t="s">
        <v>90</v>
      </c>
      <c r="G460" s="1" t="s">
        <v>90</v>
      </c>
      <c r="H460" s="1" t="s">
        <v>416</v>
      </c>
      <c r="I460" s="1">
        <v>459</v>
      </c>
    </row>
    <row r="461" spans="1:9" x14ac:dyDescent="0.25">
      <c r="A461" s="1">
        <v>460</v>
      </c>
      <c r="B461" s="1" t="s">
        <v>451</v>
      </c>
      <c r="C461" s="1" t="s">
        <v>452</v>
      </c>
      <c r="D461" s="1" t="s">
        <v>465</v>
      </c>
      <c r="E461" s="1" t="s">
        <v>839</v>
      </c>
      <c r="F461" s="1" t="s">
        <v>90</v>
      </c>
      <c r="G461" s="1" t="s">
        <v>90</v>
      </c>
      <c r="H461" s="1" t="s">
        <v>415</v>
      </c>
      <c r="I461" s="1">
        <v>460</v>
      </c>
    </row>
    <row r="462" spans="1:9" x14ac:dyDescent="0.25">
      <c r="A462" s="1">
        <v>461</v>
      </c>
      <c r="B462" s="1" t="s">
        <v>451</v>
      </c>
      <c r="C462" s="1" t="s">
        <v>452</v>
      </c>
      <c r="D462" s="1" t="s">
        <v>465</v>
      </c>
      <c r="E462" s="1" t="s">
        <v>839</v>
      </c>
      <c r="F462" s="1" t="s">
        <v>90</v>
      </c>
      <c r="G462" s="1" t="s">
        <v>90</v>
      </c>
      <c r="H462" s="1" t="s">
        <v>415</v>
      </c>
      <c r="I462" s="1">
        <v>461</v>
      </c>
    </row>
    <row r="463" spans="1:9" x14ac:dyDescent="0.25">
      <c r="A463" s="1">
        <v>462</v>
      </c>
      <c r="B463" s="1" t="s">
        <v>451</v>
      </c>
      <c r="C463" s="1" t="s">
        <v>452</v>
      </c>
      <c r="D463" s="1" t="s">
        <v>465</v>
      </c>
      <c r="E463" s="1" t="s">
        <v>839</v>
      </c>
      <c r="F463" s="1" t="s">
        <v>90</v>
      </c>
      <c r="G463" s="1" t="s">
        <v>90</v>
      </c>
      <c r="H463" s="1" t="s">
        <v>415</v>
      </c>
      <c r="I463" s="1">
        <v>462</v>
      </c>
    </row>
    <row r="464" spans="1:9" x14ac:dyDescent="0.25">
      <c r="A464" s="1">
        <v>463</v>
      </c>
      <c r="B464" s="1" t="s">
        <v>451</v>
      </c>
      <c r="C464" s="1" t="s">
        <v>452</v>
      </c>
      <c r="D464" s="1" t="s">
        <v>465</v>
      </c>
      <c r="E464" s="1" t="s">
        <v>839</v>
      </c>
      <c r="F464" s="1" t="s">
        <v>90</v>
      </c>
      <c r="G464" s="1" t="s">
        <v>90</v>
      </c>
      <c r="H464" s="1" t="s">
        <v>415</v>
      </c>
      <c r="I464" s="1">
        <v>463</v>
      </c>
    </row>
    <row r="465" spans="1:9" x14ac:dyDescent="0.25">
      <c r="A465" s="1">
        <v>464</v>
      </c>
      <c r="B465" s="1" t="s">
        <v>451</v>
      </c>
      <c r="C465" s="1" t="s">
        <v>452</v>
      </c>
      <c r="D465" s="1" t="s">
        <v>465</v>
      </c>
      <c r="E465" s="1" t="s">
        <v>839</v>
      </c>
      <c r="F465" s="1" t="s">
        <v>90</v>
      </c>
      <c r="G465" s="1" t="s">
        <v>90</v>
      </c>
      <c r="H465" s="1" t="s">
        <v>415</v>
      </c>
      <c r="I465" s="1">
        <v>464</v>
      </c>
    </row>
    <row r="466" spans="1:9" x14ac:dyDescent="0.25">
      <c r="A466" s="1">
        <v>465</v>
      </c>
      <c r="B466" s="1" t="s">
        <v>451</v>
      </c>
      <c r="C466" s="1" t="s">
        <v>452</v>
      </c>
      <c r="D466" s="1" t="s">
        <v>465</v>
      </c>
      <c r="E466" s="1" t="s">
        <v>839</v>
      </c>
      <c r="F466" s="1" t="s">
        <v>90</v>
      </c>
      <c r="G466" s="1" t="s">
        <v>90</v>
      </c>
      <c r="H466" s="1" t="s">
        <v>415</v>
      </c>
      <c r="I466" s="1">
        <v>465</v>
      </c>
    </row>
    <row r="467" spans="1:9" x14ac:dyDescent="0.25">
      <c r="A467" s="1">
        <v>466</v>
      </c>
      <c r="B467" s="1" t="s">
        <v>451</v>
      </c>
      <c r="C467" s="1" t="s">
        <v>452</v>
      </c>
      <c r="D467" s="1" t="s">
        <v>465</v>
      </c>
      <c r="E467" s="1" t="s">
        <v>839</v>
      </c>
      <c r="F467" s="1" t="s">
        <v>90</v>
      </c>
      <c r="G467" s="1" t="s">
        <v>90</v>
      </c>
      <c r="H467" s="1" t="s">
        <v>415</v>
      </c>
      <c r="I467" s="1">
        <v>466</v>
      </c>
    </row>
    <row r="468" spans="1:9" x14ac:dyDescent="0.25">
      <c r="A468" s="1">
        <v>467</v>
      </c>
      <c r="B468" s="1" t="s">
        <v>451</v>
      </c>
      <c r="C468" s="1" t="s">
        <v>452</v>
      </c>
      <c r="D468" s="1" t="s">
        <v>465</v>
      </c>
      <c r="E468" s="1" t="s">
        <v>839</v>
      </c>
      <c r="F468" s="1" t="s">
        <v>90</v>
      </c>
      <c r="G468" s="1" t="s">
        <v>90</v>
      </c>
      <c r="H468" s="1" t="s">
        <v>415</v>
      </c>
      <c r="I468" s="1">
        <v>467</v>
      </c>
    </row>
    <row r="469" spans="1:9" x14ac:dyDescent="0.25">
      <c r="A469" s="1">
        <v>468</v>
      </c>
      <c r="B469" s="1" t="s">
        <v>451</v>
      </c>
      <c r="C469" s="1" t="s">
        <v>452</v>
      </c>
      <c r="D469" s="1" t="s">
        <v>465</v>
      </c>
      <c r="E469" s="1" t="s">
        <v>839</v>
      </c>
      <c r="F469" s="1" t="s">
        <v>90</v>
      </c>
      <c r="G469" s="1" t="s">
        <v>90</v>
      </c>
      <c r="H469" s="1" t="s">
        <v>415</v>
      </c>
      <c r="I469" s="1">
        <v>468</v>
      </c>
    </row>
    <row r="470" spans="1:9" x14ac:dyDescent="0.25">
      <c r="A470" s="1">
        <v>469</v>
      </c>
      <c r="B470" s="1" t="s">
        <v>460</v>
      </c>
      <c r="C470" s="1" t="s">
        <v>564</v>
      </c>
      <c r="D470" s="1" t="s">
        <v>465</v>
      </c>
      <c r="E470" s="1" t="s">
        <v>847</v>
      </c>
      <c r="F470" s="1" t="s">
        <v>37</v>
      </c>
      <c r="G470" s="1" t="s">
        <v>50</v>
      </c>
      <c r="H470" s="1" t="s">
        <v>261</v>
      </c>
      <c r="I470" s="1">
        <v>469</v>
      </c>
    </row>
    <row r="471" spans="1:9" x14ac:dyDescent="0.25">
      <c r="A471" s="1">
        <v>470</v>
      </c>
      <c r="B471" s="1" t="s">
        <v>460</v>
      </c>
      <c r="C471" s="1" t="s">
        <v>564</v>
      </c>
      <c r="D471" s="1" t="s">
        <v>455</v>
      </c>
      <c r="E471" s="1" t="s">
        <v>848</v>
      </c>
      <c r="F471" s="1" t="s">
        <v>37</v>
      </c>
      <c r="G471" s="1" t="s">
        <v>50</v>
      </c>
      <c r="H471" s="1" t="s">
        <v>264</v>
      </c>
      <c r="I471" s="1">
        <v>470</v>
      </c>
    </row>
    <row r="472" spans="1:9" x14ac:dyDescent="0.25">
      <c r="A472" s="1">
        <v>471</v>
      </c>
      <c r="B472" s="1" t="s">
        <v>460</v>
      </c>
      <c r="C472" s="1" t="s">
        <v>564</v>
      </c>
      <c r="D472" s="1" t="s">
        <v>452</v>
      </c>
      <c r="E472" s="1" t="s">
        <v>849</v>
      </c>
      <c r="F472" s="1" t="s">
        <v>37</v>
      </c>
      <c r="G472" s="1" t="s">
        <v>50</v>
      </c>
      <c r="H472" s="1" t="s">
        <v>50</v>
      </c>
      <c r="I472" s="1">
        <v>471</v>
      </c>
    </row>
    <row r="473" spans="1:9" x14ac:dyDescent="0.25">
      <c r="A473" s="1">
        <v>472</v>
      </c>
      <c r="B473" s="1" t="s">
        <v>465</v>
      </c>
      <c r="C473" s="1" t="s">
        <v>478</v>
      </c>
      <c r="D473" s="1" t="s">
        <v>465</v>
      </c>
      <c r="E473" s="1" t="s">
        <v>850</v>
      </c>
      <c r="F473" s="1" t="s">
        <v>829</v>
      </c>
      <c r="G473" s="1" t="s">
        <v>80</v>
      </c>
      <c r="H473" s="1" t="s">
        <v>364</v>
      </c>
      <c r="I473" s="1">
        <v>472</v>
      </c>
    </row>
    <row r="474" spans="1:9" x14ac:dyDescent="0.25">
      <c r="A474" s="1">
        <v>473</v>
      </c>
      <c r="B474" s="1" t="s">
        <v>451</v>
      </c>
      <c r="C474" s="1" t="s">
        <v>452</v>
      </c>
      <c r="D474" s="1" t="s">
        <v>458</v>
      </c>
      <c r="E474" s="1" t="s">
        <v>851</v>
      </c>
      <c r="F474" s="1" t="s">
        <v>90</v>
      </c>
      <c r="G474" s="1" t="s">
        <v>90</v>
      </c>
      <c r="H474" s="1" t="s">
        <v>407</v>
      </c>
      <c r="I474" s="1">
        <v>473</v>
      </c>
    </row>
    <row r="475" spans="1:9" x14ac:dyDescent="0.25">
      <c r="A475" s="1">
        <v>474</v>
      </c>
      <c r="B475" s="1" t="s">
        <v>465</v>
      </c>
      <c r="C475" s="1" t="s">
        <v>455</v>
      </c>
      <c r="D475" s="1" t="s">
        <v>460</v>
      </c>
      <c r="E475" s="1" t="s">
        <v>852</v>
      </c>
      <c r="F475" s="1" t="s">
        <v>829</v>
      </c>
      <c r="G475" s="1" t="s">
        <v>70</v>
      </c>
      <c r="H475" s="1" t="s">
        <v>329</v>
      </c>
      <c r="I475" s="1">
        <v>474</v>
      </c>
    </row>
    <row r="476" spans="1:9" x14ac:dyDescent="0.25">
      <c r="A476" s="1">
        <v>475</v>
      </c>
      <c r="B476" s="1" t="s">
        <v>465</v>
      </c>
      <c r="C476" s="1" t="s">
        <v>478</v>
      </c>
      <c r="D476" s="1" t="s">
        <v>455</v>
      </c>
      <c r="E476" s="1" t="s">
        <v>853</v>
      </c>
      <c r="F476" s="1" t="s">
        <v>829</v>
      </c>
      <c r="G476" s="1" t="s">
        <v>80</v>
      </c>
      <c r="H476" s="1" t="s">
        <v>363</v>
      </c>
      <c r="I476" s="1">
        <v>475</v>
      </c>
    </row>
    <row r="477" spans="1:9" x14ac:dyDescent="0.25">
      <c r="A477" s="1">
        <v>476</v>
      </c>
      <c r="B477" s="1" t="s">
        <v>465</v>
      </c>
      <c r="C477" s="1" t="s">
        <v>478</v>
      </c>
      <c r="D477" s="1" t="s">
        <v>457</v>
      </c>
      <c r="E477" s="1" t="s">
        <v>854</v>
      </c>
      <c r="F477" s="1" t="s">
        <v>829</v>
      </c>
      <c r="G477" s="1" t="s">
        <v>80</v>
      </c>
      <c r="H477" s="1" t="s">
        <v>294</v>
      </c>
      <c r="I477" s="1">
        <v>476</v>
      </c>
    </row>
    <row r="478" spans="1:9" x14ac:dyDescent="0.25">
      <c r="A478" s="1">
        <v>477</v>
      </c>
      <c r="B478" s="1" t="s">
        <v>460</v>
      </c>
      <c r="C478" s="1" t="s">
        <v>559</v>
      </c>
      <c r="D478" s="1" t="s">
        <v>452</v>
      </c>
      <c r="E478" s="1" t="s">
        <v>855</v>
      </c>
      <c r="F478" s="1" t="s">
        <v>37</v>
      </c>
      <c r="G478" s="1" t="s">
        <v>40</v>
      </c>
      <c r="H478" s="1" t="s">
        <v>66</v>
      </c>
      <c r="I478" s="1">
        <v>477</v>
      </c>
    </row>
    <row r="479" spans="1:9" x14ac:dyDescent="0.25">
      <c r="A479" s="1">
        <v>478</v>
      </c>
      <c r="B479" s="1" t="s">
        <v>451</v>
      </c>
      <c r="C479" s="1" t="s">
        <v>452</v>
      </c>
      <c r="D479" s="1" t="s">
        <v>457</v>
      </c>
      <c r="E479" s="1" t="s">
        <v>856</v>
      </c>
      <c r="F479" s="1" t="s">
        <v>90</v>
      </c>
      <c r="G479" s="1" t="s">
        <v>90</v>
      </c>
      <c r="H479" s="1" t="s">
        <v>412</v>
      </c>
      <c r="I479" s="1">
        <v>478</v>
      </c>
    </row>
    <row r="480" spans="1:9" x14ac:dyDescent="0.25">
      <c r="A480" s="1">
        <v>479</v>
      </c>
      <c r="B480" s="1" t="s">
        <v>451</v>
      </c>
      <c r="C480" s="1" t="s">
        <v>452</v>
      </c>
      <c r="D480" s="1" t="s">
        <v>452</v>
      </c>
      <c r="E480" s="1" t="s">
        <v>838</v>
      </c>
      <c r="F480" s="1" t="s">
        <v>90</v>
      </c>
      <c r="G480" s="1" t="s">
        <v>90</v>
      </c>
      <c r="H480" s="1" t="s">
        <v>90</v>
      </c>
      <c r="I480" s="1">
        <v>479</v>
      </c>
    </row>
    <row r="481" spans="1:9" x14ac:dyDescent="0.25">
      <c r="A481" s="1">
        <v>480</v>
      </c>
      <c r="B481" s="1" t="s">
        <v>465</v>
      </c>
      <c r="C481" s="1" t="s">
        <v>489</v>
      </c>
      <c r="D481" s="1" t="s">
        <v>457</v>
      </c>
      <c r="E481" s="1" t="s">
        <v>857</v>
      </c>
      <c r="F481" s="1" t="s">
        <v>829</v>
      </c>
      <c r="G481" s="1" t="s">
        <v>77</v>
      </c>
      <c r="H481" s="1" t="s">
        <v>65</v>
      </c>
      <c r="I481" s="1">
        <v>480</v>
      </c>
    </row>
    <row r="482" spans="1:9" x14ac:dyDescent="0.25">
      <c r="A482" s="1">
        <v>481</v>
      </c>
      <c r="B482" s="1" t="s">
        <v>465</v>
      </c>
      <c r="C482" s="1" t="s">
        <v>489</v>
      </c>
      <c r="D482" s="1" t="s">
        <v>452</v>
      </c>
      <c r="E482" s="1" t="s">
        <v>858</v>
      </c>
      <c r="F482" s="1" t="s">
        <v>829</v>
      </c>
      <c r="G482" s="1" t="s">
        <v>77</v>
      </c>
      <c r="H482" s="1" t="s">
        <v>348</v>
      </c>
      <c r="I482" s="1">
        <v>481</v>
      </c>
    </row>
    <row r="483" spans="1:9" x14ac:dyDescent="0.25">
      <c r="A483" s="1">
        <v>482</v>
      </c>
      <c r="B483" s="1" t="s">
        <v>465</v>
      </c>
      <c r="C483" s="1" t="s">
        <v>478</v>
      </c>
      <c r="D483" s="1" t="s">
        <v>452</v>
      </c>
      <c r="E483" s="1" t="s">
        <v>859</v>
      </c>
      <c r="F483" s="1" t="s">
        <v>829</v>
      </c>
      <c r="G483" s="1" t="s">
        <v>80</v>
      </c>
      <c r="H483" s="1" t="s">
        <v>80</v>
      </c>
      <c r="I483" s="1">
        <v>482</v>
      </c>
    </row>
    <row r="484" spans="1:9" x14ac:dyDescent="0.25">
      <c r="A484" s="1">
        <v>483</v>
      </c>
      <c r="B484" s="1" t="s">
        <v>465</v>
      </c>
      <c r="C484" s="1" t="s">
        <v>451</v>
      </c>
      <c r="D484" s="1" t="s">
        <v>465</v>
      </c>
      <c r="E484" s="1" t="s">
        <v>860</v>
      </c>
      <c r="F484" s="1" t="s">
        <v>829</v>
      </c>
      <c r="G484" s="1" t="s">
        <v>861</v>
      </c>
      <c r="H484" s="1" t="s">
        <v>333</v>
      </c>
      <c r="I484" s="1">
        <v>483</v>
      </c>
    </row>
    <row r="485" spans="1:9" x14ac:dyDescent="0.25">
      <c r="A485" s="1">
        <v>484</v>
      </c>
      <c r="B485" s="1" t="s">
        <v>465</v>
      </c>
      <c r="C485" s="1" t="s">
        <v>451</v>
      </c>
      <c r="D485" s="1" t="s">
        <v>458</v>
      </c>
      <c r="E485" s="1" t="s">
        <v>862</v>
      </c>
      <c r="F485" s="1" t="s">
        <v>829</v>
      </c>
      <c r="G485" s="1" t="s">
        <v>861</v>
      </c>
      <c r="H485" s="1" t="s">
        <v>125</v>
      </c>
      <c r="I485" s="1">
        <v>484</v>
      </c>
    </row>
    <row r="486" spans="1:9" x14ac:dyDescent="0.25">
      <c r="A486" s="1">
        <v>485</v>
      </c>
      <c r="B486" s="1" t="s">
        <v>465</v>
      </c>
      <c r="C486" s="1" t="s">
        <v>451</v>
      </c>
      <c r="D486" s="1" t="s">
        <v>452</v>
      </c>
      <c r="E486" s="1" t="s">
        <v>863</v>
      </c>
      <c r="F486" s="1" t="s">
        <v>829</v>
      </c>
      <c r="G486" s="1" t="s">
        <v>861</v>
      </c>
      <c r="H486" s="1" t="s">
        <v>861</v>
      </c>
      <c r="I486" s="1">
        <v>485</v>
      </c>
    </row>
    <row r="487" spans="1:9" x14ac:dyDescent="0.25">
      <c r="A487" s="1">
        <v>486</v>
      </c>
      <c r="B487" s="1" t="s">
        <v>465</v>
      </c>
      <c r="C487" s="1" t="s">
        <v>451</v>
      </c>
      <c r="D487" s="1" t="s">
        <v>457</v>
      </c>
      <c r="E487" s="1" t="s">
        <v>864</v>
      </c>
      <c r="F487" s="1" t="s">
        <v>829</v>
      </c>
      <c r="G487" s="1" t="s">
        <v>861</v>
      </c>
      <c r="H487" s="1" t="s">
        <v>332</v>
      </c>
      <c r="I487" s="1">
        <v>486</v>
      </c>
    </row>
    <row r="488" spans="1:9" x14ac:dyDescent="0.25">
      <c r="A488" s="1">
        <v>487</v>
      </c>
      <c r="B488" s="1" t="s">
        <v>451</v>
      </c>
      <c r="C488" s="1" t="s">
        <v>452</v>
      </c>
      <c r="D488" s="1" t="s">
        <v>564</v>
      </c>
      <c r="E488" s="1" t="s">
        <v>865</v>
      </c>
      <c r="F488" s="1" t="s">
        <v>90</v>
      </c>
      <c r="G488" s="1" t="s">
        <v>90</v>
      </c>
      <c r="H488" s="1" t="s">
        <v>406</v>
      </c>
      <c r="I488" s="1">
        <v>487</v>
      </c>
    </row>
    <row r="489" spans="1:9" x14ac:dyDescent="0.25">
      <c r="A489" s="1">
        <v>488</v>
      </c>
      <c r="B489" s="1" t="s">
        <v>451</v>
      </c>
      <c r="C489" s="1" t="s">
        <v>452</v>
      </c>
      <c r="D489" s="1" t="s">
        <v>452</v>
      </c>
      <c r="E489" s="1" t="s">
        <v>838</v>
      </c>
      <c r="F489" s="1" t="s">
        <v>90</v>
      </c>
      <c r="G489" s="1" t="s">
        <v>90</v>
      </c>
      <c r="H489" s="1" t="s">
        <v>90</v>
      </c>
      <c r="I489" s="1">
        <v>488</v>
      </c>
    </row>
    <row r="490" spans="1:9" x14ac:dyDescent="0.25">
      <c r="A490" s="1">
        <v>489</v>
      </c>
      <c r="B490" s="1" t="s">
        <v>451</v>
      </c>
      <c r="C490" s="1" t="s">
        <v>452</v>
      </c>
      <c r="D490" s="1" t="s">
        <v>512</v>
      </c>
      <c r="E490" s="1" t="s">
        <v>866</v>
      </c>
      <c r="F490" s="1" t="s">
        <v>90</v>
      </c>
      <c r="G490" s="1" t="s">
        <v>90</v>
      </c>
      <c r="H490" s="1" t="s">
        <v>408</v>
      </c>
      <c r="I490" s="1">
        <v>489</v>
      </c>
    </row>
    <row r="491" spans="1:9" x14ac:dyDescent="0.25">
      <c r="A491" s="1">
        <v>490</v>
      </c>
      <c r="B491" s="1" t="s">
        <v>451</v>
      </c>
      <c r="C491" s="1" t="s">
        <v>452</v>
      </c>
      <c r="D491" s="1" t="s">
        <v>512</v>
      </c>
      <c r="E491" s="1" t="s">
        <v>866</v>
      </c>
      <c r="F491" s="1" t="s">
        <v>90</v>
      </c>
      <c r="G491" s="1" t="s">
        <v>90</v>
      </c>
      <c r="H491" s="1" t="s">
        <v>408</v>
      </c>
      <c r="I491" s="1">
        <v>490</v>
      </c>
    </row>
    <row r="492" spans="1:9" x14ac:dyDescent="0.25">
      <c r="A492" s="1">
        <v>491</v>
      </c>
      <c r="B492" s="1" t="s">
        <v>451</v>
      </c>
      <c r="C492" s="1" t="s">
        <v>452</v>
      </c>
      <c r="D492" s="1" t="s">
        <v>457</v>
      </c>
      <c r="E492" s="1" t="s">
        <v>856</v>
      </c>
      <c r="F492" s="1" t="s">
        <v>90</v>
      </c>
      <c r="G492" s="1" t="s">
        <v>90</v>
      </c>
      <c r="H492" s="1" t="s">
        <v>412</v>
      </c>
      <c r="I492" s="1">
        <v>491</v>
      </c>
    </row>
    <row r="493" spans="1:9" x14ac:dyDescent="0.25">
      <c r="A493" s="1">
        <v>492</v>
      </c>
      <c r="B493" s="1" t="s">
        <v>451</v>
      </c>
      <c r="C493" s="1" t="s">
        <v>452</v>
      </c>
      <c r="D493" s="1" t="s">
        <v>512</v>
      </c>
      <c r="E493" s="1" t="s">
        <v>866</v>
      </c>
      <c r="F493" s="1" t="s">
        <v>90</v>
      </c>
      <c r="G493" s="1" t="s">
        <v>90</v>
      </c>
      <c r="H493" s="1" t="s">
        <v>408</v>
      </c>
      <c r="I493" s="1">
        <v>492</v>
      </c>
    </row>
    <row r="494" spans="1:9" x14ac:dyDescent="0.25">
      <c r="A494" s="1">
        <v>493</v>
      </c>
      <c r="B494" s="1" t="s">
        <v>465</v>
      </c>
      <c r="C494" s="1" t="s">
        <v>460</v>
      </c>
      <c r="D494" s="1" t="s">
        <v>457</v>
      </c>
      <c r="E494" s="1" t="s">
        <v>867</v>
      </c>
      <c r="F494" s="1" t="s">
        <v>829</v>
      </c>
      <c r="G494" s="1" t="s">
        <v>78</v>
      </c>
      <c r="H494" s="1" t="s">
        <v>353</v>
      </c>
      <c r="I494" s="1">
        <v>493</v>
      </c>
    </row>
    <row r="495" spans="1:9" x14ac:dyDescent="0.25">
      <c r="A495" s="1">
        <v>494</v>
      </c>
      <c r="B495" s="1" t="s">
        <v>465</v>
      </c>
      <c r="C495" s="1" t="s">
        <v>478</v>
      </c>
      <c r="D495" s="1" t="s">
        <v>451</v>
      </c>
      <c r="E495" s="1" t="s">
        <v>868</v>
      </c>
      <c r="F495" s="1" t="s">
        <v>829</v>
      </c>
      <c r="G495" s="1" t="s">
        <v>80</v>
      </c>
      <c r="H495" s="1" t="s">
        <v>366</v>
      </c>
      <c r="I495" s="1">
        <v>494</v>
      </c>
    </row>
    <row r="496" spans="1:9" x14ac:dyDescent="0.25">
      <c r="A496" s="1">
        <v>495</v>
      </c>
      <c r="B496" s="1" t="s">
        <v>460</v>
      </c>
      <c r="C496" s="1" t="s">
        <v>559</v>
      </c>
      <c r="D496" s="1" t="s">
        <v>458</v>
      </c>
      <c r="E496" s="1" t="s">
        <v>869</v>
      </c>
      <c r="F496" s="1" t="s">
        <v>37</v>
      </c>
      <c r="G496" s="1" t="s">
        <v>40</v>
      </c>
      <c r="H496" s="1" t="s">
        <v>213</v>
      </c>
      <c r="I496" s="1">
        <v>495</v>
      </c>
    </row>
    <row r="497" spans="1:9" x14ac:dyDescent="0.25">
      <c r="A497" s="1">
        <v>496</v>
      </c>
      <c r="B497" s="1" t="s">
        <v>465</v>
      </c>
      <c r="C497" s="1" t="s">
        <v>451</v>
      </c>
      <c r="D497" s="1" t="s">
        <v>460</v>
      </c>
      <c r="E497" s="1" t="s">
        <v>870</v>
      </c>
      <c r="F497" s="1" t="s">
        <v>829</v>
      </c>
      <c r="G497" s="1" t="s">
        <v>861</v>
      </c>
      <c r="H497" s="1" t="s">
        <v>267</v>
      </c>
      <c r="I497" s="1">
        <v>496</v>
      </c>
    </row>
    <row r="498" spans="1:9" x14ac:dyDescent="0.25">
      <c r="A498" s="1">
        <v>497</v>
      </c>
      <c r="B498" s="1" t="s">
        <v>465</v>
      </c>
      <c r="C498" s="1" t="s">
        <v>457</v>
      </c>
      <c r="D498" s="1" t="s">
        <v>457</v>
      </c>
      <c r="E498" s="1" t="s">
        <v>871</v>
      </c>
      <c r="F498" s="1" t="s">
        <v>829</v>
      </c>
      <c r="G498" s="1" t="s">
        <v>71</v>
      </c>
      <c r="H498" s="1" t="s">
        <v>331</v>
      </c>
      <c r="I498" s="1">
        <v>497</v>
      </c>
    </row>
    <row r="499" spans="1:9" x14ac:dyDescent="0.25">
      <c r="A499" s="1">
        <v>498</v>
      </c>
      <c r="B499" s="1" t="s">
        <v>460</v>
      </c>
      <c r="C499" s="1" t="s">
        <v>564</v>
      </c>
      <c r="D499" s="1" t="s">
        <v>457</v>
      </c>
      <c r="E499" s="1" t="s">
        <v>872</v>
      </c>
      <c r="F499" s="1" t="s">
        <v>37</v>
      </c>
      <c r="G499" s="1" t="s">
        <v>50</v>
      </c>
      <c r="H499" s="1" t="s">
        <v>259</v>
      </c>
      <c r="I499" s="1">
        <v>498</v>
      </c>
    </row>
    <row r="500" spans="1:9" x14ac:dyDescent="0.25">
      <c r="A500" s="1">
        <v>499</v>
      </c>
      <c r="B500" s="1" t="s">
        <v>465</v>
      </c>
      <c r="C500" s="1" t="s">
        <v>457</v>
      </c>
      <c r="D500" s="1" t="s">
        <v>460</v>
      </c>
      <c r="E500" s="1" t="s">
        <v>873</v>
      </c>
      <c r="F500" s="1" t="s">
        <v>829</v>
      </c>
      <c r="G500" s="1" t="s">
        <v>71</v>
      </c>
      <c r="H500" s="1" t="s">
        <v>236</v>
      </c>
      <c r="I500" s="1">
        <v>499</v>
      </c>
    </row>
    <row r="501" spans="1:9" x14ac:dyDescent="0.25">
      <c r="A501" s="1">
        <v>500</v>
      </c>
      <c r="B501" s="1" t="s">
        <v>460</v>
      </c>
      <c r="C501" s="1" t="s">
        <v>564</v>
      </c>
      <c r="D501" s="1" t="s">
        <v>458</v>
      </c>
      <c r="E501" s="1" t="s">
        <v>874</v>
      </c>
      <c r="F501" s="1" t="s">
        <v>37</v>
      </c>
      <c r="G501" s="1" t="s">
        <v>50</v>
      </c>
      <c r="H501" s="1" t="s">
        <v>263</v>
      </c>
      <c r="I501" s="1">
        <v>500</v>
      </c>
    </row>
    <row r="502" spans="1:9" x14ac:dyDescent="0.25">
      <c r="A502" s="1">
        <v>501</v>
      </c>
      <c r="B502" s="1" t="s">
        <v>460</v>
      </c>
      <c r="C502" s="1" t="s">
        <v>564</v>
      </c>
      <c r="D502" s="1" t="s">
        <v>460</v>
      </c>
      <c r="E502" s="1" t="s">
        <v>875</v>
      </c>
      <c r="F502" s="1" t="s">
        <v>37</v>
      </c>
      <c r="G502" s="1" t="s">
        <v>50</v>
      </c>
      <c r="H502" s="1" t="s">
        <v>258</v>
      </c>
      <c r="I502" s="1">
        <v>501</v>
      </c>
    </row>
    <row r="503" spans="1:9" x14ac:dyDescent="0.25">
      <c r="A503" s="1">
        <v>502</v>
      </c>
      <c r="B503" s="1" t="s">
        <v>465</v>
      </c>
      <c r="C503" s="1" t="s">
        <v>460</v>
      </c>
      <c r="D503" s="1" t="s">
        <v>465</v>
      </c>
      <c r="E503" s="1" t="s">
        <v>876</v>
      </c>
      <c r="F503" s="1" t="s">
        <v>829</v>
      </c>
      <c r="G503" s="1" t="s">
        <v>78</v>
      </c>
      <c r="H503" s="1" t="s">
        <v>354</v>
      </c>
      <c r="I503" s="1">
        <v>502</v>
      </c>
    </row>
    <row r="504" spans="1:9" x14ac:dyDescent="0.25">
      <c r="A504" s="1">
        <v>503</v>
      </c>
      <c r="B504" s="1" t="s">
        <v>465</v>
      </c>
      <c r="C504" s="1" t="s">
        <v>460</v>
      </c>
      <c r="D504" s="1" t="s">
        <v>460</v>
      </c>
      <c r="E504" s="1" t="s">
        <v>877</v>
      </c>
      <c r="F504" s="1" t="s">
        <v>829</v>
      </c>
      <c r="G504" s="1" t="s">
        <v>78</v>
      </c>
      <c r="H504" s="1" t="s">
        <v>351</v>
      </c>
      <c r="I504" s="1">
        <v>503</v>
      </c>
    </row>
    <row r="505" spans="1:9" x14ac:dyDescent="0.25">
      <c r="A505" s="1">
        <v>504</v>
      </c>
      <c r="B505" s="1" t="s">
        <v>465</v>
      </c>
      <c r="C505" s="1" t="s">
        <v>512</v>
      </c>
      <c r="D505" s="1" t="s">
        <v>458</v>
      </c>
      <c r="E505" s="1" t="s">
        <v>878</v>
      </c>
      <c r="F505" s="1" t="s">
        <v>829</v>
      </c>
      <c r="G505" s="1" t="s">
        <v>74</v>
      </c>
      <c r="H505" s="1" t="s">
        <v>339</v>
      </c>
      <c r="I505" s="1">
        <v>504</v>
      </c>
    </row>
    <row r="506" spans="1:9" x14ac:dyDescent="0.25">
      <c r="A506" s="1">
        <v>505</v>
      </c>
      <c r="B506" s="1" t="s">
        <v>465</v>
      </c>
      <c r="C506" s="1" t="s">
        <v>489</v>
      </c>
      <c r="D506" s="1" t="s">
        <v>465</v>
      </c>
      <c r="E506" s="1" t="s">
        <v>879</v>
      </c>
      <c r="F506" s="1" t="s">
        <v>829</v>
      </c>
      <c r="G506" s="1" t="s">
        <v>77</v>
      </c>
      <c r="H506" s="1" t="s">
        <v>349</v>
      </c>
      <c r="I506" s="1">
        <v>505</v>
      </c>
    </row>
    <row r="507" spans="1:9" x14ac:dyDescent="0.25">
      <c r="A507" s="1">
        <v>506</v>
      </c>
      <c r="B507" s="1" t="s">
        <v>465</v>
      </c>
      <c r="C507" s="1" t="s">
        <v>489</v>
      </c>
      <c r="D507" s="1" t="s">
        <v>451</v>
      </c>
      <c r="E507" s="1" t="s">
        <v>880</v>
      </c>
      <c r="F507" s="1" t="s">
        <v>829</v>
      </c>
      <c r="G507" s="1" t="s">
        <v>77</v>
      </c>
      <c r="H507" s="1" t="s">
        <v>347</v>
      </c>
      <c r="I507" s="1">
        <v>506</v>
      </c>
    </row>
    <row r="508" spans="1:9" x14ac:dyDescent="0.25">
      <c r="A508" s="1">
        <v>507</v>
      </c>
      <c r="B508" s="1" t="s">
        <v>465</v>
      </c>
      <c r="C508" s="1" t="s">
        <v>489</v>
      </c>
      <c r="D508" s="1" t="s">
        <v>458</v>
      </c>
      <c r="E508" s="1" t="s">
        <v>881</v>
      </c>
      <c r="F508" s="1" t="s">
        <v>829</v>
      </c>
      <c r="G508" s="1" t="s">
        <v>77</v>
      </c>
      <c r="H508" s="1" t="s">
        <v>253</v>
      </c>
      <c r="I508" s="1">
        <v>507</v>
      </c>
    </row>
    <row r="509" spans="1:9" x14ac:dyDescent="0.25">
      <c r="A509" s="1">
        <v>508</v>
      </c>
      <c r="B509" s="1" t="s">
        <v>465</v>
      </c>
      <c r="C509" s="1" t="s">
        <v>512</v>
      </c>
      <c r="D509" s="1" t="s">
        <v>452</v>
      </c>
      <c r="E509" s="1" t="s">
        <v>882</v>
      </c>
      <c r="F509" s="1" t="s">
        <v>829</v>
      </c>
      <c r="G509" s="1" t="s">
        <v>74</v>
      </c>
      <c r="H509" s="1" t="s">
        <v>74</v>
      </c>
      <c r="I509" s="1">
        <v>508</v>
      </c>
    </row>
    <row r="510" spans="1:9" x14ac:dyDescent="0.25">
      <c r="A510" s="1">
        <v>509</v>
      </c>
      <c r="B510" s="1" t="s">
        <v>465</v>
      </c>
      <c r="C510" s="1" t="s">
        <v>512</v>
      </c>
      <c r="D510" s="1" t="s">
        <v>457</v>
      </c>
      <c r="E510" s="1" t="s">
        <v>883</v>
      </c>
      <c r="F510" s="1" t="s">
        <v>829</v>
      </c>
      <c r="G510" s="1" t="s">
        <v>74</v>
      </c>
      <c r="H510" s="1" t="s">
        <v>336</v>
      </c>
      <c r="I510" s="1">
        <v>509</v>
      </c>
    </row>
    <row r="511" spans="1:9" x14ac:dyDescent="0.25">
      <c r="A511" s="1">
        <v>510</v>
      </c>
      <c r="B511" s="1" t="s">
        <v>465</v>
      </c>
      <c r="C511" s="1" t="s">
        <v>489</v>
      </c>
      <c r="D511" s="1" t="s">
        <v>460</v>
      </c>
      <c r="E511" s="1" t="s">
        <v>884</v>
      </c>
      <c r="F511" s="1" t="s">
        <v>829</v>
      </c>
      <c r="G511" s="1" t="s">
        <v>77</v>
      </c>
      <c r="H511" s="1" t="s">
        <v>232</v>
      </c>
      <c r="I511" s="1">
        <v>510</v>
      </c>
    </row>
    <row r="512" spans="1:9" x14ac:dyDescent="0.25">
      <c r="A512" s="1">
        <v>511</v>
      </c>
      <c r="B512" s="1" t="s">
        <v>465</v>
      </c>
      <c r="C512" s="1" t="s">
        <v>512</v>
      </c>
      <c r="D512" s="1" t="s">
        <v>460</v>
      </c>
      <c r="E512" s="1" t="s">
        <v>885</v>
      </c>
      <c r="F512" s="1" t="s">
        <v>829</v>
      </c>
      <c r="G512" s="1" t="s">
        <v>74</v>
      </c>
      <c r="H512" s="1" t="s">
        <v>338</v>
      </c>
      <c r="I512" s="1">
        <v>511</v>
      </c>
    </row>
    <row r="513" spans="1:9" x14ac:dyDescent="0.25">
      <c r="A513" s="1">
        <v>512</v>
      </c>
      <c r="B513" s="1" t="s">
        <v>465</v>
      </c>
      <c r="C513" s="1" t="s">
        <v>460</v>
      </c>
      <c r="D513" s="1" t="s">
        <v>458</v>
      </c>
      <c r="E513" s="1" t="s">
        <v>886</v>
      </c>
      <c r="F513" s="1" t="s">
        <v>829</v>
      </c>
      <c r="G513" s="1" t="s">
        <v>78</v>
      </c>
      <c r="H513" s="1" t="s">
        <v>105</v>
      </c>
      <c r="I513" s="1">
        <v>512</v>
      </c>
    </row>
    <row r="514" spans="1:9" x14ac:dyDescent="0.25">
      <c r="A514" s="1">
        <v>513</v>
      </c>
      <c r="B514" s="1" t="s">
        <v>465</v>
      </c>
      <c r="C514" s="1" t="s">
        <v>458</v>
      </c>
      <c r="D514" s="1" t="s">
        <v>460</v>
      </c>
      <c r="E514" s="1" t="s">
        <v>887</v>
      </c>
      <c r="F514" s="1" t="s">
        <v>829</v>
      </c>
      <c r="G514" s="1" t="s">
        <v>79</v>
      </c>
      <c r="H514" s="1" t="s">
        <v>355</v>
      </c>
      <c r="I514" s="1">
        <v>513</v>
      </c>
    </row>
    <row r="515" spans="1:9" x14ac:dyDescent="0.25">
      <c r="A515" s="1">
        <v>514</v>
      </c>
      <c r="B515" s="1" t="s">
        <v>465</v>
      </c>
      <c r="C515" s="1" t="s">
        <v>460</v>
      </c>
      <c r="D515" s="1" t="s">
        <v>455</v>
      </c>
      <c r="E515" s="1" t="s">
        <v>888</v>
      </c>
      <c r="F515" s="1" t="s">
        <v>829</v>
      </c>
      <c r="G515" s="1" t="s">
        <v>78</v>
      </c>
      <c r="H515" s="1" t="s">
        <v>350</v>
      </c>
      <c r="I515" s="1">
        <v>514</v>
      </c>
    </row>
    <row r="516" spans="1:9" x14ac:dyDescent="0.25">
      <c r="A516" s="1">
        <v>515</v>
      </c>
      <c r="B516" s="1" t="s">
        <v>465</v>
      </c>
      <c r="C516" s="1" t="s">
        <v>460</v>
      </c>
      <c r="D516" s="1" t="s">
        <v>452</v>
      </c>
      <c r="E516" s="1" t="s">
        <v>889</v>
      </c>
      <c r="F516" s="1" t="s">
        <v>829</v>
      </c>
      <c r="G516" s="1" t="s">
        <v>78</v>
      </c>
      <c r="H516" s="1" t="s">
        <v>78</v>
      </c>
      <c r="I516" s="1">
        <v>515</v>
      </c>
    </row>
    <row r="517" spans="1:9" x14ac:dyDescent="0.25">
      <c r="A517" s="1">
        <v>516</v>
      </c>
      <c r="B517" s="1" t="s">
        <v>465</v>
      </c>
      <c r="C517" s="1" t="s">
        <v>452</v>
      </c>
      <c r="D517" s="1" t="s">
        <v>465</v>
      </c>
      <c r="E517" s="1" t="s">
        <v>890</v>
      </c>
      <c r="F517" s="1" t="s">
        <v>829</v>
      </c>
      <c r="G517" s="1" t="s">
        <v>76</v>
      </c>
      <c r="H517" s="1" t="s">
        <v>344</v>
      </c>
      <c r="I517" s="1">
        <v>516</v>
      </c>
    </row>
    <row r="518" spans="1:9" x14ac:dyDescent="0.25">
      <c r="A518" s="1">
        <v>517</v>
      </c>
      <c r="B518" s="1" t="s">
        <v>465</v>
      </c>
      <c r="C518" s="1" t="s">
        <v>457</v>
      </c>
      <c r="D518" s="1" t="s">
        <v>458</v>
      </c>
      <c r="E518" s="1" t="s">
        <v>891</v>
      </c>
      <c r="F518" s="1" t="s">
        <v>829</v>
      </c>
      <c r="G518" s="1" t="s">
        <v>71</v>
      </c>
      <c r="H518" s="1" t="s">
        <v>330</v>
      </c>
      <c r="I518" s="1">
        <v>517</v>
      </c>
    </row>
    <row r="519" spans="1:9" x14ac:dyDescent="0.25">
      <c r="A519" s="1">
        <v>518</v>
      </c>
      <c r="B519" s="1" t="s">
        <v>465</v>
      </c>
      <c r="C519" s="1" t="s">
        <v>452</v>
      </c>
      <c r="D519" s="1" t="s">
        <v>452</v>
      </c>
      <c r="E519" s="1" t="s">
        <v>892</v>
      </c>
      <c r="F519" s="1" t="s">
        <v>829</v>
      </c>
      <c r="G519" s="1" t="s">
        <v>76</v>
      </c>
      <c r="H519" s="1" t="s">
        <v>76</v>
      </c>
      <c r="I519" s="1">
        <v>518</v>
      </c>
    </row>
    <row r="520" spans="1:9" x14ac:dyDescent="0.25">
      <c r="A520" s="1">
        <v>519</v>
      </c>
      <c r="B520" s="1" t="s">
        <v>465</v>
      </c>
      <c r="C520" s="1" t="s">
        <v>452</v>
      </c>
      <c r="D520" s="1" t="s">
        <v>457</v>
      </c>
      <c r="E520" s="1" t="s">
        <v>893</v>
      </c>
      <c r="F520" s="1" t="s">
        <v>829</v>
      </c>
      <c r="G520" s="1" t="s">
        <v>76</v>
      </c>
      <c r="H520" s="1" t="s">
        <v>346</v>
      </c>
      <c r="I520" s="1">
        <v>519</v>
      </c>
    </row>
    <row r="521" spans="1:9" x14ac:dyDescent="0.25">
      <c r="A521" s="1">
        <v>520</v>
      </c>
      <c r="B521" s="1" t="s">
        <v>460</v>
      </c>
      <c r="C521" s="1" t="s">
        <v>564</v>
      </c>
      <c r="D521" s="1" t="s">
        <v>451</v>
      </c>
      <c r="E521" s="1" t="s">
        <v>894</v>
      </c>
      <c r="F521" s="1" t="s">
        <v>37</v>
      </c>
      <c r="G521" s="1" t="s">
        <v>50</v>
      </c>
      <c r="H521" s="1" t="s">
        <v>262</v>
      </c>
      <c r="I521" s="1">
        <v>520</v>
      </c>
    </row>
    <row r="522" spans="1:9" x14ac:dyDescent="0.25">
      <c r="A522" s="1">
        <v>521</v>
      </c>
      <c r="B522" s="1" t="s">
        <v>465</v>
      </c>
      <c r="C522" s="1" t="s">
        <v>460</v>
      </c>
      <c r="D522" s="1" t="s">
        <v>465</v>
      </c>
      <c r="E522" s="1" t="s">
        <v>876</v>
      </c>
      <c r="F522" s="1" t="s">
        <v>829</v>
      </c>
      <c r="G522" s="1" t="s">
        <v>78</v>
      </c>
      <c r="H522" s="1" t="s">
        <v>354</v>
      </c>
      <c r="I522" s="1">
        <v>521</v>
      </c>
    </row>
    <row r="523" spans="1:9" x14ac:dyDescent="0.25">
      <c r="A523" s="1">
        <v>522</v>
      </c>
      <c r="B523" s="1" t="s">
        <v>465</v>
      </c>
      <c r="C523" s="1" t="s">
        <v>453</v>
      </c>
      <c r="D523" s="1" t="s">
        <v>452</v>
      </c>
      <c r="E523" s="1" t="s">
        <v>895</v>
      </c>
      <c r="F523" s="1" t="s">
        <v>829</v>
      </c>
      <c r="G523" s="1" t="s">
        <v>75</v>
      </c>
      <c r="H523" s="1" t="s">
        <v>75</v>
      </c>
      <c r="I523" s="1">
        <v>522</v>
      </c>
    </row>
    <row r="524" spans="1:9" x14ac:dyDescent="0.25">
      <c r="A524" s="1">
        <v>523</v>
      </c>
      <c r="B524" s="1" t="s">
        <v>465</v>
      </c>
      <c r="C524" s="1" t="s">
        <v>453</v>
      </c>
      <c r="D524" s="1" t="s">
        <v>452</v>
      </c>
      <c r="E524" s="1" t="s">
        <v>895</v>
      </c>
      <c r="F524" s="1" t="s">
        <v>829</v>
      </c>
      <c r="G524" s="1" t="s">
        <v>75</v>
      </c>
      <c r="H524" s="1" t="s">
        <v>75</v>
      </c>
      <c r="I524" s="1">
        <v>523</v>
      </c>
    </row>
    <row r="525" spans="1:9" x14ac:dyDescent="0.25">
      <c r="A525" s="1">
        <v>524</v>
      </c>
      <c r="B525" s="1" t="s">
        <v>465</v>
      </c>
      <c r="C525" s="1" t="s">
        <v>453</v>
      </c>
      <c r="D525" s="1" t="s">
        <v>452</v>
      </c>
      <c r="E525" s="1" t="s">
        <v>895</v>
      </c>
      <c r="F525" s="1" t="s">
        <v>829</v>
      </c>
      <c r="G525" s="1" t="s">
        <v>75</v>
      </c>
      <c r="H525" s="1" t="s">
        <v>75</v>
      </c>
      <c r="I525" s="1">
        <v>524</v>
      </c>
    </row>
    <row r="526" spans="1:9" x14ac:dyDescent="0.25">
      <c r="A526" s="1">
        <v>525</v>
      </c>
      <c r="B526" s="1" t="s">
        <v>465</v>
      </c>
      <c r="C526" s="1" t="s">
        <v>453</v>
      </c>
      <c r="D526" s="1" t="s">
        <v>452</v>
      </c>
      <c r="E526" s="1" t="s">
        <v>895</v>
      </c>
      <c r="F526" s="1" t="s">
        <v>829</v>
      </c>
      <c r="G526" s="1" t="s">
        <v>75</v>
      </c>
      <c r="H526" s="1" t="s">
        <v>75</v>
      </c>
      <c r="I526" s="1">
        <v>525</v>
      </c>
    </row>
    <row r="527" spans="1:9" x14ac:dyDescent="0.25">
      <c r="A527" s="1">
        <v>526</v>
      </c>
      <c r="B527" s="1" t="s">
        <v>465</v>
      </c>
      <c r="C527" s="1" t="s">
        <v>458</v>
      </c>
      <c r="D527" s="1" t="s">
        <v>478</v>
      </c>
      <c r="E527" s="1" t="s">
        <v>896</v>
      </c>
      <c r="F527" s="1" t="s">
        <v>829</v>
      </c>
      <c r="G527" s="1" t="s">
        <v>79</v>
      </c>
      <c r="H527" s="1" t="s">
        <v>356</v>
      </c>
      <c r="I527" s="1">
        <v>526</v>
      </c>
    </row>
    <row r="528" spans="1:9" x14ac:dyDescent="0.25">
      <c r="A528" s="1">
        <v>527</v>
      </c>
      <c r="B528" s="1" t="s">
        <v>465</v>
      </c>
      <c r="C528" s="1" t="s">
        <v>458</v>
      </c>
      <c r="D528" s="1" t="s">
        <v>478</v>
      </c>
      <c r="E528" s="1" t="s">
        <v>896</v>
      </c>
      <c r="F528" s="1" t="s">
        <v>829</v>
      </c>
      <c r="G528" s="1" t="s">
        <v>79</v>
      </c>
      <c r="H528" s="1" t="s">
        <v>356</v>
      </c>
      <c r="I528" s="1">
        <v>527</v>
      </c>
    </row>
    <row r="529" spans="1:9" x14ac:dyDescent="0.25">
      <c r="A529" s="1">
        <v>528</v>
      </c>
      <c r="B529" s="1" t="s">
        <v>465</v>
      </c>
      <c r="C529" s="1" t="s">
        <v>458</v>
      </c>
      <c r="D529" s="1" t="s">
        <v>478</v>
      </c>
      <c r="E529" s="1" t="s">
        <v>896</v>
      </c>
      <c r="F529" s="1" t="s">
        <v>829</v>
      </c>
      <c r="G529" s="1" t="s">
        <v>79</v>
      </c>
      <c r="H529" s="1" t="s">
        <v>356</v>
      </c>
      <c r="I529" s="1">
        <v>528</v>
      </c>
    </row>
    <row r="530" spans="1:9" x14ac:dyDescent="0.25">
      <c r="A530" s="1">
        <v>529</v>
      </c>
      <c r="B530" s="1" t="s">
        <v>465</v>
      </c>
      <c r="C530" s="1" t="s">
        <v>458</v>
      </c>
      <c r="D530" s="1" t="s">
        <v>457</v>
      </c>
      <c r="E530" s="1" t="s">
        <v>897</v>
      </c>
      <c r="F530" s="1" t="s">
        <v>829</v>
      </c>
      <c r="G530" s="1" t="s">
        <v>79</v>
      </c>
      <c r="H530" s="1" t="s">
        <v>361</v>
      </c>
      <c r="I530" s="1">
        <v>529</v>
      </c>
    </row>
    <row r="531" spans="1:9" x14ac:dyDescent="0.25">
      <c r="A531" s="1">
        <v>530</v>
      </c>
      <c r="B531" s="1" t="s">
        <v>465</v>
      </c>
      <c r="C531" s="1" t="s">
        <v>458</v>
      </c>
      <c r="D531" s="1" t="s">
        <v>478</v>
      </c>
      <c r="E531" s="1" t="s">
        <v>896</v>
      </c>
      <c r="F531" s="1" t="s">
        <v>829</v>
      </c>
      <c r="G531" s="1" t="s">
        <v>79</v>
      </c>
      <c r="H531" s="1" t="s">
        <v>356</v>
      </c>
      <c r="I531" s="1">
        <v>530</v>
      </c>
    </row>
    <row r="532" spans="1:9" x14ac:dyDescent="0.25">
      <c r="A532" s="1">
        <v>531</v>
      </c>
      <c r="B532" s="1" t="s">
        <v>465</v>
      </c>
      <c r="C532" s="1" t="s">
        <v>458</v>
      </c>
      <c r="D532" s="1" t="s">
        <v>457</v>
      </c>
      <c r="E532" s="1" t="s">
        <v>897</v>
      </c>
      <c r="F532" s="1" t="s">
        <v>829</v>
      </c>
      <c r="G532" s="1" t="s">
        <v>79</v>
      </c>
      <c r="H532" s="1" t="s">
        <v>361</v>
      </c>
      <c r="I532" s="1">
        <v>531</v>
      </c>
    </row>
    <row r="533" spans="1:9" x14ac:dyDescent="0.25">
      <c r="A533" s="1">
        <v>532</v>
      </c>
      <c r="B533" s="1" t="s">
        <v>465</v>
      </c>
      <c r="C533" s="1" t="s">
        <v>458</v>
      </c>
      <c r="D533" s="1" t="s">
        <v>457</v>
      </c>
      <c r="E533" s="1" t="s">
        <v>897</v>
      </c>
      <c r="F533" s="1" t="s">
        <v>829</v>
      </c>
      <c r="G533" s="1" t="s">
        <v>79</v>
      </c>
      <c r="H533" s="1" t="s">
        <v>361</v>
      </c>
      <c r="I533" s="1">
        <v>532</v>
      </c>
    </row>
    <row r="534" spans="1:9" x14ac:dyDescent="0.25">
      <c r="A534" s="1">
        <v>533</v>
      </c>
      <c r="B534" s="1" t="s">
        <v>465</v>
      </c>
      <c r="C534" s="1" t="s">
        <v>458</v>
      </c>
      <c r="D534" s="1" t="s">
        <v>457</v>
      </c>
      <c r="E534" s="1" t="s">
        <v>897</v>
      </c>
      <c r="F534" s="1" t="s">
        <v>829</v>
      </c>
      <c r="G534" s="1" t="s">
        <v>79</v>
      </c>
      <c r="H534" s="1" t="s">
        <v>361</v>
      </c>
      <c r="I534" s="1">
        <v>533</v>
      </c>
    </row>
    <row r="535" spans="1:9" x14ac:dyDescent="0.25">
      <c r="A535" s="1">
        <v>534</v>
      </c>
      <c r="B535" s="1" t="s">
        <v>465</v>
      </c>
      <c r="C535" s="1" t="s">
        <v>465</v>
      </c>
      <c r="D535" s="1" t="s">
        <v>458</v>
      </c>
      <c r="E535" s="1" t="s">
        <v>898</v>
      </c>
      <c r="F535" s="1" t="s">
        <v>829</v>
      </c>
      <c r="G535" s="1" t="s">
        <v>73</v>
      </c>
      <c r="H535" s="1" t="s">
        <v>335</v>
      </c>
      <c r="I535" s="1">
        <v>534</v>
      </c>
    </row>
    <row r="536" spans="1:9" x14ac:dyDescent="0.25">
      <c r="A536" s="1">
        <v>535</v>
      </c>
      <c r="B536" s="1" t="s">
        <v>465</v>
      </c>
      <c r="C536" s="1" t="s">
        <v>458</v>
      </c>
      <c r="D536" s="1" t="s">
        <v>457</v>
      </c>
      <c r="E536" s="1" t="s">
        <v>897</v>
      </c>
      <c r="F536" s="1" t="s">
        <v>829</v>
      </c>
      <c r="G536" s="1" t="s">
        <v>79</v>
      </c>
      <c r="H536" s="1" t="s">
        <v>361</v>
      </c>
      <c r="I536" s="1">
        <v>535</v>
      </c>
    </row>
    <row r="537" spans="1:9" x14ac:dyDescent="0.25">
      <c r="A537" s="1">
        <v>536</v>
      </c>
      <c r="B537" s="1" t="s">
        <v>465</v>
      </c>
      <c r="C537" s="1" t="s">
        <v>465</v>
      </c>
      <c r="D537" s="1" t="s">
        <v>458</v>
      </c>
      <c r="E537" s="1" t="s">
        <v>898</v>
      </c>
      <c r="F537" s="1" t="s">
        <v>829</v>
      </c>
      <c r="G537" s="1" t="s">
        <v>73</v>
      </c>
      <c r="H537" s="1" t="s">
        <v>335</v>
      </c>
      <c r="I537" s="1">
        <v>536</v>
      </c>
    </row>
    <row r="538" spans="1:9" x14ac:dyDescent="0.25">
      <c r="A538" s="1">
        <v>537</v>
      </c>
      <c r="B538" s="1" t="s">
        <v>465</v>
      </c>
      <c r="C538" s="1" t="s">
        <v>458</v>
      </c>
      <c r="D538" s="1" t="s">
        <v>478</v>
      </c>
      <c r="E538" s="1" t="s">
        <v>896</v>
      </c>
      <c r="F538" s="1" t="s">
        <v>829</v>
      </c>
      <c r="G538" s="1" t="s">
        <v>79</v>
      </c>
      <c r="H538" s="1" t="s">
        <v>356</v>
      </c>
      <c r="I538" s="1">
        <v>537</v>
      </c>
    </row>
    <row r="539" spans="1:9" x14ac:dyDescent="0.25">
      <c r="A539" s="1">
        <v>538</v>
      </c>
      <c r="B539" s="1" t="s">
        <v>465</v>
      </c>
      <c r="C539" s="1" t="s">
        <v>452</v>
      </c>
      <c r="D539" s="1" t="s">
        <v>457</v>
      </c>
      <c r="E539" s="1" t="s">
        <v>893</v>
      </c>
      <c r="F539" s="1" t="s">
        <v>829</v>
      </c>
      <c r="G539" s="1" t="s">
        <v>76</v>
      </c>
      <c r="H539" s="1" t="s">
        <v>346</v>
      </c>
      <c r="I539" s="1">
        <v>538</v>
      </c>
    </row>
    <row r="540" spans="1:9" x14ac:dyDescent="0.25">
      <c r="A540" s="1">
        <v>539</v>
      </c>
      <c r="B540" s="1" t="s">
        <v>465</v>
      </c>
      <c r="C540" s="1" t="s">
        <v>452</v>
      </c>
      <c r="D540" s="1" t="s">
        <v>457</v>
      </c>
      <c r="E540" s="1" t="s">
        <v>893</v>
      </c>
      <c r="F540" s="1" t="s">
        <v>829</v>
      </c>
      <c r="G540" s="1" t="s">
        <v>76</v>
      </c>
      <c r="H540" s="1" t="s">
        <v>346</v>
      </c>
      <c r="I540" s="1">
        <v>539</v>
      </c>
    </row>
    <row r="541" spans="1:9" x14ac:dyDescent="0.25">
      <c r="A541" s="1">
        <v>540</v>
      </c>
      <c r="B541" s="1" t="s">
        <v>465</v>
      </c>
      <c r="C541" s="1" t="s">
        <v>452</v>
      </c>
      <c r="D541" s="1" t="s">
        <v>457</v>
      </c>
      <c r="E541" s="1" t="s">
        <v>893</v>
      </c>
      <c r="F541" s="1" t="s">
        <v>829</v>
      </c>
      <c r="G541" s="1" t="s">
        <v>76</v>
      </c>
      <c r="H541" s="1" t="s">
        <v>346</v>
      </c>
      <c r="I541" s="1">
        <v>540</v>
      </c>
    </row>
    <row r="542" spans="1:9" x14ac:dyDescent="0.25">
      <c r="A542" s="1">
        <v>541</v>
      </c>
      <c r="B542" s="1" t="s">
        <v>465</v>
      </c>
      <c r="C542" s="1" t="s">
        <v>452</v>
      </c>
      <c r="D542" s="1" t="s">
        <v>457</v>
      </c>
      <c r="E542" s="1" t="s">
        <v>893</v>
      </c>
      <c r="F542" s="1" t="s">
        <v>829</v>
      </c>
      <c r="G542" s="1" t="s">
        <v>76</v>
      </c>
      <c r="H542" s="1" t="s">
        <v>346</v>
      </c>
      <c r="I542" s="1">
        <v>541</v>
      </c>
    </row>
    <row r="543" spans="1:9" x14ac:dyDescent="0.25">
      <c r="A543" s="1">
        <v>542</v>
      </c>
      <c r="B543" s="1" t="s">
        <v>465</v>
      </c>
      <c r="C543" s="1" t="s">
        <v>465</v>
      </c>
      <c r="D543" s="1" t="s">
        <v>458</v>
      </c>
      <c r="E543" s="1" t="s">
        <v>898</v>
      </c>
      <c r="F543" s="1" t="s">
        <v>829</v>
      </c>
      <c r="G543" s="1" t="s">
        <v>73</v>
      </c>
      <c r="H543" s="1" t="s">
        <v>335</v>
      </c>
      <c r="I543" s="1">
        <v>542</v>
      </c>
    </row>
    <row r="544" spans="1:9" x14ac:dyDescent="0.25">
      <c r="A544" s="1">
        <v>543</v>
      </c>
      <c r="B544" s="1" t="s">
        <v>465</v>
      </c>
      <c r="C544" s="1" t="s">
        <v>465</v>
      </c>
      <c r="D544" s="1" t="s">
        <v>458</v>
      </c>
      <c r="E544" s="1" t="s">
        <v>898</v>
      </c>
      <c r="F544" s="1" t="s">
        <v>829</v>
      </c>
      <c r="G544" s="1" t="s">
        <v>73</v>
      </c>
      <c r="H544" s="1" t="s">
        <v>335</v>
      </c>
      <c r="I544" s="1">
        <v>543</v>
      </c>
    </row>
    <row r="545" spans="1:9" x14ac:dyDescent="0.25">
      <c r="A545" s="1">
        <v>544</v>
      </c>
      <c r="B545" s="1" t="s">
        <v>465</v>
      </c>
      <c r="C545" s="1" t="s">
        <v>465</v>
      </c>
      <c r="D545" s="1" t="s">
        <v>458</v>
      </c>
      <c r="E545" s="1" t="s">
        <v>898</v>
      </c>
      <c r="F545" s="1" t="s">
        <v>829</v>
      </c>
      <c r="G545" s="1" t="s">
        <v>73</v>
      </c>
      <c r="H545" s="1" t="s">
        <v>335</v>
      </c>
      <c r="I545" s="1">
        <v>544</v>
      </c>
    </row>
    <row r="546" spans="1:9" x14ac:dyDescent="0.25">
      <c r="A546" s="1">
        <v>545</v>
      </c>
      <c r="B546" s="1" t="s">
        <v>465</v>
      </c>
      <c r="C546" s="1" t="s">
        <v>465</v>
      </c>
      <c r="D546" s="1" t="s">
        <v>458</v>
      </c>
      <c r="E546" s="1" t="s">
        <v>898</v>
      </c>
      <c r="F546" s="1" t="s">
        <v>829</v>
      </c>
      <c r="G546" s="1" t="s">
        <v>73</v>
      </c>
      <c r="H546" s="1" t="s">
        <v>335</v>
      </c>
      <c r="I546" s="1">
        <v>545</v>
      </c>
    </row>
    <row r="547" spans="1:9" x14ac:dyDescent="0.25">
      <c r="A547" s="1">
        <v>546</v>
      </c>
      <c r="B547" s="1" t="s">
        <v>465</v>
      </c>
      <c r="C547" s="1" t="s">
        <v>465</v>
      </c>
      <c r="D547" s="1" t="s">
        <v>458</v>
      </c>
      <c r="E547" s="1" t="s">
        <v>898</v>
      </c>
      <c r="F547" s="1" t="s">
        <v>829</v>
      </c>
      <c r="G547" s="1" t="s">
        <v>73</v>
      </c>
      <c r="H547" s="1" t="s">
        <v>335</v>
      </c>
      <c r="I547" s="1">
        <v>546</v>
      </c>
    </row>
    <row r="548" spans="1:9" x14ac:dyDescent="0.25">
      <c r="A548" s="1">
        <v>547</v>
      </c>
      <c r="B548" s="1" t="s">
        <v>465</v>
      </c>
      <c r="C548" s="1" t="s">
        <v>465</v>
      </c>
      <c r="D548" s="1" t="s">
        <v>458</v>
      </c>
      <c r="E548" s="1" t="s">
        <v>898</v>
      </c>
      <c r="F548" s="1" t="s">
        <v>829</v>
      </c>
      <c r="G548" s="1" t="s">
        <v>73</v>
      </c>
      <c r="H548" s="1" t="s">
        <v>335</v>
      </c>
      <c r="I548" s="1">
        <v>547</v>
      </c>
    </row>
    <row r="549" spans="1:9" x14ac:dyDescent="0.25">
      <c r="A549" s="1">
        <v>548</v>
      </c>
      <c r="B549" s="1" t="s">
        <v>465</v>
      </c>
      <c r="C549" s="1" t="s">
        <v>465</v>
      </c>
      <c r="D549" s="1" t="s">
        <v>458</v>
      </c>
      <c r="E549" s="1" t="s">
        <v>898</v>
      </c>
      <c r="F549" s="1" t="s">
        <v>829</v>
      </c>
      <c r="G549" s="1" t="s">
        <v>73</v>
      </c>
      <c r="H549" s="1" t="s">
        <v>335</v>
      </c>
      <c r="I549" s="1">
        <v>548</v>
      </c>
    </row>
    <row r="550" spans="1:9" x14ac:dyDescent="0.25">
      <c r="A550" s="1">
        <v>549</v>
      </c>
      <c r="B550" s="1" t="s">
        <v>465</v>
      </c>
      <c r="C550" s="1" t="s">
        <v>465</v>
      </c>
      <c r="D550" s="1" t="s">
        <v>458</v>
      </c>
      <c r="E550" s="1" t="s">
        <v>898</v>
      </c>
      <c r="F550" s="1" t="s">
        <v>829</v>
      </c>
      <c r="G550" s="1" t="s">
        <v>73</v>
      </c>
      <c r="H550" s="1" t="s">
        <v>335</v>
      </c>
      <c r="I550" s="1">
        <v>549</v>
      </c>
    </row>
    <row r="551" spans="1:9" x14ac:dyDescent="0.25">
      <c r="A551" s="1">
        <v>550</v>
      </c>
      <c r="B551" s="1" t="s">
        <v>465</v>
      </c>
      <c r="C551" s="1" t="s">
        <v>465</v>
      </c>
      <c r="D551" s="1" t="s">
        <v>458</v>
      </c>
      <c r="E551" s="1" t="s">
        <v>898</v>
      </c>
      <c r="F551" s="1" t="s">
        <v>829</v>
      </c>
      <c r="G551" s="1" t="s">
        <v>73</v>
      </c>
      <c r="H551" s="1" t="s">
        <v>335</v>
      </c>
      <c r="I551" s="1">
        <v>550</v>
      </c>
    </row>
    <row r="552" spans="1:9" x14ac:dyDescent="0.25">
      <c r="A552" s="1">
        <v>551</v>
      </c>
      <c r="B552" s="1" t="s">
        <v>465</v>
      </c>
      <c r="C552" s="1" t="s">
        <v>465</v>
      </c>
      <c r="D552" s="1" t="s">
        <v>458</v>
      </c>
      <c r="E552" s="1" t="s">
        <v>898</v>
      </c>
      <c r="F552" s="1" t="s">
        <v>829</v>
      </c>
      <c r="G552" s="1" t="s">
        <v>73</v>
      </c>
      <c r="H552" s="1" t="s">
        <v>335</v>
      </c>
      <c r="I552" s="1">
        <v>551</v>
      </c>
    </row>
    <row r="553" spans="1:9" x14ac:dyDescent="0.25">
      <c r="A553" s="1">
        <v>552</v>
      </c>
      <c r="B553" s="1" t="s">
        <v>465</v>
      </c>
      <c r="C553" s="1" t="s">
        <v>453</v>
      </c>
      <c r="D553" s="1" t="s">
        <v>457</v>
      </c>
      <c r="E553" s="1" t="s">
        <v>899</v>
      </c>
      <c r="F553" s="1" t="s">
        <v>829</v>
      </c>
      <c r="G553" s="1" t="s">
        <v>75</v>
      </c>
      <c r="H553" s="1" t="s">
        <v>342</v>
      </c>
      <c r="I553" s="1">
        <v>552</v>
      </c>
    </row>
    <row r="554" spans="1:9" x14ac:dyDescent="0.25">
      <c r="A554" s="1">
        <v>553</v>
      </c>
      <c r="B554" s="1" t="s">
        <v>465</v>
      </c>
      <c r="C554" s="1" t="s">
        <v>453</v>
      </c>
      <c r="D554" s="1" t="s">
        <v>457</v>
      </c>
      <c r="E554" s="1" t="s">
        <v>899</v>
      </c>
      <c r="F554" s="1" t="s">
        <v>829</v>
      </c>
      <c r="G554" s="1" t="s">
        <v>75</v>
      </c>
      <c r="H554" s="1" t="s">
        <v>342</v>
      </c>
      <c r="I554" s="1">
        <v>553</v>
      </c>
    </row>
    <row r="555" spans="1:9" x14ac:dyDescent="0.25">
      <c r="A555" s="1">
        <v>554</v>
      </c>
      <c r="B555" s="1" t="s">
        <v>465</v>
      </c>
      <c r="C555" s="1" t="s">
        <v>453</v>
      </c>
      <c r="D555" s="1" t="s">
        <v>452</v>
      </c>
      <c r="E555" s="1" t="s">
        <v>895</v>
      </c>
      <c r="F555" s="1" t="s">
        <v>829</v>
      </c>
      <c r="G555" s="1" t="s">
        <v>75</v>
      </c>
      <c r="H555" s="1" t="s">
        <v>75</v>
      </c>
      <c r="I555" s="1">
        <v>554</v>
      </c>
    </row>
    <row r="556" spans="1:9" x14ac:dyDescent="0.25">
      <c r="A556" s="1">
        <v>555</v>
      </c>
      <c r="B556" s="1" t="s">
        <v>465</v>
      </c>
      <c r="C556" s="1" t="s">
        <v>458</v>
      </c>
      <c r="D556" s="1" t="s">
        <v>489</v>
      </c>
      <c r="E556" s="1" t="s">
        <v>900</v>
      </c>
      <c r="F556" s="1" t="s">
        <v>829</v>
      </c>
      <c r="G556" s="1" t="s">
        <v>79</v>
      </c>
      <c r="H556" s="1" t="s">
        <v>360</v>
      </c>
      <c r="I556" s="1">
        <v>555</v>
      </c>
    </row>
    <row r="557" spans="1:9" x14ac:dyDescent="0.25">
      <c r="A557" s="1">
        <v>556</v>
      </c>
      <c r="B557" s="1" t="s">
        <v>465</v>
      </c>
      <c r="C557" s="1" t="s">
        <v>465</v>
      </c>
      <c r="D557" s="1" t="s">
        <v>458</v>
      </c>
      <c r="E557" s="1" t="s">
        <v>898</v>
      </c>
      <c r="F557" s="1" t="s">
        <v>829</v>
      </c>
      <c r="G557" s="1" t="s">
        <v>73</v>
      </c>
      <c r="H557" s="1" t="s">
        <v>335</v>
      </c>
      <c r="I557" s="1">
        <v>556</v>
      </c>
    </row>
    <row r="558" spans="1:9" x14ac:dyDescent="0.25">
      <c r="A558" s="1">
        <v>557</v>
      </c>
      <c r="B558" s="1" t="s">
        <v>465</v>
      </c>
      <c r="C558" s="1" t="s">
        <v>458</v>
      </c>
      <c r="D558" s="1" t="s">
        <v>478</v>
      </c>
      <c r="E558" s="1" t="s">
        <v>896</v>
      </c>
      <c r="F558" s="1" t="s">
        <v>829</v>
      </c>
      <c r="G558" s="1" t="s">
        <v>79</v>
      </c>
      <c r="H558" s="1" t="s">
        <v>356</v>
      </c>
      <c r="I558" s="1">
        <v>557</v>
      </c>
    </row>
    <row r="559" spans="1:9" x14ac:dyDescent="0.25">
      <c r="A559" s="1">
        <v>558</v>
      </c>
      <c r="B559" s="1" t="s">
        <v>465</v>
      </c>
      <c r="C559" s="1" t="s">
        <v>458</v>
      </c>
      <c r="D559" s="1" t="s">
        <v>489</v>
      </c>
      <c r="E559" s="1" t="s">
        <v>900</v>
      </c>
      <c r="F559" s="1" t="s">
        <v>829</v>
      </c>
      <c r="G559" s="1" t="s">
        <v>79</v>
      </c>
      <c r="H559" s="1" t="s">
        <v>360</v>
      </c>
      <c r="I559" s="1">
        <v>558</v>
      </c>
    </row>
    <row r="560" spans="1:9" x14ac:dyDescent="0.25">
      <c r="A560" s="1">
        <v>559</v>
      </c>
      <c r="B560" s="1" t="s">
        <v>465</v>
      </c>
      <c r="C560" s="1" t="s">
        <v>458</v>
      </c>
      <c r="D560" s="1" t="s">
        <v>457</v>
      </c>
      <c r="E560" s="1" t="s">
        <v>897</v>
      </c>
      <c r="F560" s="1" t="s">
        <v>829</v>
      </c>
      <c r="G560" s="1" t="s">
        <v>79</v>
      </c>
      <c r="H560" s="1" t="s">
        <v>361</v>
      </c>
      <c r="I560" s="1">
        <v>559</v>
      </c>
    </row>
    <row r="561" spans="1:9" x14ac:dyDescent="0.25">
      <c r="A561" s="1">
        <v>560</v>
      </c>
      <c r="B561" s="1" t="s">
        <v>465</v>
      </c>
      <c r="C561" s="1" t="s">
        <v>458</v>
      </c>
      <c r="D561" s="1" t="s">
        <v>465</v>
      </c>
      <c r="E561" s="1" t="s">
        <v>901</v>
      </c>
      <c r="F561" s="1" t="s">
        <v>829</v>
      </c>
      <c r="G561" s="1" t="s">
        <v>79</v>
      </c>
      <c r="H561" s="1" t="s">
        <v>357</v>
      </c>
      <c r="I561" s="1">
        <v>560</v>
      </c>
    </row>
    <row r="562" spans="1:9" x14ac:dyDescent="0.25">
      <c r="A562" s="1">
        <v>561</v>
      </c>
      <c r="B562" s="1" t="s">
        <v>465</v>
      </c>
      <c r="C562" s="1" t="s">
        <v>458</v>
      </c>
      <c r="D562" s="1" t="s">
        <v>451</v>
      </c>
      <c r="E562" s="1" t="s">
        <v>902</v>
      </c>
      <c r="F562" s="1" t="s">
        <v>829</v>
      </c>
      <c r="G562" s="1" t="s">
        <v>79</v>
      </c>
      <c r="H562" s="1" t="s">
        <v>358</v>
      </c>
      <c r="I562" s="1">
        <v>561</v>
      </c>
    </row>
    <row r="563" spans="1:9" x14ac:dyDescent="0.25">
      <c r="A563" s="1">
        <v>562</v>
      </c>
      <c r="B563" s="1" t="s">
        <v>465</v>
      </c>
      <c r="C563" s="1" t="s">
        <v>458</v>
      </c>
      <c r="D563" s="1" t="s">
        <v>458</v>
      </c>
      <c r="E563" s="1" t="s">
        <v>903</v>
      </c>
      <c r="F563" s="1" t="s">
        <v>829</v>
      </c>
      <c r="G563" s="1" t="s">
        <v>79</v>
      </c>
      <c r="H563" s="1" t="s">
        <v>362</v>
      </c>
      <c r="I563" s="1">
        <v>562</v>
      </c>
    </row>
    <row r="564" spans="1:9" x14ac:dyDescent="0.25">
      <c r="A564" s="1">
        <v>563</v>
      </c>
      <c r="B564" s="1" t="s">
        <v>465</v>
      </c>
      <c r="C564" s="1" t="s">
        <v>458</v>
      </c>
      <c r="D564" s="1" t="s">
        <v>452</v>
      </c>
      <c r="E564" s="1" t="s">
        <v>904</v>
      </c>
      <c r="F564" s="1" t="s">
        <v>829</v>
      </c>
      <c r="G564" s="1" t="s">
        <v>79</v>
      </c>
      <c r="H564" s="1" t="s">
        <v>79</v>
      </c>
      <c r="I564" s="1">
        <v>563</v>
      </c>
    </row>
    <row r="565" spans="1:9" x14ac:dyDescent="0.25">
      <c r="A565" s="1">
        <v>564</v>
      </c>
      <c r="B565" s="1" t="s">
        <v>465</v>
      </c>
      <c r="C565" s="1" t="s">
        <v>458</v>
      </c>
      <c r="D565" s="1" t="s">
        <v>455</v>
      </c>
      <c r="E565" s="1" t="s">
        <v>905</v>
      </c>
      <c r="F565" s="1" t="s">
        <v>829</v>
      </c>
      <c r="G565" s="1" t="s">
        <v>79</v>
      </c>
      <c r="H565" s="1" t="s">
        <v>359</v>
      </c>
      <c r="I565" s="1">
        <v>564</v>
      </c>
    </row>
    <row r="566" spans="1:9" x14ac:dyDescent="0.25">
      <c r="A566" s="1">
        <v>565</v>
      </c>
      <c r="B566" s="1" t="s">
        <v>465</v>
      </c>
      <c r="C566" s="1" t="s">
        <v>460</v>
      </c>
      <c r="D566" s="1" t="s">
        <v>451</v>
      </c>
      <c r="E566" s="1" t="s">
        <v>906</v>
      </c>
      <c r="F566" s="1" t="s">
        <v>829</v>
      </c>
      <c r="G566" s="1" t="s">
        <v>78</v>
      </c>
      <c r="H566" s="1" t="s">
        <v>352</v>
      </c>
      <c r="I566" s="1">
        <v>565</v>
      </c>
    </row>
    <row r="567" spans="1:9" x14ac:dyDescent="0.25">
      <c r="A567" s="1">
        <v>566</v>
      </c>
      <c r="B567" s="1" t="s">
        <v>465</v>
      </c>
      <c r="C567" s="1" t="s">
        <v>453</v>
      </c>
      <c r="D567" s="1" t="s">
        <v>458</v>
      </c>
      <c r="E567" s="1" t="s">
        <v>907</v>
      </c>
      <c r="F567" s="1" t="s">
        <v>829</v>
      </c>
      <c r="G567" s="1" t="s">
        <v>75</v>
      </c>
      <c r="H567" s="1" t="s">
        <v>340</v>
      </c>
      <c r="I567" s="1">
        <v>566</v>
      </c>
    </row>
    <row r="568" spans="1:9" x14ac:dyDescent="0.25">
      <c r="A568" s="1">
        <v>567</v>
      </c>
      <c r="B568" s="1" t="s">
        <v>465</v>
      </c>
      <c r="C568" s="1" t="s">
        <v>453</v>
      </c>
      <c r="D568" s="1" t="s">
        <v>460</v>
      </c>
      <c r="E568" s="1" t="s">
        <v>908</v>
      </c>
      <c r="F568" s="1" t="s">
        <v>829</v>
      </c>
      <c r="G568" s="1" t="s">
        <v>75</v>
      </c>
      <c r="H568" s="1" t="s">
        <v>341</v>
      </c>
      <c r="I568" s="1">
        <v>567</v>
      </c>
    </row>
    <row r="569" spans="1:9" x14ac:dyDescent="0.25">
      <c r="A569" s="1">
        <v>568</v>
      </c>
      <c r="B569" s="1" t="s">
        <v>465</v>
      </c>
      <c r="C569" s="1" t="s">
        <v>453</v>
      </c>
      <c r="D569" s="1" t="s">
        <v>452</v>
      </c>
      <c r="E569" s="1" t="s">
        <v>895</v>
      </c>
      <c r="F569" s="1" t="s">
        <v>829</v>
      </c>
      <c r="G569" s="1" t="s">
        <v>75</v>
      </c>
      <c r="H569" s="1" t="s">
        <v>75</v>
      </c>
      <c r="I569" s="1">
        <v>568</v>
      </c>
    </row>
    <row r="570" spans="1:9" x14ac:dyDescent="0.25">
      <c r="A570" s="1">
        <v>569</v>
      </c>
      <c r="B570" s="1" t="s">
        <v>465</v>
      </c>
      <c r="C570" s="1" t="s">
        <v>453</v>
      </c>
      <c r="D570" s="1" t="s">
        <v>457</v>
      </c>
      <c r="E570" s="1" t="s">
        <v>899</v>
      </c>
      <c r="F570" s="1" t="s">
        <v>829</v>
      </c>
      <c r="G570" s="1" t="s">
        <v>75</v>
      </c>
      <c r="H570" s="1" t="s">
        <v>342</v>
      </c>
      <c r="I570" s="1">
        <v>569</v>
      </c>
    </row>
    <row r="571" spans="1:9" x14ac:dyDescent="0.25">
      <c r="A571" s="1">
        <v>570</v>
      </c>
      <c r="B571" s="1" t="s">
        <v>465</v>
      </c>
      <c r="C571" s="1" t="s">
        <v>452</v>
      </c>
      <c r="D571" s="1" t="s">
        <v>458</v>
      </c>
      <c r="E571" s="1" t="s">
        <v>909</v>
      </c>
      <c r="F571" s="1" t="s">
        <v>829</v>
      </c>
      <c r="G571" s="1" t="s">
        <v>76</v>
      </c>
      <c r="H571" s="1" t="s">
        <v>345</v>
      </c>
      <c r="I571" s="1">
        <v>570</v>
      </c>
    </row>
    <row r="572" spans="1:9" x14ac:dyDescent="0.25">
      <c r="A572" s="1">
        <v>571</v>
      </c>
      <c r="B572" s="1" t="s">
        <v>465</v>
      </c>
      <c r="C572" s="1" t="s">
        <v>452</v>
      </c>
      <c r="D572" s="1" t="s">
        <v>460</v>
      </c>
      <c r="E572" s="1" t="s">
        <v>910</v>
      </c>
      <c r="F572" s="1" t="s">
        <v>829</v>
      </c>
      <c r="G572" s="1" t="s">
        <v>76</v>
      </c>
      <c r="H572" s="1" t="s">
        <v>911</v>
      </c>
      <c r="I572" s="1">
        <v>571</v>
      </c>
    </row>
    <row r="573" spans="1:9" x14ac:dyDescent="0.25">
      <c r="A573" s="1">
        <v>572</v>
      </c>
      <c r="B573" s="1" t="s">
        <v>465</v>
      </c>
      <c r="C573" s="1" t="s">
        <v>452</v>
      </c>
      <c r="D573" s="1" t="s">
        <v>457</v>
      </c>
      <c r="E573" s="1" t="s">
        <v>893</v>
      </c>
      <c r="F573" s="1" t="s">
        <v>829</v>
      </c>
      <c r="G573" s="1" t="s">
        <v>76</v>
      </c>
      <c r="H573" s="1" t="s">
        <v>346</v>
      </c>
      <c r="I573" s="1">
        <v>572</v>
      </c>
    </row>
    <row r="574" spans="1:9" x14ac:dyDescent="0.25">
      <c r="A574" s="1">
        <v>573</v>
      </c>
      <c r="B574" s="1" t="s">
        <v>465</v>
      </c>
      <c r="C574" s="1" t="s">
        <v>465</v>
      </c>
      <c r="D574" s="1" t="s">
        <v>460</v>
      </c>
      <c r="E574" s="1" t="s">
        <v>912</v>
      </c>
      <c r="F574" s="1" t="s">
        <v>829</v>
      </c>
      <c r="G574" s="1" t="s">
        <v>73</v>
      </c>
      <c r="H574" s="1" t="s">
        <v>267</v>
      </c>
      <c r="I574" s="1">
        <v>573</v>
      </c>
    </row>
    <row r="575" spans="1:9" x14ac:dyDescent="0.25">
      <c r="A575" s="1">
        <v>574</v>
      </c>
      <c r="B575" s="1" t="s">
        <v>465</v>
      </c>
      <c r="C575" s="1" t="s">
        <v>465</v>
      </c>
      <c r="D575" s="1" t="s">
        <v>457</v>
      </c>
      <c r="E575" s="1" t="s">
        <v>913</v>
      </c>
      <c r="F575" s="1" t="s">
        <v>829</v>
      </c>
      <c r="G575" s="1" t="s">
        <v>73</v>
      </c>
      <c r="H575" s="1" t="s">
        <v>61</v>
      </c>
      <c r="I575" s="1">
        <v>574</v>
      </c>
    </row>
    <row r="576" spans="1:9" x14ac:dyDescent="0.25">
      <c r="A576" s="1">
        <v>575</v>
      </c>
      <c r="B576" s="1" t="s">
        <v>465</v>
      </c>
      <c r="C576" s="1" t="s">
        <v>465</v>
      </c>
      <c r="D576" s="1" t="s">
        <v>452</v>
      </c>
      <c r="E576" s="1" t="s">
        <v>914</v>
      </c>
      <c r="F576" s="1" t="s">
        <v>829</v>
      </c>
      <c r="G576" s="1" t="s">
        <v>73</v>
      </c>
      <c r="H576" s="1" t="s">
        <v>334</v>
      </c>
      <c r="I576" s="1">
        <v>575</v>
      </c>
    </row>
    <row r="577" spans="1:9" x14ac:dyDescent="0.25">
      <c r="A577" s="1">
        <v>576</v>
      </c>
      <c r="B577" s="1" t="s">
        <v>465</v>
      </c>
      <c r="C577" s="1" t="s">
        <v>457</v>
      </c>
      <c r="D577" s="1" t="s">
        <v>452</v>
      </c>
      <c r="E577" s="1" t="s">
        <v>915</v>
      </c>
      <c r="F577" s="1" t="s">
        <v>829</v>
      </c>
      <c r="G577" s="1" t="s">
        <v>71</v>
      </c>
      <c r="H577" s="1" t="s">
        <v>71</v>
      </c>
      <c r="I577" s="1">
        <v>576</v>
      </c>
    </row>
    <row r="578" spans="1:9" x14ac:dyDescent="0.25">
      <c r="A578" s="1">
        <v>577</v>
      </c>
      <c r="B578" s="1" t="s">
        <v>451</v>
      </c>
      <c r="C578" s="1" t="s">
        <v>452</v>
      </c>
      <c r="D578" s="1" t="s">
        <v>451</v>
      </c>
      <c r="E578" s="1" t="s">
        <v>916</v>
      </c>
      <c r="F578" s="1" t="s">
        <v>90</v>
      </c>
      <c r="G578" s="1" t="s">
        <v>90</v>
      </c>
      <c r="H578" s="1" t="s">
        <v>413</v>
      </c>
      <c r="I578" s="1">
        <v>577</v>
      </c>
    </row>
    <row r="579" spans="1:9" x14ac:dyDescent="0.25">
      <c r="A579" s="1">
        <v>578</v>
      </c>
      <c r="B579" s="1" t="s">
        <v>465</v>
      </c>
      <c r="C579" s="1" t="s">
        <v>455</v>
      </c>
      <c r="D579" s="1" t="s">
        <v>452</v>
      </c>
      <c r="E579" s="1" t="s">
        <v>917</v>
      </c>
      <c r="F579" s="1" t="s">
        <v>829</v>
      </c>
      <c r="G579" s="1" t="s">
        <v>70</v>
      </c>
      <c r="H579" s="1" t="s">
        <v>328</v>
      </c>
      <c r="I579" s="1">
        <v>578</v>
      </c>
    </row>
    <row r="580" spans="1:9" x14ac:dyDescent="0.25">
      <c r="A580" s="1">
        <v>579</v>
      </c>
      <c r="B580" s="1" t="s">
        <v>465</v>
      </c>
      <c r="C580" s="1" t="s">
        <v>455</v>
      </c>
      <c r="D580" s="1" t="s">
        <v>457</v>
      </c>
      <c r="E580" s="1" t="s">
        <v>918</v>
      </c>
      <c r="F580" s="1" t="s">
        <v>829</v>
      </c>
      <c r="G580" s="1" t="s">
        <v>70</v>
      </c>
      <c r="H580" s="1" t="s">
        <v>327</v>
      </c>
      <c r="I580" s="1">
        <v>579</v>
      </c>
    </row>
    <row r="581" spans="1:9" x14ac:dyDescent="0.25">
      <c r="A581" s="1">
        <v>580</v>
      </c>
      <c r="B581" s="1" t="s">
        <v>465</v>
      </c>
      <c r="C581" s="1" t="s">
        <v>453</v>
      </c>
      <c r="D581" s="1" t="s">
        <v>457</v>
      </c>
      <c r="E581" s="1" t="s">
        <v>899</v>
      </c>
      <c r="F581" s="1" t="s">
        <v>829</v>
      </c>
      <c r="G581" s="1" t="s">
        <v>75</v>
      </c>
      <c r="H581" s="1" t="s">
        <v>342</v>
      </c>
      <c r="I581" s="1">
        <v>580</v>
      </c>
    </row>
    <row r="582" spans="1:9" x14ac:dyDescent="0.25">
      <c r="A582" s="1">
        <v>581</v>
      </c>
      <c r="B582" s="1" t="s">
        <v>465</v>
      </c>
      <c r="C582" s="1" t="s">
        <v>453</v>
      </c>
      <c r="D582" s="1" t="s">
        <v>457</v>
      </c>
      <c r="E582" s="1" t="s">
        <v>899</v>
      </c>
      <c r="F582" s="1" t="s">
        <v>829</v>
      </c>
      <c r="G582" s="1" t="s">
        <v>75</v>
      </c>
      <c r="H582" s="1" t="s">
        <v>342</v>
      </c>
      <c r="I582" s="1">
        <v>581</v>
      </c>
    </row>
    <row r="583" spans="1:9" x14ac:dyDescent="0.25">
      <c r="A583" s="1">
        <v>582</v>
      </c>
      <c r="B583" s="1" t="s">
        <v>465</v>
      </c>
      <c r="C583" s="1" t="s">
        <v>453</v>
      </c>
      <c r="D583" s="1" t="s">
        <v>457</v>
      </c>
      <c r="E583" s="1" t="s">
        <v>899</v>
      </c>
      <c r="F583" s="1" t="s">
        <v>829</v>
      </c>
      <c r="G583" s="1" t="s">
        <v>75</v>
      </c>
      <c r="H583" s="1" t="s">
        <v>342</v>
      </c>
      <c r="I583" s="1">
        <v>582</v>
      </c>
    </row>
    <row r="584" spans="1:9" x14ac:dyDescent="0.25">
      <c r="A584" s="1">
        <v>583</v>
      </c>
      <c r="B584" s="1" t="s">
        <v>465</v>
      </c>
      <c r="C584" s="1" t="s">
        <v>453</v>
      </c>
      <c r="D584" s="1" t="s">
        <v>457</v>
      </c>
      <c r="E584" s="1" t="s">
        <v>899</v>
      </c>
      <c r="F584" s="1" t="s">
        <v>829</v>
      </c>
      <c r="G584" s="1" t="s">
        <v>75</v>
      </c>
      <c r="H584" s="1" t="s">
        <v>342</v>
      </c>
      <c r="I584" s="1">
        <v>583</v>
      </c>
    </row>
    <row r="585" spans="1:9" x14ac:dyDescent="0.25">
      <c r="A585" s="1">
        <v>584</v>
      </c>
      <c r="B585" s="1" t="s">
        <v>465</v>
      </c>
      <c r="C585" s="1" t="s">
        <v>453</v>
      </c>
      <c r="D585" s="1" t="s">
        <v>457</v>
      </c>
      <c r="E585" s="1" t="s">
        <v>899</v>
      </c>
      <c r="F585" s="1" t="s">
        <v>829</v>
      </c>
      <c r="G585" s="1" t="s">
        <v>75</v>
      </c>
      <c r="H585" s="1" t="s">
        <v>342</v>
      </c>
      <c r="I585" s="1">
        <v>584</v>
      </c>
    </row>
    <row r="586" spans="1:9" x14ac:dyDescent="0.25">
      <c r="A586" s="1">
        <v>585</v>
      </c>
      <c r="B586" s="1" t="s">
        <v>465</v>
      </c>
      <c r="C586" s="1" t="s">
        <v>453</v>
      </c>
      <c r="D586" s="1" t="s">
        <v>457</v>
      </c>
      <c r="E586" s="1" t="s">
        <v>899</v>
      </c>
      <c r="F586" s="1" t="s">
        <v>829</v>
      </c>
      <c r="G586" s="1" t="s">
        <v>75</v>
      </c>
      <c r="H586" s="1" t="s">
        <v>342</v>
      </c>
      <c r="I586" s="1">
        <v>585</v>
      </c>
    </row>
    <row r="587" spans="1:9" x14ac:dyDescent="0.25">
      <c r="A587" s="1">
        <v>586</v>
      </c>
      <c r="B587" s="1" t="s">
        <v>465</v>
      </c>
      <c r="C587" s="1" t="s">
        <v>453</v>
      </c>
      <c r="D587" s="1" t="s">
        <v>457</v>
      </c>
      <c r="E587" s="1" t="s">
        <v>899</v>
      </c>
      <c r="F587" s="1" t="s">
        <v>829</v>
      </c>
      <c r="G587" s="1" t="s">
        <v>75</v>
      </c>
      <c r="H587" s="1" t="s">
        <v>342</v>
      </c>
      <c r="I587" s="1">
        <v>586</v>
      </c>
    </row>
    <row r="588" spans="1:9" x14ac:dyDescent="0.25">
      <c r="A588" s="1">
        <v>587</v>
      </c>
      <c r="B588" s="1" t="s">
        <v>465</v>
      </c>
      <c r="C588" s="1" t="s">
        <v>453</v>
      </c>
      <c r="D588" s="1" t="s">
        <v>457</v>
      </c>
      <c r="E588" s="1" t="s">
        <v>899</v>
      </c>
      <c r="F588" s="1" t="s">
        <v>829</v>
      </c>
      <c r="G588" s="1" t="s">
        <v>75</v>
      </c>
      <c r="H588" s="1" t="s">
        <v>342</v>
      </c>
      <c r="I588" s="1">
        <v>587</v>
      </c>
    </row>
    <row r="589" spans="1:9" x14ac:dyDescent="0.25">
      <c r="A589" s="1">
        <v>588</v>
      </c>
      <c r="B589" s="1" t="s">
        <v>465</v>
      </c>
      <c r="C589" s="1" t="s">
        <v>453</v>
      </c>
      <c r="D589" s="1" t="s">
        <v>457</v>
      </c>
      <c r="E589" s="1" t="s">
        <v>899</v>
      </c>
      <c r="F589" s="1" t="s">
        <v>829</v>
      </c>
      <c r="G589" s="1" t="s">
        <v>75</v>
      </c>
      <c r="H589" s="1" t="s">
        <v>342</v>
      </c>
      <c r="I589" s="1">
        <v>588</v>
      </c>
    </row>
    <row r="590" spans="1:9" x14ac:dyDescent="0.25">
      <c r="A590" s="1">
        <v>589</v>
      </c>
      <c r="B590" s="1" t="s">
        <v>465</v>
      </c>
      <c r="C590" s="1" t="s">
        <v>453</v>
      </c>
      <c r="D590" s="1" t="s">
        <v>457</v>
      </c>
      <c r="E590" s="1" t="s">
        <v>899</v>
      </c>
      <c r="F590" s="1" t="s">
        <v>829</v>
      </c>
      <c r="G590" s="1" t="s">
        <v>75</v>
      </c>
      <c r="H590" s="1" t="s">
        <v>342</v>
      </c>
      <c r="I590" s="1">
        <v>589</v>
      </c>
    </row>
    <row r="591" spans="1:9" x14ac:dyDescent="0.25">
      <c r="A591" s="1">
        <v>590</v>
      </c>
      <c r="B591" s="1" t="s">
        <v>465</v>
      </c>
      <c r="C591" s="1" t="s">
        <v>453</v>
      </c>
      <c r="D591" s="1" t="s">
        <v>457</v>
      </c>
      <c r="E591" s="1" t="s">
        <v>899</v>
      </c>
      <c r="F591" s="1" t="s">
        <v>829</v>
      </c>
      <c r="G591" s="1" t="s">
        <v>75</v>
      </c>
      <c r="H591" s="1" t="s">
        <v>342</v>
      </c>
      <c r="I591" s="1">
        <v>590</v>
      </c>
    </row>
    <row r="592" spans="1:9" x14ac:dyDescent="0.25">
      <c r="A592" s="1">
        <v>591</v>
      </c>
      <c r="B592" s="1" t="s">
        <v>465</v>
      </c>
      <c r="C592" s="1" t="s">
        <v>453</v>
      </c>
      <c r="D592" s="1" t="s">
        <v>457</v>
      </c>
      <c r="E592" s="1" t="s">
        <v>899</v>
      </c>
      <c r="F592" s="1" t="s">
        <v>829</v>
      </c>
      <c r="G592" s="1" t="s">
        <v>75</v>
      </c>
      <c r="H592" s="1" t="s">
        <v>342</v>
      </c>
      <c r="I592" s="1">
        <v>591</v>
      </c>
    </row>
    <row r="593" spans="1:9" x14ac:dyDescent="0.25">
      <c r="A593" s="1">
        <v>592</v>
      </c>
      <c r="B593" s="1" t="s">
        <v>465</v>
      </c>
      <c r="C593" s="1" t="s">
        <v>453</v>
      </c>
      <c r="D593" s="1" t="s">
        <v>457</v>
      </c>
      <c r="E593" s="1" t="s">
        <v>899</v>
      </c>
      <c r="F593" s="1" t="s">
        <v>829</v>
      </c>
      <c r="G593" s="1" t="s">
        <v>75</v>
      </c>
      <c r="H593" s="1" t="s">
        <v>342</v>
      </c>
      <c r="I593" s="1">
        <v>592</v>
      </c>
    </row>
    <row r="594" spans="1:9" x14ac:dyDescent="0.25">
      <c r="A594" s="1">
        <v>593</v>
      </c>
      <c r="B594" s="1" t="s">
        <v>465</v>
      </c>
      <c r="C594" s="1" t="s">
        <v>453</v>
      </c>
      <c r="D594" s="1" t="s">
        <v>457</v>
      </c>
      <c r="E594" s="1" t="s">
        <v>899</v>
      </c>
      <c r="F594" s="1" t="s">
        <v>829</v>
      </c>
      <c r="G594" s="1" t="s">
        <v>75</v>
      </c>
      <c r="H594" s="1" t="s">
        <v>342</v>
      </c>
      <c r="I594" s="1">
        <v>593</v>
      </c>
    </row>
    <row r="595" spans="1:9" x14ac:dyDescent="0.25">
      <c r="A595" s="1">
        <v>594</v>
      </c>
      <c r="B595" s="1" t="s">
        <v>465</v>
      </c>
      <c r="C595" s="1" t="s">
        <v>453</v>
      </c>
      <c r="D595" s="1" t="s">
        <v>457</v>
      </c>
      <c r="E595" s="1" t="s">
        <v>899</v>
      </c>
      <c r="F595" s="1" t="s">
        <v>829</v>
      </c>
      <c r="G595" s="1" t="s">
        <v>75</v>
      </c>
      <c r="H595" s="1" t="s">
        <v>342</v>
      </c>
      <c r="I595" s="1">
        <v>594</v>
      </c>
    </row>
    <row r="596" spans="1:9" x14ac:dyDescent="0.25">
      <c r="A596" s="1">
        <v>595</v>
      </c>
      <c r="B596" s="1" t="s">
        <v>465</v>
      </c>
      <c r="C596" s="1" t="s">
        <v>453</v>
      </c>
      <c r="D596" s="1" t="s">
        <v>457</v>
      </c>
      <c r="E596" s="1" t="s">
        <v>899</v>
      </c>
      <c r="F596" s="1" t="s">
        <v>829</v>
      </c>
      <c r="G596" s="1" t="s">
        <v>75</v>
      </c>
      <c r="H596" s="1" t="s">
        <v>342</v>
      </c>
      <c r="I596" s="1">
        <v>595</v>
      </c>
    </row>
    <row r="597" spans="1:9" x14ac:dyDescent="0.25">
      <c r="A597" s="1">
        <v>596</v>
      </c>
      <c r="B597" s="1" t="s">
        <v>465</v>
      </c>
      <c r="C597" s="1" t="s">
        <v>453</v>
      </c>
      <c r="D597" s="1" t="s">
        <v>457</v>
      </c>
      <c r="E597" s="1" t="s">
        <v>899</v>
      </c>
      <c r="F597" s="1" t="s">
        <v>829</v>
      </c>
      <c r="G597" s="1" t="s">
        <v>75</v>
      </c>
      <c r="H597" s="1" t="s">
        <v>342</v>
      </c>
      <c r="I597" s="1">
        <v>596</v>
      </c>
    </row>
    <row r="598" spans="1:9" x14ac:dyDescent="0.25">
      <c r="A598" s="1">
        <v>597</v>
      </c>
      <c r="B598" s="1" t="s">
        <v>465</v>
      </c>
      <c r="C598" s="1" t="s">
        <v>453</v>
      </c>
      <c r="D598" s="1" t="s">
        <v>457</v>
      </c>
      <c r="E598" s="1" t="s">
        <v>899</v>
      </c>
      <c r="F598" s="1" t="s">
        <v>829</v>
      </c>
      <c r="G598" s="1" t="s">
        <v>75</v>
      </c>
      <c r="H598" s="1" t="s">
        <v>342</v>
      </c>
      <c r="I598" s="1">
        <v>597</v>
      </c>
    </row>
    <row r="599" spans="1:9" x14ac:dyDescent="0.25">
      <c r="A599" s="1">
        <v>598</v>
      </c>
      <c r="B599" s="1" t="s">
        <v>465</v>
      </c>
      <c r="C599" s="1" t="s">
        <v>453</v>
      </c>
      <c r="D599" s="1" t="s">
        <v>457</v>
      </c>
      <c r="E599" s="1" t="s">
        <v>899</v>
      </c>
      <c r="F599" s="1" t="s">
        <v>829</v>
      </c>
      <c r="G599" s="1" t="s">
        <v>75</v>
      </c>
      <c r="H599" s="1" t="s">
        <v>342</v>
      </c>
      <c r="I599" s="1">
        <v>598</v>
      </c>
    </row>
    <row r="600" spans="1:9" x14ac:dyDescent="0.25">
      <c r="A600" s="1">
        <v>599</v>
      </c>
      <c r="B600" s="1" t="s">
        <v>465</v>
      </c>
      <c r="C600" s="1" t="s">
        <v>453</v>
      </c>
      <c r="D600" s="1" t="s">
        <v>457</v>
      </c>
      <c r="E600" s="1" t="s">
        <v>899</v>
      </c>
      <c r="F600" s="1" t="s">
        <v>829</v>
      </c>
      <c r="G600" s="1" t="s">
        <v>75</v>
      </c>
      <c r="H600" s="1" t="s">
        <v>342</v>
      </c>
      <c r="I600" s="1">
        <v>599</v>
      </c>
    </row>
    <row r="601" spans="1:9" x14ac:dyDescent="0.25">
      <c r="A601" s="1">
        <v>600</v>
      </c>
      <c r="B601" s="1" t="s">
        <v>465</v>
      </c>
      <c r="C601" s="1" t="s">
        <v>453</v>
      </c>
      <c r="D601" s="1" t="s">
        <v>457</v>
      </c>
      <c r="E601" s="1" t="s">
        <v>899</v>
      </c>
      <c r="F601" s="1" t="s">
        <v>829</v>
      </c>
      <c r="G601" s="1" t="s">
        <v>75</v>
      </c>
      <c r="H601" s="1" t="s">
        <v>342</v>
      </c>
      <c r="I601" s="1">
        <v>600</v>
      </c>
    </row>
    <row r="602" spans="1:9" x14ac:dyDescent="0.25">
      <c r="A602" s="1">
        <v>601</v>
      </c>
      <c r="B602" s="1" t="s">
        <v>465</v>
      </c>
      <c r="C602" s="1" t="s">
        <v>453</v>
      </c>
      <c r="D602" s="1" t="s">
        <v>457</v>
      </c>
      <c r="E602" s="1" t="s">
        <v>899</v>
      </c>
      <c r="F602" s="1" t="s">
        <v>829</v>
      </c>
      <c r="G602" s="1" t="s">
        <v>75</v>
      </c>
      <c r="H602" s="1" t="s">
        <v>342</v>
      </c>
      <c r="I602" s="1">
        <v>601</v>
      </c>
    </row>
    <row r="603" spans="1:9" x14ac:dyDescent="0.25">
      <c r="A603" s="1">
        <v>602</v>
      </c>
      <c r="B603" s="1" t="s">
        <v>465</v>
      </c>
      <c r="C603" s="1" t="s">
        <v>453</v>
      </c>
      <c r="D603" s="1" t="s">
        <v>457</v>
      </c>
      <c r="E603" s="1" t="s">
        <v>899</v>
      </c>
      <c r="F603" s="1" t="s">
        <v>829</v>
      </c>
      <c r="G603" s="1" t="s">
        <v>75</v>
      </c>
      <c r="H603" s="1" t="s">
        <v>342</v>
      </c>
      <c r="I603" s="1">
        <v>602</v>
      </c>
    </row>
    <row r="604" spans="1:9" x14ac:dyDescent="0.25">
      <c r="A604" s="1">
        <v>603</v>
      </c>
      <c r="B604" s="1" t="s">
        <v>465</v>
      </c>
      <c r="C604" s="1" t="s">
        <v>453</v>
      </c>
      <c r="D604" s="1" t="s">
        <v>457</v>
      </c>
      <c r="E604" s="1" t="s">
        <v>899</v>
      </c>
      <c r="F604" s="1" t="s">
        <v>829</v>
      </c>
      <c r="G604" s="1" t="s">
        <v>75</v>
      </c>
      <c r="H604" s="1" t="s">
        <v>342</v>
      </c>
      <c r="I604" s="1">
        <v>603</v>
      </c>
    </row>
    <row r="605" spans="1:9" x14ac:dyDescent="0.25">
      <c r="A605" s="1">
        <v>604</v>
      </c>
      <c r="B605" s="1" t="s">
        <v>465</v>
      </c>
      <c r="C605" s="1" t="s">
        <v>453</v>
      </c>
      <c r="D605" s="1" t="s">
        <v>457</v>
      </c>
      <c r="E605" s="1" t="s">
        <v>899</v>
      </c>
      <c r="F605" s="1" t="s">
        <v>829</v>
      </c>
      <c r="G605" s="1" t="s">
        <v>75</v>
      </c>
      <c r="H605" s="1" t="s">
        <v>342</v>
      </c>
      <c r="I605" s="1">
        <v>604</v>
      </c>
    </row>
    <row r="606" spans="1:9" x14ac:dyDescent="0.25">
      <c r="A606" s="1">
        <v>605</v>
      </c>
      <c r="B606" s="1" t="s">
        <v>465</v>
      </c>
      <c r="C606" s="1" t="s">
        <v>453</v>
      </c>
      <c r="D606" s="1" t="s">
        <v>457</v>
      </c>
      <c r="E606" s="1" t="s">
        <v>899</v>
      </c>
      <c r="F606" s="1" t="s">
        <v>829</v>
      </c>
      <c r="G606" s="1" t="s">
        <v>75</v>
      </c>
      <c r="H606" s="1" t="s">
        <v>342</v>
      </c>
      <c r="I606" s="1">
        <v>605</v>
      </c>
    </row>
    <row r="607" spans="1:9" x14ac:dyDescent="0.25">
      <c r="A607" s="1">
        <v>606</v>
      </c>
      <c r="B607" s="1" t="s">
        <v>465</v>
      </c>
      <c r="C607" s="1" t="s">
        <v>453</v>
      </c>
      <c r="D607" s="1" t="s">
        <v>457</v>
      </c>
      <c r="E607" s="1" t="s">
        <v>899</v>
      </c>
      <c r="F607" s="1" t="s">
        <v>829</v>
      </c>
      <c r="G607" s="1" t="s">
        <v>75</v>
      </c>
      <c r="H607" s="1" t="s">
        <v>342</v>
      </c>
      <c r="I607" s="1">
        <v>606</v>
      </c>
    </row>
    <row r="608" spans="1:9" x14ac:dyDescent="0.25">
      <c r="A608" s="1">
        <v>607</v>
      </c>
      <c r="B608" s="1" t="s">
        <v>465</v>
      </c>
      <c r="C608" s="1" t="s">
        <v>465</v>
      </c>
      <c r="D608" s="1" t="s">
        <v>458</v>
      </c>
      <c r="E608" s="1" t="s">
        <v>898</v>
      </c>
      <c r="F608" s="1" t="s">
        <v>829</v>
      </c>
      <c r="G608" s="1" t="s">
        <v>73</v>
      </c>
      <c r="H608" s="1" t="s">
        <v>335</v>
      </c>
      <c r="I608" s="1">
        <v>607</v>
      </c>
    </row>
    <row r="609" spans="1:9" x14ac:dyDescent="0.25">
      <c r="A609" s="1">
        <v>608</v>
      </c>
      <c r="B609" s="1" t="s">
        <v>451</v>
      </c>
      <c r="C609" s="1" t="s">
        <v>452</v>
      </c>
      <c r="D609" s="1" t="s">
        <v>458</v>
      </c>
      <c r="E609" s="1" t="s">
        <v>851</v>
      </c>
      <c r="F609" s="1" t="s">
        <v>90</v>
      </c>
      <c r="G609" s="1" t="s">
        <v>90</v>
      </c>
      <c r="H609" s="1" t="s">
        <v>407</v>
      </c>
      <c r="I609" s="1">
        <v>608</v>
      </c>
    </row>
    <row r="610" spans="1:9" x14ac:dyDescent="0.25">
      <c r="A610" s="1">
        <v>609</v>
      </c>
      <c r="B610" s="1" t="s">
        <v>457</v>
      </c>
      <c r="C610" s="1" t="s">
        <v>453</v>
      </c>
      <c r="D610" s="1" t="s">
        <v>458</v>
      </c>
      <c r="E610" s="1" t="s">
        <v>919</v>
      </c>
      <c r="F610" s="1" t="s">
        <v>63</v>
      </c>
      <c r="G610" s="1" t="s">
        <v>69</v>
      </c>
      <c r="H610" s="1" t="s">
        <v>324</v>
      </c>
      <c r="I610" s="1">
        <v>609</v>
      </c>
    </row>
    <row r="611" spans="1:9" x14ac:dyDescent="0.25">
      <c r="A611" s="1">
        <v>610</v>
      </c>
      <c r="B611" s="1" t="s">
        <v>457</v>
      </c>
      <c r="C611" s="1" t="s">
        <v>453</v>
      </c>
      <c r="D611" s="1" t="s">
        <v>452</v>
      </c>
      <c r="E611" s="1" t="s">
        <v>920</v>
      </c>
      <c r="F611" s="1" t="s">
        <v>63</v>
      </c>
      <c r="G611" s="1" t="s">
        <v>69</v>
      </c>
      <c r="H611" s="1" t="s">
        <v>326</v>
      </c>
      <c r="I611" s="1">
        <v>610</v>
      </c>
    </row>
    <row r="612" spans="1:9" x14ac:dyDescent="0.25">
      <c r="A612" s="1">
        <v>611</v>
      </c>
      <c r="B612" s="1" t="s">
        <v>457</v>
      </c>
      <c r="C612" s="1" t="s">
        <v>453</v>
      </c>
      <c r="D612" s="1" t="s">
        <v>465</v>
      </c>
      <c r="E612" s="1" t="s">
        <v>921</v>
      </c>
      <c r="F612" s="1" t="s">
        <v>63</v>
      </c>
      <c r="G612" s="1" t="s">
        <v>69</v>
      </c>
      <c r="H612" s="1" t="s">
        <v>922</v>
      </c>
      <c r="I612" s="1">
        <v>611</v>
      </c>
    </row>
    <row r="613" spans="1:9" x14ac:dyDescent="0.25">
      <c r="A613" s="1">
        <v>612</v>
      </c>
      <c r="B613" s="1" t="s">
        <v>457</v>
      </c>
      <c r="C613" s="1" t="s">
        <v>452</v>
      </c>
      <c r="D613" s="1" t="s">
        <v>452</v>
      </c>
      <c r="E613" s="1" t="s">
        <v>923</v>
      </c>
      <c r="F613" s="1" t="s">
        <v>63</v>
      </c>
      <c r="G613" s="1" t="s">
        <v>63</v>
      </c>
      <c r="H613" s="1" t="s">
        <v>63</v>
      </c>
      <c r="I613" s="1">
        <v>612</v>
      </c>
    </row>
    <row r="614" spans="1:9" x14ac:dyDescent="0.25">
      <c r="A614" s="1">
        <v>613</v>
      </c>
      <c r="B614" s="1" t="s">
        <v>452</v>
      </c>
      <c r="C614" s="1" t="s">
        <v>478</v>
      </c>
      <c r="D614" s="1" t="s">
        <v>465</v>
      </c>
      <c r="E614" s="1" t="s">
        <v>924</v>
      </c>
      <c r="F614" s="1" t="s">
        <v>7</v>
      </c>
      <c r="G614" s="1" t="s">
        <v>23</v>
      </c>
      <c r="H614" s="1" t="s">
        <v>133</v>
      </c>
      <c r="I614" s="1">
        <v>613</v>
      </c>
    </row>
    <row r="615" spans="1:9" x14ac:dyDescent="0.25">
      <c r="A615" s="1">
        <v>614</v>
      </c>
      <c r="B615" s="1" t="s">
        <v>452</v>
      </c>
      <c r="C615" s="1" t="s">
        <v>512</v>
      </c>
      <c r="D615" s="1" t="s">
        <v>452</v>
      </c>
      <c r="E615" s="1" t="s">
        <v>925</v>
      </c>
      <c r="F615" s="1" t="s">
        <v>7</v>
      </c>
      <c r="G615" s="1" t="s">
        <v>34</v>
      </c>
      <c r="H615" s="1" t="s">
        <v>64</v>
      </c>
      <c r="I615" s="1">
        <v>614</v>
      </c>
    </row>
    <row r="616" spans="1:9" x14ac:dyDescent="0.25">
      <c r="A616" s="1">
        <v>615</v>
      </c>
      <c r="B616" s="1" t="s">
        <v>452</v>
      </c>
      <c r="C616" s="1" t="s">
        <v>478</v>
      </c>
      <c r="D616" s="1" t="s">
        <v>451</v>
      </c>
      <c r="E616" s="1" t="s">
        <v>926</v>
      </c>
      <c r="F616" s="1" t="s">
        <v>7</v>
      </c>
      <c r="G616" s="1" t="s">
        <v>23</v>
      </c>
      <c r="H616" s="1" t="s">
        <v>136</v>
      </c>
      <c r="I616" s="1">
        <v>615</v>
      </c>
    </row>
    <row r="617" spans="1:9" x14ac:dyDescent="0.25">
      <c r="A617" s="1">
        <v>616</v>
      </c>
      <c r="B617" s="1" t="s">
        <v>458</v>
      </c>
      <c r="C617" s="1" t="s">
        <v>465</v>
      </c>
      <c r="D617" s="1" t="s">
        <v>489</v>
      </c>
      <c r="E617" s="1" t="s">
        <v>927</v>
      </c>
      <c r="F617" s="1" t="s">
        <v>53</v>
      </c>
      <c r="G617" s="1" t="s">
        <v>59</v>
      </c>
      <c r="H617" s="1" t="s">
        <v>294</v>
      </c>
      <c r="I617" s="1">
        <v>616</v>
      </c>
    </row>
    <row r="618" spans="1:9" x14ac:dyDescent="0.25">
      <c r="A618" s="1">
        <v>617</v>
      </c>
      <c r="B618" s="1" t="s">
        <v>451</v>
      </c>
      <c r="C618" s="1" t="s">
        <v>458</v>
      </c>
      <c r="D618" s="1" t="s">
        <v>457</v>
      </c>
      <c r="E618" s="1" t="s">
        <v>928</v>
      </c>
      <c r="F618" s="1" t="s">
        <v>90</v>
      </c>
      <c r="G618" s="1" t="s">
        <v>81</v>
      </c>
      <c r="H618" s="1" t="s">
        <v>369</v>
      </c>
      <c r="I618" s="1">
        <v>617</v>
      </c>
    </row>
    <row r="619" spans="1:9" x14ac:dyDescent="0.25">
      <c r="A619" s="1">
        <v>618</v>
      </c>
      <c r="B619" s="1" t="s">
        <v>451</v>
      </c>
      <c r="C619" s="1" t="s">
        <v>458</v>
      </c>
      <c r="D619" s="1" t="s">
        <v>455</v>
      </c>
      <c r="E619" s="1" t="s">
        <v>929</v>
      </c>
      <c r="F619" s="1" t="s">
        <v>90</v>
      </c>
      <c r="G619" s="1" t="s">
        <v>81</v>
      </c>
      <c r="H619" s="1" t="s">
        <v>371</v>
      </c>
      <c r="I619" s="1">
        <v>618</v>
      </c>
    </row>
    <row r="620" spans="1:9" x14ac:dyDescent="0.25">
      <c r="A620" s="1">
        <v>619</v>
      </c>
      <c r="B620" s="1" t="s">
        <v>451</v>
      </c>
      <c r="C620" s="1" t="s">
        <v>453</v>
      </c>
      <c r="D620" s="1" t="s">
        <v>452</v>
      </c>
      <c r="E620" s="1" t="s">
        <v>930</v>
      </c>
      <c r="F620" s="1" t="s">
        <v>90</v>
      </c>
      <c r="G620" s="1" t="s">
        <v>82</v>
      </c>
      <c r="H620" s="1" t="s">
        <v>377</v>
      </c>
      <c r="I620" s="1">
        <v>619</v>
      </c>
    </row>
    <row r="621" spans="1:9" x14ac:dyDescent="0.25">
      <c r="A621" s="1">
        <v>620</v>
      </c>
      <c r="B621" s="1" t="s">
        <v>451</v>
      </c>
      <c r="C621" s="1" t="s">
        <v>478</v>
      </c>
      <c r="D621" s="1" t="s">
        <v>452</v>
      </c>
      <c r="E621" s="1" t="s">
        <v>931</v>
      </c>
      <c r="F621" s="1" t="s">
        <v>90</v>
      </c>
      <c r="G621" s="1" t="s">
        <v>83</v>
      </c>
      <c r="H621" s="1" t="s">
        <v>385</v>
      </c>
      <c r="I621" s="1">
        <v>620</v>
      </c>
    </row>
    <row r="622" spans="1:9" x14ac:dyDescent="0.25">
      <c r="A622" s="1">
        <v>621</v>
      </c>
      <c r="B622" s="1" t="s">
        <v>451</v>
      </c>
      <c r="C622" s="1" t="s">
        <v>478</v>
      </c>
      <c r="D622" s="1" t="s">
        <v>460</v>
      </c>
      <c r="E622" s="1" t="s">
        <v>932</v>
      </c>
      <c r="F622" s="1" t="s">
        <v>90</v>
      </c>
      <c r="G622" s="1" t="s">
        <v>83</v>
      </c>
      <c r="H622" s="1" t="s">
        <v>384</v>
      </c>
      <c r="I622" s="1">
        <v>621</v>
      </c>
    </row>
    <row r="623" spans="1:9" x14ac:dyDescent="0.25">
      <c r="A623" s="1">
        <v>622</v>
      </c>
      <c r="B623" s="1" t="s">
        <v>451</v>
      </c>
      <c r="C623" s="1" t="s">
        <v>458</v>
      </c>
      <c r="D623" s="1" t="s">
        <v>458</v>
      </c>
      <c r="E623" s="1" t="s">
        <v>933</v>
      </c>
      <c r="F623" s="1" t="s">
        <v>90</v>
      </c>
      <c r="G623" s="1" t="s">
        <v>81</v>
      </c>
      <c r="H623" s="1" t="s">
        <v>374</v>
      </c>
      <c r="I623" s="1">
        <v>622</v>
      </c>
    </row>
    <row r="624" spans="1:9" x14ac:dyDescent="0.25">
      <c r="A624" s="1">
        <v>623</v>
      </c>
      <c r="B624" s="1" t="s">
        <v>451</v>
      </c>
      <c r="C624" s="1" t="s">
        <v>478</v>
      </c>
      <c r="D624" s="1" t="s">
        <v>457</v>
      </c>
      <c r="E624" s="1" t="s">
        <v>934</v>
      </c>
      <c r="F624" s="1" t="s">
        <v>90</v>
      </c>
      <c r="G624" s="1" t="s">
        <v>83</v>
      </c>
      <c r="H624" s="1" t="s">
        <v>382</v>
      </c>
      <c r="I624" s="1">
        <v>623</v>
      </c>
    </row>
    <row r="625" spans="1:9" x14ac:dyDescent="0.25">
      <c r="A625" s="1">
        <v>624</v>
      </c>
      <c r="B625" s="1" t="s">
        <v>458</v>
      </c>
      <c r="C625" s="1" t="s">
        <v>465</v>
      </c>
      <c r="D625" s="1" t="s">
        <v>478</v>
      </c>
      <c r="E625" s="1" t="s">
        <v>935</v>
      </c>
      <c r="F625" s="1" t="s">
        <v>53</v>
      </c>
      <c r="G625" s="1" t="s">
        <v>59</v>
      </c>
      <c r="H625" s="1" t="s">
        <v>304</v>
      </c>
      <c r="I625" s="1">
        <v>624</v>
      </c>
    </row>
    <row r="626" spans="1:9" x14ac:dyDescent="0.25">
      <c r="A626" s="1">
        <v>625</v>
      </c>
      <c r="B626" s="1" t="s">
        <v>455</v>
      </c>
      <c r="C626" s="1" t="s">
        <v>457</v>
      </c>
      <c r="D626" s="1" t="s">
        <v>458</v>
      </c>
      <c r="E626" s="1" t="s">
        <v>459</v>
      </c>
      <c r="F626" s="1" t="s">
        <v>93</v>
      </c>
      <c r="G626" s="1" t="s">
        <v>97</v>
      </c>
      <c r="H626" s="1" t="s">
        <v>439</v>
      </c>
      <c r="I626" s="1">
        <v>625</v>
      </c>
    </row>
    <row r="627" spans="1:9" x14ac:dyDescent="0.25">
      <c r="A627" s="1">
        <v>626</v>
      </c>
      <c r="B627" s="1" t="s">
        <v>458</v>
      </c>
      <c r="C627" s="1" t="s">
        <v>452</v>
      </c>
      <c r="D627" s="1" t="s">
        <v>512</v>
      </c>
      <c r="E627" s="1" t="s">
        <v>936</v>
      </c>
      <c r="F627" s="1" t="s">
        <v>53</v>
      </c>
      <c r="G627" s="1" t="s">
        <v>53</v>
      </c>
      <c r="H627" s="1" t="s">
        <v>937</v>
      </c>
      <c r="I627" s="1">
        <v>626</v>
      </c>
    </row>
    <row r="628" spans="1:9" x14ac:dyDescent="0.25">
      <c r="A628" s="1">
        <v>627</v>
      </c>
      <c r="B628" s="1" t="s">
        <v>460</v>
      </c>
      <c r="C628" s="1" t="s">
        <v>567</v>
      </c>
      <c r="D628" s="1" t="s">
        <v>460</v>
      </c>
      <c r="E628" s="1" t="s">
        <v>938</v>
      </c>
      <c r="F628" s="1" t="s">
        <v>37</v>
      </c>
      <c r="G628" s="1" t="s">
        <v>41</v>
      </c>
      <c r="H628" s="1" t="s">
        <v>939</v>
      </c>
      <c r="I628" s="1">
        <v>627</v>
      </c>
    </row>
    <row r="629" spans="1:9" x14ac:dyDescent="0.25">
      <c r="A629" s="1">
        <v>628</v>
      </c>
      <c r="B629" s="1" t="s">
        <v>460</v>
      </c>
      <c r="C629" s="1" t="s">
        <v>567</v>
      </c>
      <c r="D629" s="1" t="s">
        <v>452</v>
      </c>
      <c r="E629" s="1" t="s">
        <v>940</v>
      </c>
      <c r="F629" s="1" t="s">
        <v>37</v>
      </c>
      <c r="G629" s="1" t="s">
        <v>41</v>
      </c>
      <c r="H629" s="1" t="s">
        <v>41</v>
      </c>
      <c r="I629" s="1">
        <v>628</v>
      </c>
    </row>
    <row r="630" spans="1:9" x14ac:dyDescent="0.25">
      <c r="A630" s="1">
        <v>629</v>
      </c>
      <c r="B630" s="1" t="s">
        <v>460</v>
      </c>
      <c r="C630" s="1" t="s">
        <v>453</v>
      </c>
      <c r="D630" s="1" t="s">
        <v>564</v>
      </c>
      <c r="E630" s="1" t="s">
        <v>941</v>
      </c>
      <c r="F630" s="1" t="s">
        <v>37</v>
      </c>
      <c r="G630" s="1" t="s">
        <v>47</v>
      </c>
      <c r="H630" s="1" t="s">
        <v>240</v>
      </c>
      <c r="I630" s="1">
        <v>629</v>
      </c>
    </row>
    <row r="631" spans="1:9" x14ac:dyDescent="0.25">
      <c r="A631" s="1">
        <v>630</v>
      </c>
      <c r="B631" s="1" t="s">
        <v>460</v>
      </c>
      <c r="C631" s="1" t="s">
        <v>567</v>
      </c>
      <c r="D631" s="1" t="s">
        <v>457</v>
      </c>
      <c r="E631" s="1" t="s">
        <v>942</v>
      </c>
      <c r="F631" s="1" t="s">
        <v>37</v>
      </c>
      <c r="G631" s="1" t="s">
        <v>41</v>
      </c>
      <c r="H631" s="1" t="s">
        <v>217</v>
      </c>
      <c r="I631" s="1">
        <v>630</v>
      </c>
    </row>
    <row r="632" spans="1:9" x14ac:dyDescent="0.25">
      <c r="A632" s="1">
        <v>631</v>
      </c>
      <c r="B632" s="1" t="s">
        <v>460</v>
      </c>
      <c r="C632" s="1" t="s">
        <v>567</v>
      </c>
      <c r="D632" s="1" t="s">
        <v>458</v>
      </c>
      <c r="E632" s="1" t="s">
        <v>943</v>
      </c>
      <c r="F632" s="1" t="s">
        <v>37</v>
      </c>
      <c r="G632" s="1" t="s">
        <v>41</v>
      </c>
      <c r="H632" s="1" t="s">
        <v>216</v>
      </c>
      <c r="I632" s="1">
        <v>631</v>
      </c>
    </row>
    <row r="633" spans="1:9" x14ac:dyDescent="0.25">
      <c r="A633" s="1">
        <v>632</v>
      </c>
      <c r="B633" s="1" t="s">
        <v>451</v>
      </c>
      <c r="C633" s="1" t="s">
        <v>452</v>
      </c>
      <c r="D633" s="1" t="s">
        <v>567</v>
      </c>
      <c r="E633" s="1" t="s">
        <v>944</v>
      </c>
      <c r="F633" s="1" t="s">
        <v>90</v>
      </c>
      <c r="G633" s="1" t="s">
        <v>90</v>
      </c>
      <c r="H633" s="1" t="s">
        <v>402</v>
      </c>
      <c r="I633" s="1">
        <v>632</v>
      </c>
    </row>
    <row r="634" spans="1:9" x14ac:dyDescent="0.25">
      <c r="A634" s="1">
        <v>633</v>
      </c>
      <c r="B634" s="1" t="s">
        <v>451</v>
      </c>
      <c r="C634" s="1" t="s">
        <v>452</v>
      </c>
      <c r="D634" s="1" t="s">
        <v>715</v>
      </c>
      <c r="E634" s="1" t="s">
        <v>945</v>
      </c>
      <c r="F634" s="1" t="s">
        <v>90</v>
      </c>
      <c r="G634" s="1" t="s">
        <v>90</v>
      </c>
      <c r="H634" s="1" t="s">
        <v>403</v>
      </c>
      <c r="I634" s="1">
        <v>633</v>
      </c>
    </row>
    <row r="635" spans="1:9" x14ac:dyDescent="0.25">
      <c r="A635" s="1">
        <v>634</v>
      </c>
      <c r="B635" s="1" t="s">
        <v>451</v>
      </c>
      <c r="C635" s="1" t="s">
        <v>465</v>
      </c>
      <c r="D635" s="1" t="s">
        <v>458</v>
      </c>
      <c r="E635" s="1" t="s">
        <v>486</v>
      </c>
      <c r="F635" s="1" t="s">
        <v>90</v>
      </c>
      <c r="G635" s="1" t="s">
        <v>88</v>
      </c>
      <c r="H635" s="1" t="s">
        <v>401</v>
      </c>
      <c r="I635" s="1">
        <v>634</v>
      </c>
    </row>
    <row r="636" spans="1:9" x14ac:dyDescent="0.25">
      <c r="A636" s="1">
        <v>635</v>
      </c>
      <c r="B636" s="1" t="s">
        <v>451</v>
      </c>
      <c r="C636" s="1" t="s">
        <v>465</v>
      </c>
      <c r="D636" s="1" t="s">
        <v>457</v>
      </c>
      <c r="E636" s="1" t="s">
        <v>549</v>
      </c>
      <c r="F636" s="1" t="s">
        <v>90</v>
      </c>
      <c r="G636" s="1" t="s">
        <v>88</v>
      </c>
      <c r="H636" s="1" t="s">
        <v>396</v>
      </c>
      <c r="I636" s="1">
        <v>635</v>
      </c>
    </row>
    <row r="637" spans="1:9" x14ac:dyDescent="0.25">
      <c r="A637" s="1">
        <v>636</v>
      </c>
      <c r="B637" s="1" t="s">
        <v>451</v>
      </c>
      <c r="C637" s="1" t="s">
        <v>465</v>
      </c>
      <c r="D637" s="1" t="s">
        <v>458</v>
      </c>
      <c r="E637" s="1" t="s">
        <v>486</v>
      </c>
      <c r="F637" s="1" t="s">
        <v>90</v>
      </c>
      <c r="G637" s="1" t="s">
        <v>90</v>
      </c>
      <c r="H637" s="1" t="s">
        <v>401</v>
      </c>
      <c r="I637" s="1">
        <v>636</v>
      </c>
    </row>
    <row r="638" spans="1:9" x14ac:dyDescent="0.25">
      <c r="A638" s="1">
        <v>637</v>
      </c>
      <c r="B638" s="1" t="s">
        <v>451</v>
      </c>
      <c r="C638" s="1" t="s">
        <v>465</v>
      </c>
      <c r="D638" s="1" t="s">
        <v>458</v>
      </c>
      <c r="E638" s="1" t="s">
        <v>486</v>
      </c>
      <c r="F638" s="1" t="s">
        <v>90</v>
      </c>
      <c r="G638" s="1" t="s">
        <v>90</v>
      </c>
      <c r="H638" s="1" t="s">
        <v>401</v>
      </c>
      <c r="I638" s="1">
        <v>637</v>
      </c>
    </row>
    <row r="639" spans="1:9" x14ac:dyDescent="0.25">
      <c r="A639" s="1">
        <v>638</v>
      </c>
      <c r="B639" s="1" t="s">
        <v>451</v>
      </c>
      <c r="C639" s="1" t="s">
        <v>465</v>
      </c>
      <c r="D639" s="1" t="s">
        <v>458</v>
      </c>
      <c r="E639" s="1" t="s">
        <v>486</v>
      </c>
      <c r="F639" s="1" t="s">
        <v>90</v>
      </c>
      <c r="G639" s="1" t="s">
        <v>90</v>
      </c>
      <c r="H639" s="1" t="s">
        <v>401</v>
      </c>
      <c r="I639" s="1">
        <v>638</v>
      </c>
    </row>
    <row r="640" spans="1:9" x14ac:dyDescent="0.25">
      <c r="A640" s="1">
        <v>639</v>
      </c>
      <c r="B640" s="1" t="s">
        <v>451</v>
      </c>
      <c r="C640" s="1" t="s">
        <v>465</v>
      </c>
      <c r="D640" s="1" t="s">
        <v>458</v>
      </c>
      <c r="E640" s="1" t="s">
        <v>486</v>
      </c>
      <c r="F640" s="1" t="s">
        <v>90</v>
      </c>
      <c r="G640" s="1" t="s">
        <v>90</v>
      </c>
      <c r="H640" s="1" t="s">
        <v>401</v>
      </c>
      <c r="I640" s="1">
        <v>639</v>
      </c>
    </row>
    <row r="641" spans="1:9" x14ac:dyDescent="0.25">
      <c r="A641" s="1">
        <v>640</v>
      </c>
      <c r="B641" s="1" t="s">
        <v>451</v>
      </c>
      <c r="C641" s="1" t="s">
        <v>465</v>
      </c>
      <c r="D641" s="1" t="s">
        <v>458</v>
      </c>
      <c r="E641" s="1" t="s">
        <v>486</v>
      </c>
      <c r="F641" s="1" t="s">
        <v>90</v>
      </c>
      <c r="G641" s="1" t="s">
        <v>90</v>
      </c>
      <c r="H641" s="1" t="s">
        <v>401</v>
      </c>
      <c r="I641" s="1">
        <v>640</v>
      </c>
    </row>
    <row r="642" spans="1:9" x14ac:dyDescent="0.25">
      <c r="A642" s="1">
        <v>641</v>
      </c>
      <c r="B642" s="1" t="s">
        <v>451</v>
      </c>
      <c r="C642" s="1" t="s">
        <v>465</v>
      </c>
      <c r="D642" s="1" t="s">
        <v>458</v>
      </c>
      <c r="E642" s="1" t="s">
        <v>486</v>
      </c>
      <c r="F642" s="1" t="s">
        <v>90</v>
      </c>
      <c r="G642" s="1" t="s">
        <v>90</v>
      </c>
      <c r="H642" s="1" t="s">
        <v>401</v>
      </c>
      <c r="I642" s="1">
        <v>641</v>
      </c>
    </row>
    <row r="643" spans="1:9" x14ac:dyDescent="0.25">
      <c r="A643" s="1">
        <v>642</v>
      </c>
      <c r="B643" s="1" t="s">
        <v>451</v>
      </c>
      <c r="C643" s="1" t="s">
        <v>465</v>
      </c>
      <c r="D643" s="1" t="s">
        <v>458</v>
      </c>
      <c r="E643" s="1" t="s">
        <v>486</v>
      </c>
      <c r="F643" s="1" t="s">
        <v>90</v>
      </c>
      <c r="G643" s="1" t="s">
        <v>90</v>
      </c>
      <c r="H643" s="1" t="s">
        <v>401</v>
      </c>
      <c r="I643" s="1">
        <v>642</v>
      </c>
    </row>
    <row r="644" spans="1:9" x14ac:dyDescent="0.25">
      <c r="A644" s="1">
        <v>643</v>
      </c>
      <c r="B644" s="1" t="s">
        <v>465</v>
      </c>
      <c r="C644" s="1" t="s">
        <v>460</v>
      </c>
      <c r="D644" s="1" t="s">
        <v>460</v>
      </c>
      <c r="E644" s="1" t="s">
        <v>877</v>
      </c>
      <c r="F644" s="1" t="s">
        <v>829</v>
      </c>
      <c r="G644" s="1" t="s">
        <v>78</v>
      </c>
      <c r="H644" s="1" t="s">
        <v>351</v>
      </c>
      <c r="I644" s="1">
        <v>643</v>
      </c>
    </row>
    <row r="645" spans="1:9" x14ac:dyDescent="0.25">
      <c r="A645" s="1">
        <v>644</v>
      </c>
      <c r="B645" s="1" t="s">
        <v>451</v>
      </c>
      <c r="C645" s="1" t="s">
        <v>452</v>
      </c>
      <c r="D645" s="1" t="s">
        <v>458</v>
      </c>
      <c r="E645" s="1" t="s">
        <v>851</v>
      </c>
      <c r="F645" s="1" t="s">
        <v>90</v>
      </c>
      <c r="G645" s="1" t="s">
        <v>90</v>
      </c>
      <c r="H645" s="1" t="s">
        <v>407</v>
      </c>
      <c r="I645" s="1">
        <v>644</v>
      </c>
    </row>
    <row r="646" spans="1:9" x14ac:dyDescent="0.25">
      <c r="A646" s="1">
        <v>645</v>
      </c>
      <c r="B646" s="1" t="s">
        <v>451</v>
      </c>
      <c r="C646" s="1" t="s">
        <v>452</v>
      </c>
      <c r="D646" s="1" t="s">
        <v>458</v>
      </c>
      <c r="E646" s="1" t="s">
        <v>851</v>
      </c>
      <c r="F646" s="1" t="s">
        <v>90</v>
      </c>
      <c r="G646" s="1" t="s">
        <v>90</v>
      </c>
      <c r="H646" s="1" t="s">
        <v>407</v>
      </c>
      <c r="I646" s="1">
        <v>645</v>
      </c>
    </row>
    <row r="647" spans="1:9" x14ac:dyDescent="0.25">
      <c r="A647" s="1">
        <v>646</v>
      </c>
      <c r="B647" s="1" t="s">
        <v>451</v>
      </c>
      <c r="C647" s="1" t="s">
        <v>452</v>
      </c>
      <c r="D647" s="1" t="s">
        <v>512</v>
      </c>
      <c r="E647" s="1" t="s">
        <v>866</v>
      </c>
      <c r="F647" s="1" t="s">
        <v>90</v>
      </c>
      <c r="G647" s="1" t="s">
        <v>90</v>
      </c>
      <c r="H647" s="1" t="s">
        <v>408</v>
      </c>
      <c r="I647" s="1">
        <v>646</v>
      </c>
    </row>
    <row r="648" spans="1:9" x14ac:dyDescent="0.25">
      <c r="A648" s="1">
        <v>647</v>
      </c>
      <c r="B648" s="1" t="s">
        <v>451</v>
      </c>
      <c r="C648" s="1" t="s">
        <v>452</v>
      </c>
      <c r="D648" s="1" t="s">
        <v>512</v>
      </c>
      <c r="E648" s="1" t="s">
        <v>866</v>
      </c>
      <c r="F648" s="1" t="s">
        <v>90</v>
      </c>
      <c r="G648" s="1" t="s">
        <v>90</v>
      </c>
      <c r="H648" s="1" t="s">
        <v>408</v>
      </c>
      <c r="I648" s="1">
        <v>647</v>
      </c>
    </row>
    <row r="649" spans="1:9" x14ac:dyDescent="0.25">
      <c r="A649" s="1">
        <v>648</v>
      </c>
      <c r="B649" s="1" t="s">
        <v>451</v>
      </c>
      <c r="C649" s="1" t="s">
        <v>452</v>
      </c>
      <c r="D649" s="1" t="s">
        <v>451</v>
      </c>
      <c r="E649" s="1" t="s">
        <v>916</v>
      </c>
      <c r="F649" s="1" t="s">
        <v>90</v>
      </c>
      <c r="G649" s="1" t="s">
        <v>90</v>
      </c>
      <c r="H649" s="1" t="s">
        <v>413</v>
      </c>
      <c r="I649" s="1">
        <v>648</v>
      </c>
    </row>
    <row r="650" spans="1:9" x14ac:dyDescent="0.25">
      <c r="A650" s="1">
        <v>649</v>
      </c>
      <c r="B650" s="1" t="s">
        <v>455</v>
      </c>
      <c r="C650" s="1" t="s">
        <v>452</v>
      </c>
      <c r="D650" s="1" t="s">
        <v>452</v>
      </c>
      <c r="E650" s="1" t="s">
        <v>456</v>
      </c>
      <c r="F650" s="1" t="s">
        <v>93</v>
      </c>
      <c r="G650" s="1" t="s">
        <v>93</v>
      </c>
      <c r="H650" s="1" t="s">
        <v>93</v>
      </c>
      <c r="I650" s="1">
        <v>649</v>
      </c>
    </row>
    <row r="651" spans="1:9" x14ac:dyDescent="0.25">
      <c r="A651" s="1">
        <v>650</v>
      </c>
      <c r="B651" s="1" t="s">
        <v>465</v>
      </c>
      <c r="C651" s="1" t="s">
        <v>455</v>
      </c>
      <c r="D651" s="1" t="s">
        <v>457</v>
      </c>
      <c r="E651" s="1" t="s">
        <v>918</v>
      </c>
      <c r="F651" s="1" t="s">
        <v>829</v>
      </c>
      <c r="G651" s="1" t="s">
        <v>70</v>
      </c>
      <c r="H651" s="1" t="s">
        <v>327</v>
      </c>
      <c r="I651" s="1">
        <v>650</v>
      </c>
    </row>
    <row r="652" spans="1:9" x14ac:dyDescent="0.25">
      <c r="A652" s="1">
        <v>651</v>
      </c>
      <c r="B652" s="1" t="s">
        <v>451</v>
      </c>
      <c r="C652" s="1" t="s">
        <v>452</v>
      </c>
      <c r="D652" s="1" t="s">
        <v>457</v>
      </c>
      <c r="E652" s="1" t="s">
        <v>856</v>
      </c>
      <c r="F652" s="1" t="s">
        <v>90</v>
      </c>
      <c r="G652" s="1" t="s">
        <v>90</v>
      </c>
      <c r="H652" s="1" t="s">
        <v>412</v>
      </c>
      <c r="I652" s="1">
        <v>651</v>
      </c>
    </row>
    <row r="653" spans="1:9" x14ac:dyDescent="0.25">
      <c r="A653" s="1">
        <v>652</v>
      </c>
      <c r="B653" s="1" t="s">
        <v>451</v>
      </c>
      <c r="C653" s="1" t="s">
        <v>452</v>
      </c>
      <c r="D653" s="1" t="s">
        <v>457</v>
      </c>
      <c r="E653" s="1" t="s">
        <v>856</v>
      </c>
      <c r="F653" s="1" t="s">
        <v>90</v>
      </c>
      <c r="G653" s="1" t="s">
        <v>90</v>
      </c>
      <c r="H653" s="1" t="s">
        <v>412</v>
      </c>
      <c r="I653" s="1">
        <v>652</v>
      </c>
    </row>
    <row r="654" spans="1:9" x14ac:dyDescent="0.25">
      <c r="A654" s="1">
        <v>653</v>
      </c>
      <c r="B654" s="1" t="s">
        <v>451</v>
      </c>
      <c r="C654" s="1" t="s">
        <v>452</v>
      </c>
      <c r="D654" s="1" t="s">
        <v>457</v>
      </c>
      <c r="E654" s="1" t="s">
        <v>856</v>
      </c>
      <c r="F654" s="1" t="s">
        <v>90</v>
      </c>
      <c r="G654" s="1" t="s">
        <v>90</v>
      </c>
      <c r="H654" s="1" t="s">
        <v>412</v>
      </c>
      <c r="I654" s="1">
        <v>653</v>
      </c>
    </row>
    <row r="655" spans="1:9" x14ac:dyDescent="0.25">
      <c r="A655" s="1">
        <v>654</v>
      </c>
      <c r="B655" s="1" t="s">
        <v>451</v>
      </c>
      <c r="C655" s="1" t="s">
        <v>452</v>
      </c>
      <c r="D655" s="1" t="s">
        <v>457</v>
      </c>
      <c r="E655" s="1" t="s">
        <v>856</v>
      </c>
      <c r="F655" s="1" t="s">
        <v>90</v>
      </c>
      <c r="G655" s="1" t="s">
        <v>90</v>
      </c>
      <c r="H655" s="1" t="s">
        <v>412</v>
      </c>
      <c r="I655" s="1">
        <v>654</v>
      </c>
    </row>
    <row r="656" spans="1:9" x14ac:dyDescent="0.25">
      <c r="A656" s="1">
        <v>655</v>
      </c>
      <c r="B656" s="1" t="s">
        <v>451</v>
      </c>
      <c r="C656" s="1" t="s">
        <v>452</v>
      </c>
      <c r="D656" s="1" t="s">
        <v>457</v>
      </c>
      <c r="E656" s="1" t="s">
        <v>856</v>
      </c>
      <c r="F656" s="1" t="s">
        <v>90</v>
      </c>
      <c r="G656" s="1" t="s">
        <v>90</v>
      </c>
      <c r="H656" s="1" t="s">
        <v>412</v>
      </c>
      <c r="I656" s="1">
        <v>655</v>
      </c>
    </row>
    <row r="657" spans="1:9" x14ac:dyDescent="0.25">
      <c r="A657" s="1">
        <v>656</v>
      </c>
      <c r="B657" s="1" t="s">
        <v>451</v>
      </c>
      <c r="C657" s="1" t="s">
        <v>452</v>
      </c>
      <c r="D657" s="1" t="s">
        <v>457</v>
      </c>
      <c r="E657" s="1" t="s">
        <v>856</v>
      </c>
      <c r="F657" s="1" t="s">
        <v>90</v>
      </c>
      <c r="G657" s="1" t="s">
        <v>90</v>
      </c>
      <c r="H657" s="1" t="s">
        <v>412</v>
      </c>
      <c r="I657" s="1">
        <v>656</v>
      </c>
    </row>
    <row r="658" spans="1:9" x14ac:dyDescent="0.25">
      <c r="A658" s="1">
        <v>657</v>
      </c>
      <c r="B658" s="1" t="s">
        <v>451</v>
      </c>
      <c r="C658" s="1" t="s">
        <v>452</v>
      </c>
      <c r="D658" s="1" t="s">
        <v>457</v>
      </c>
      <c r="E658" s="1" t="s">
        <v>856</v>
      </c>
      <c r="F658" s="1" t="s">
        <v>90</v>
      </c>
      <c r="G658" s="1" t="s">
        <v>90</v>
      </c>
      <c r="H658" s="1" t="s">
        <v>412</v>
      </c>
      <c r="I658" s="1">
        <v>657</v>
      </c>
    </row>
    <row r="659" spans="1:9" x14ac:dyDescent="0.25">
      <c r="A659" s="1">
        <v>658</v>
      </c>
      <c r="B659" s="1" t="s">
        <v>451</v>
      </c>
      <c r="C659" s="1" t="s">
        <v>452</v>
      </c>
      <c r="D659" s="1" t="s">
        <v>457</v>
      </c>
      <c r="E659" s="1" t="s">
        <v>856</v>
      </c>
      <c r="F659" s="1" t="s">
        <v>90</v>
      </c>
      <c r="G659" s="1" t="s">
        <v>90</v>
      </c>
      <c r="H659" s="1" t="s">
        <v>412</v>
      </c>
      <c r="I659" s="1">
        <v>658</v>
      </c>
    </row>
    <row r="660" spans="1:9" x14ac:dyDescent="0.25">
      <c r="A660" s="1">
        <v>659</v>
      </c>
      <c r="B660" s="1" t="s">
        <v>451</v>
      </c>
      <c r="C660" s="1" t="s">
        <v>452</v>
      </c>
      <c r="D660" s="1" t="s">
        <v>457</v>
      </c>
      <c r="E660" s="1" t="s">
        <v>856</v>
      </c>
      <c r="F660" s="1" t="s">
        <v>90</v>
      </c>
      <c r="G660" s="1" t="s">
        <v>90</v>
      </c>
      <c r="H660" s="1" t="s">
        <v>412</v>
      </c>
      <c r="I660" s="1">
        <v>659</v>
      </c>
    </row>
    <row r="661" spans="1:9" x14ac:dyDescent="0.25">
      <c r="A661" s="1">
        <v>660</v>
      </c>
      <c r="B661" s="1" t="s">
        <v>451</v>
      </c>
      <c r="C661" s="1" t="s">
        <v>452</v>
      </c>
      <c r="D661" s="1" t="s">
        <v>457</v>
      </c>
      <c r="E661" s="1" t="s">
        <v>856</v>
      </c>
      <c r="F661" s="1" t="s">
        <v>90</v>
      </c>
      <c r="G661" s="1" t="s">
        <v>90</v>
      </c>
      <c r="H661" s="1" t="s">
        <v>412</v>
      </c>
      <c r="I661" s="1">
        <v>660</v>
      </c>
    </row>
    <row r="662" spans="1:9" x14ac:dyDescent="0.25">
      <c r="A662" s="1">
        <v>661</v>
      </c>
      <c r="B662" s="1" t="s">
        <v>451</v>
      </c>
      <c r="C662" s="1" t="s">
        <v>452</v>
      </c>
      <c r="D662" s="1" t="s">
        <v>457</v>
      </c>
      <c r="E662" s="1" t="s">
        <v>856</v>
      </c>
      <c r="F662" s="1" t="s">
        <v>90</v>
      </c>
      <c r="G662" s="1" t="s">
        <v>90</v>
      </c>
      <c r="H662" s="1" t="s">
        <v>412</v>
      </c>
      <c r="I662" s="1">
        <v>661</v>
      </c>
    </row>
    <row r="663" spans="1:9" x14ac:dyDescent="0.25">
      <c r="A663" s="1">
        <v>662</v>
      </c>
      <c r="B663" s="1" t="s">
        <v>451</v>
      </c>
      <c r="C663" s="1" t="s">
        <v>452</v>
      </c>
      <c r="D663" s="1" t="s">
        <v>457</v>
      </c>
      <c r="E663" s="1" t="s">
        <v>856</v>
      </c>
      <c r="F663" s="1" t="s">
        <v>90</v>
      </c>
      <c r="G663" s="1" t="s">
        <v>90</v>
      </c>
      <c r="H663" s="1" t="s">
        <v>412</v>
      </c>
      <c r="I663" s="1">
        <v>662</v>
      </c>
    </row>
    <row r="664" spans="1:9" x14ac:dyDescent="0.25">
      <c r="A664" s="1">
        <v>663</v>
      </c>
      <c r="B664" s="1" t="s">
        <v>451</v>
      </c>
      <c r="C664" s="1" t="s">
        <v>451</v>
      </c>
      <c r="D664" s="1" t="s">
        <v>452</v>
      </c>
      <c r="E664" s="1" t="s">
        <v>736</v>
      </c>
      <c r="F664" s="1" t="s">
        <v>90</v>
      </c>
      <c r="G664" s="1" t="s">
        <v>90</v>
      </c>
      <c r="H664" s="1" t="s">
        <v>91</v>
      </c>
      <c r="I664" s="1">
        <v>663</v>
      </c>
    </row>
    <row r="665" spans="1:9" x14ac:dyDescent="0.25">
      <c r="A665" s="1">
        <v>664</v>
      </c>
      <c r="B665" s="1" t="s">
        <v>460</v>
      </c>
      <c r="C665" s="1" t="s">
        <v>451</v>
      </c>
      <c r="D665" s="1" t="s">
        <v>458</v>
      </c>
      <c r="E665" s="1" t="s">
        <v>946</v>
      </c>
      <c r="F665" s="1" t="s">
        <v>37</v>
      </c>
      <c r="G665" s="1" t="s">
        <v>42</v>
      </c>
      <c r="H665" s="1" t="s">
        <v>7</v>
      </c>
      <c r="I665" s="1">
        <v>664</v>
      </c>
    </row>
    <row r="666" spans="1:9" x14ac:dyDescent="0.25">
      <c r="A666" s="1">
        <v>665</v>
      </c>
      <c r="B666" s="1" t="s">
        <v>460</v>
      </c>
      <c r="C666" s="1" t="s">
        <v>512</v>
      </c>
      <c r="D666" s="1" t="s">
        <v>457</v>
      </c>
      <c r="E666" s="1" t="s">
        <v>947</v>
      </c>
      <c r="F666" s="1" t="s">
        <v>37</v>
      </c>
      <c r="G666" s="1" t="s">
        <v>51</v>
      </c>
      <c r="H666" s="1" t="s">
        <v>132</v>
      </c>
      <c r="I666" s="1">
        <v>665</v>
      </c>
    </row>
    <row r="667" spans="1:9" x14ac:dyDescent="0.25">
      <c r="A667" s="1">
        <v>666</v>
      </c>
      <c r="B667" s="1" t="s">
        <v>458</v>
      </c>
      <c r="C667" s="1" t="s">
        <v>460</v>
      </c>
      <c r="D667" s="1" t="s">
        <v>465</v>
      </c>
      <c r="E667" s="1" t="s">
        <v>948</v>
      </c>
      <c r="F667" s="1" t="s">
        <v>53</v>
      </c>
      <c r="G667" s="1" t="s">
        <v>58</v>
      </c>
      <c r="H667" s="1" t="s">
        <v>296</v>
      </c>
      <c r="I667" s="1">
        <v>666</v>
      </c>
    </row>
    <row r="668" spans="1:9" x14ac:dyDescent="0.25">
      <c r="A668" s="1">
        <v>667</v>
      </c>
      <c r="B668" s="1" t="s">
        <v>458</v>
      </c>
      <c r="C668" s="1" t="s">
        <v>455</v>
      </c>
      <c r="D668" s="1" t="s">
        <v>452</v>
      </c>
      <c r="E668" s="1" t="s">
        <v>949</v>
      </c>
      <c r="F668" s="1" t="s">
        <v>53</v>
      </c>
      <c r="G668" s="1" t="s">
        <v>57</v>
      </c>
      <c r="H668" s="1" t="s">
        <v>66</v>
      </c>
      <c r="I668" s="1">
        <v>667</v>
      </c>
    </row>
    <row r="669" spans="1:9" x14ac:dyDescent="0.25">
      <c r="A669" s="1">
        <v>668</v>
      </c>
      <c r="B669" s="1" t="s">
        <v>460</v>
      </c>
      <c r="C669" s="1" t="s">
        <v>451</v>
      </c>
      <c r="D669" s="1" t="s">
        <v>478</v>
      </c>
      <c r="E669" s="1" t="s">
        <v>950</v>
      </c>
      <c r="F669" s="1" t="s">
        <v>37</v>
      </c>
      <c r="G669" s="1" t="s">
        <v>42</v>
      </c>
      <c r="H669" s="1" t="s">
        <v>220</v>
      </c>
      <c r="I669" s="1">
        <v>668</v>
      </c>
    </row>
    <row r="670" spans="1:9" x14ac:dyDescent="0.25">
      <c r="A670" s="1">
        <v>669</v>
      </c>
      <c r="B670" s="1" t="s">
        <v>460</v>
      </c>
      <c r="C670" s="1" t="s">
        <v>451</v>
      </c>
      <c r="D670" s="1" t="s">
        <v>452</v>
      </c>
      <c r="E670" s="1" t="s">
        <v>951</v>
      </c>
      <c r="F670" s="1" t="s">
        <v>37</v>
      </c>
      <c r="G670" s="1" t="s">
        <v>42</v>
      </c>
      <c r="H670" s="1" t="s">
        <v>42</v>
      </c>
      <c r="I670" s="1">
        <v>669</v>
      </c>
    </row>
    <row r="671" spans="1:9" x14ac:dyDescent="0.25">
      <c r="A671" s="1">
        <v>670</v>
      </c>
      <c r="B671" s="1" t="s">
        <v>457</v>
      </c>
      <c r="C671" s="1" t="s">
        <v>489</v>
      </c>
      <c r="D671" s="1" t="s">
        <v>460</v>
      </c>
      <c r="E671" s="1" t="s">
        <v>952</v>
      </c>
      <c r="F671" s="1" t="s">
        <v>63</v>
      </c>
      <c r="G671" s="1" t="s">
        <v>65</v>
      </c>
      <c r="H671" s="1" t="s">
        <v>316</v>
      </c>
      <c r="I671" s="1">
        <v>670</v>
      </c>
    </row>
    <row r="672" spans="1:9" x14ac:dyDescent="0.25">
      <c r="A672" s="1">
        <v>671</v>
      </c>
      <c r="B672" s="1" t="s">
        <v>457</v>
      </c>
      <c r="C672" s="1" t="s">
        <v>489</v>
      </c>
      <c r="D672" s="1" t="s">
        <v>452</v>
      </c>
      <c r="E672" s="1" t="s">
        <v>953</v>
      </c>
      <c r="F672" s="1" t="s">
        <v>63</v>
      </c>
      <c r="G672" s="1" t="s">
        <v>65</v>
      </c>
      <c r="H672" s="1" t="s">
        <v>65</v>
      </c>
      <c r="I672" s="1">
        <v>671</v>
      </c>
    </row>
    <row r="673" spans="1:9" x14ac:dyDescent="0.25">
      <c r="A673" s="1">
        <v>672</v>
      </c>
      <c r="B673" s="1" t="s">
        <v>457</v>
      </c>
      <c r="C673" s="1" t="s">
        <v>458</v>
      </c>
      <c r="D673" s="1" t="s">
        <v>451</v>
      </c>
      <c r="E673" s="1" t="s">
        <v>954</v>
      </c>
      <c r="F673" s="1" t="s">
        <v>63</v>
      </c>
      <c r="G673" s="1" t="s">
        <v>68</v>
      </c>
      <c r="H673" s="1" t="s">
        <v>294</v>
      </c>
      <c r="I673" s="1">
        <v>672</v>
      </c>
    </row>
    <row r="674" spans="1:9" x14ac:dyDescent="0.25">
      <c r="A674" s="1">
        <v>673</v>
      </c>
      <c r="B674" s="1" t="s">
        <v>460</v>
      </c>
      <c r="C674" s="1" t="s">
        <v>559</v>
      </c>
      <c r="D674" s="1" t="s">
        <v>460</v>
      </c>
      <c r="E674" s="1" t="s">
        <v>955</v>
      </c>
      <c r="F674" s="1" t="s">
        <v>37</v>
      </c>
      <c r="G674" s="1" t="s">
        <v>40</v>
      </c>
      <c r="H674" s="1" t="s">
        <v>212</v>
      </c>
      <c r="I674" s="1">
        <v>673</v>
      </c>
    </row>
    <row r="675" spans="1:9" x14ac:dyDescent="0.25">
      <c r="A675" s="1">
        <v>674</v>
      </c>
      <c r="B675" s="1" t="s">
        <v>460</v>
      </c>
      <c r="C675" s="1" t="s">
        <v>559</v>
      </c>
      <c r="D675" s="1" t="s">
        <v>457</v>
      </c>
      <c r="E675" s="1" t="s">
        <v>956</v>
      </c>
      <c r="F675" s="1" t="s">
        <v>37</v>
      </c>
      <c r="G675" s="1" t="s">
        <v>40</v>
      </c>
      <c r="H675" s="1" t="s">
        <v>214</v>
      </c>
      <c r="I675" s="1">
        <v>674</v>
      </c>
    </row>
    <row r="676" spans="1:9" x14ac:dyDescent="0.25">
      <c r="A676" s="1">
        <v>675</v>
      </c>
      <c r="B676" s="1" t="s">
        <v>460</v>
      </c>
      <c r="C676" s="1" t="s">
        <v>512</v>
      </c>
      <c r="D676" s="1" t="s">
        <v>460</v>
      </c>
      <c r="E676" s="1" t="s">
        <v>957</v>
      </c>
      <c r="F676" s="1" t="s">
        <v>37</v>
      </c>
      <c r="G676" s="1" t="s">
        <v>51</v>
      </c>
      <c r="H676" s="1" t="s">
        <v>266</v>
      </c>
      <c r="I676" s="1">
        <v>675</v>
      </c>
    </row>
    <row r="677" spans="1:9" x14ac:dyDescent="0.25">
      <c r="A677" s="1">
        <v>676</v>
      </c>
      <c r="B677" s="1" t="s">
        <v>455</v>
      </c>
      <c r="C677" s="1" t="s">
        <v>460</v>
      </c>
      <c r="D677" s="1" t="s">
        <v>452</v>
      </c>
      <c r="E677" s="1" t="s">
        <v>958</v>
      </c>
      <c r="F677" s="1" t="s">
        <v>93</v>
      </c>
      <c r="G677" s="1" t="s">
        <v>95</v>
      </c>
      <c r="H677" s="1" t="s">
        <v>428</v>
      </c>
      <c r="I677" s="1">
        <v>676</v>
      </c>
    </row>
    <row r="678" spans="1:9" x14ac:dyDescent="0.25">
      <c r="A678" s="1">
        <v>677</v>
      </c>
      <c r="B678" s="1" t="s">
        <v>451</v>
      </c>
      <c r="C678" s="1" t="s">
        <v>451</v>
      </c>
      <c r="D678" s="1" t="s">
        <v>452</v>
      </c>
      <c r="E678" s="1" t="s">
        <v>736</v>
      </c>
      <c r="F678" s="1" t="s">
        <v>90</v>
      </c>
      <c r="G678" s="1" t="s">
        <v>737</v>
      </c>
      <c r="H678" s="1" t="s">
        <v>91</v>
      </c>
      <c r="I678" s="1">
        <v>677</v>
      </c>
    </row>
    <row r="679" spans="1:9" x14ac:dyDescent="0.25">
      <c r="A679" s="1">
        <v>678</v>
      </c>
      <c r="B679" s="1" t="s">
        <v>451</v>
      </c>
      <c r="C679" s="1" t="s">
        <v>451</v>
      </c>
      <c r="D679" s="1" t="s">
        <v>452</v>
      </c>
      <c r="E679" s="1" t="s">
        <v>736</v>
      </c>
      <c r="F679" s="1" t="s">
        <v>90</v>
      </c>
      <c r="G679" s="1" t="s">
        <v>737</v>
      </c>
      <c r="H679" s="1" t="s">
        <v>91</v>
      </c>
      <c r="I679" s="1">
        <v>678</v>
      </c>
    </row>
    <row r="680" spans="1:9" x14ac:dyDescent="0.25">
      <c r="A680" s="1">
        <v>679</v>
      </c>
      <c r="B680" s="1" t="s">
        <v>451</v>
      </c>
      <c r="C680" s="1" t="s">
        <v>452</v>
      </c>
      <c r="D680" s="1" t="s">
        <v>465</v>
      </c>
      <c r="E680" s="1" t="s">
        <v>839</v>
      </c>
      <c r="F680" s="1" t="s">
        <v>90</v>
      </c>
      <c r="G680" s="1" t="s">
        <v>90</v>
      </c>
      <c r="H680" s="1" t="s">
        <v>415</v>
      </c>
      <c r="I680" s="1">
        <v>679</v>
      </c>
    </row>
    <row r="681" spans="1:9" x14ac:dyDescent="0.25">
      <c r="A681" s="1">
        <v>680</v>
      </c>
      <c r="B681" s="1" t="s">
        <v>451</v>
      </c>
      <c r="C681" s="1" t="s">
        <v>452</v>
      </c>
      <c r="D681" s="1" t="s">
        <v>465</v>
      </c>
      <c r="E681" s="1" t="s">
        <v>839</v>
      </c>
      <c r="F681" s="1" t="s">
        <v>90</v>
      </c>
      <c r="G681" s="1" t="s">
        <v>90</v>
      </c>
      <c r="H681" s="1" t="s">
        <v>415</v>
      </c>
      <c r="I681" s="1">
        <v>680</v>
      </c>
    </row>
    <row r="682" spans="1:9" x14ac:dyDescent="0.25">
      <c r="A682" s="1">
        <v>681</v>
      </c>
      <c r="B682" s="1" t="s">
        <v>460</v>
      </c>
      <c r="C682" s="1" t="s">
        <v>567</v>
      </c>
      <c r="D682" s="1" t="s">
        <v>460</v>
      </c>
      <c r="E682" s="1" t="s">
        <v>938</v>
      </c>
      <c r="F682" s="1" t="s">
        <v>37</v>
      </c>
      <c r="G682" s="1" t="s">
        <v>41</v>
      </c>
      <c r="H682" s="1" t="s">
        <v>939</v>
      </c>
      <c r="I682" s="1">
        <v>681</v>
      </c>
    </row>
    <row r="683" spans="1:9" x14ac:dyDescent="0.25">
      <c r="A683" s="1">
        <v>682</v>
      </c>
      <c r="B683" s="1" t="s">
        <v>451</v>
      </c>
      <c r="C683" s="1" t="s">
        <v>452</v>
      </c>
      <c r="D683" s="1" t="s">
        <v>452</v>
      </c>
      <c r="E683" s="1" t="s">
        <v>838</v>
      </c>
      <c r="F683" s="1" t="s">
        <v>90</v>
      </c>
      <c r="G683" s="1" t="s">
        <v>90</v>
      </c>
      <c r="H683" s="1" t="s">
        <v>90</v>
      </c>
      <c r="I683" s="1">
        <v>682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k D A A B Q S w M E F A A C A A g A F H M 9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B R z P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c z 1 S c o Z I n u U A A A C n A Q A A E w A c A E Z v c m 1 1 b G F z L 1 N l Y 3 R p b 2 4 x L m 0 g o h g A K K A U A A A A A A A A A A A A A A A A A A A A A A A A A A A A b Z B B a 8 M w D I X v g f w H 4 1 1 a C I F B 2 a X 0 0 D l l Z N B 4 r G Y 9 l D K c V N t M E 6 v Y K n S E / P d 5 p F v Z G l 0 E 7 5 P e Q / J Q k U H L V n 2 / n c Z R H P k P 7 W D H K D O e n C H 0 b M Z q o D h i o a Q z 7 2 C D s j h V U K f i 6 B x Y W q P b l 4 j 7 0 b j d F L q B G b 9 s 8 2 2 3 E W g p j G 2 T 3 u S G K 3 N A V u m m N H q H P N g p X d a Q K q e t f 0 P X C K y P j V W f B / C j P j J p W y 7 v H x d C 5 R l P W G 7 p b p J + D 3 Q J a 7 m Q 2 e v T s 3 w Z J m J e q G G S 5 a t h k j / I a 7 2 Q y 5 8 U C h o j O N E v O I d c g 3 P G X / D / i G 4 c R 8 Y O v 2 f 6 B V B L A Q I t A B Q A A g A I A B R z P V L t X n 4 q o g A A A P U A A A A S A A A A A A A A A A A A A A A A A A A A A A B D b 2 5 m a W c v U G F j a 2 F n Z S 5 4 b W x Q S w E C L Q A U A A I A C A A U c z 1 S D 8 r p q 6 Q A A A D p A A A A E w A A A A A A A A A A A A A A A A D u A A A A W 0 N v b n R l b n R f V H l w Z X N d L n h t b F B L A Q I t A B Q A A g A I A B R z P V J y h k i e 5 Q A A A K c B A A A T A A A A A A A A A A A A A A A A A N 8 B A A B G b 3 J t d W x h c y 9 T Z W N 0 a W 9 u M S 5 t U E s F B g A A A A A D A A M A w g A A A B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Y F A A A A A A A A Z A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E a X N 0 c m l 0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S 0 y O V Q y M D o x M T o w N y 4 z N T k 4 M j A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0 R G l z d H J p d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E a X N 0 c m l 0 b 3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X y 1 n Y + W j h C q q W V u f Z h Q N Q A A A A A A g A A A A A A E G Y A A A A B A A A g A A A A 5 N 0 j x g 8 B I M E C k T c x w D D 5 Q 4 c a O 5 j y m j j C n Z / F J 8 3 x 4 W A A A A A A D o A A A A A C A A A g A A A A 3 Q / 7 3 j H c H Z 9 1 Y X t V o V z L o z L A S o N F l 3 + c U J a / l 3 6 Y X y J Q A A A A K C J U c t L Y U m d l o Q r P o E p B U w c c L M v 9 l W 6 W 0 k b r x q h s b A w h m D n o g I o 6 K C s Y p C D v 9 I 5 D V O T d j J j v m 4 z G I 6 6 H 1 I r l z 0 j K T A P f l 2 L d 8 9 V p f e 8 R S + V A A A A A i l 2 S t q o S L L d 2 l R 9 M C 8 N + R J s B o 7 V y a G b 3 v i a i T N N 7 7 6 P s e D j D l U h y x 8 B r 4 b 6 + 8 0 q e p X N M r 0 L j Y / B u L 4 H A p A m 0 j w = = < / D a t a M a s h u p > 
</file>

<file path=customXml/itemProps1.xml><?xml version="1.0" encoding="utf-8"?>
<ds:datastoreItem xmlns:ds="http://schemas.openxmlformats.org/officeDocument/2006/customXml" ds:itemID="{AF6F0462-3225-46F9-90F3-28A676B45D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</dc:creator>
  <cp:lastModifiedBy>Ary</cp:lastModifiedBy>
  <dcterms:created xsi:type="dcterms:W3CDTF">2021-01-29T22:37:16Z</dcterms:created>
  <dcterms:modified xsi:type="dcterms:W3CDTF">2021-01-29T22:37:16Z</dcterms:modified>
</cp:coreProperties>
</file>