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Data Analyst (Project)\Excel (Project)\"/>
    </mc:Choice>
  </mc:AlternateContent>
  <xr:revisionPtr revIDLastSave="0" documentId="13_ncr:1_{84BFD9C5-7405-442C-B3D9-E2EEA14BD1D7}" xr6:coauthVersionLast="47" xr6:coauthVersionMax="47" xr10:uidLastSave="{00000000-0000-0000-0000-000000000000}"/>
  <bookViews>
    <workbookView xWindow="-108" yWindow="-108" windowWidth="23256" windowHeight="12456" tabRatio="713" activeTab="4" xr2:uid="{8E9BAAC4-C581-42AB-BA30-E7D7B26F0AD9}"/>
  </bookViews>
  <sheets>
    <sheet name="Budget vs actual cost" sheetId="3" r:id="rId1"/>
    <sheet name="Location vs Incidents" sheetId="6" r:id="rId2"/>
    <sheet name="Delayed project" sheetId="9" r:id="rId3"/>
    <sheet name="Top 10 expensive project" sheetId="10" r:id="rId4"/>
    <sheet name="Dashboard" sheetId="12" r:id="rId5"/>
    <sheet name="construction_project_data" sheetId="1" r:id="rId6"/>
  </sheets>
  <definedNames>
    <definedName name="Slicer_Location2">#N/A</definedName>
    <definedName name="Slicer_Months__Actual_End_Date">#N/A</definedName>
    <definedName name="Slicer_Project_Name1">#N/A</definedName>
    <definedName name="Slicer_Site_Incidents">#N/A</definedName>
    <definedName name="Slicer_Start_Date">#N/A</definedName>
    <definedName name="Slicer_Years__Actual_End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 l="1"/>
</calcChain>
</file>

<file path=xl/sharedStrings.xml><?xml version="1.0" encoding="utf-8"?>
<sst xmlns="http://schemas.openxmlformats.org/spreadsheetml/2006/main" count="211" uniqueCount="120">
  <si>
    <t>Project Name</t>
  </si>
  <si>
    <t>Location</t>
  </si>
  <si>
    <t>Start Date</t>
  </si>
  <si>
    <t>Planned End Date</t>
  </si>
  <si>
    <t>Actual End Date</t>
  </si>
  <si>
    <t>Planned Duration (days)</t>
  </si>
  <si>
    <t>Actual Duration (days)</t>
  </si>
  <si>
    <t>Budget (INR)</t>
  </si>
  <si>
    <t>Actual Cost (INR)</t>
  </si>
  <si>
    <t>Materials Used</t>
  </si>
  <si>
    <t>Average Daily Labor</t>
  </si>
  <si>
    <t>Site Incidents</t>
  </si>
  <si>
    <t>Pune</t>
  </si>
  <si>
    <t>Steel, Tiles, Cement</t>
  </si>
  <si>
    <t>Chennai</t>
  </si>
  <si>
    <t>Cement, Steel, Wood</t>
  </si>
  <si>
    <t>Mumbai</t>
  </si>
  <si>
    <t>Glass, Concrete, Steel</t>
  </si>
  <si>
    <t>Bangalore</t>
  </si>
  <si>
    <t>Bricks, Steel, Wood</t>
  </si>
  <si>
    <t>Bricks, Cement, Concrete</t>
  </si>
  <si>
    <t>Hyderabad</t>
  </si>
  <si>
    <t>Tiles, Bricks, Glass</t>
  </si>
  <si>
    <t>Tiles, Steel, Cement</t>
  </si>
  <si>
    <t>Wood, Bricks, Cement</t>
  </si>
  <si>
    <t>Delhi</t>
  </si>
  <si>
    <t>Bricks, Wood, Glass</t>
  </si>
  <si>
    <t>Bricks, Concrete, Tiles</t>
  </si>
  <si>
    <t>Wood, Concrete, Steel</t>
  </si>
  <si>
    <t>Glass, Concrete, Bricks</t>
  </si>
  <si>
    <t>Glass, Bricks, Tiles</t>
  </si>
  <si>
    <t>Bricks, Wood, Tiles</t>
  </si>
  <si>
    <t>Tiles, Steel, Glass</t>
  </si>
  <si>
    <t>Bricks, Tiles, Steel</t>
  </si>
  <si>
    <t>Cement, Glass, Steel</t>
  </si>
  <si>
    <t>Bricks, Concrete, Glass</t>
  </si>
  <si>
    <t>Glass, Steel, Tiles</t>
  </si>
  <si>
    <t>Bricks, Cement, Glass</t>
  </si>
  <si>
    <t>Glass, Tiles, Concrete</t>
  </si>
  <si>
    <t>Kolkata</t>
  </si>
  <si>
    <t>Concrete, Bricks, Tiles</t>
  </si>
  <si>
    <t>Cement, Concrete, Bricks</t>
  </si>
  <si>
    <t>Steel, Bricks, Concrete</t>
  </si>
  <si>
    <t>Tiles, Cement, Wood</t>
  </si>
  <si>
    <t>Cement, Steel, Concrete</t>
  </si>
  <si>
    <t>Wood, Glass, Concrete</t>
  </si>
  <si>
    <t>Glass, Cement, Steel</t>
  </si>
  <si>
    <t>Glass, Tiles, Cement</t>
  </si>
  <si>
    <t>Bricks, Steel, Tiles</t>
  </si>
  <si>
    <t>Bricks, Cement, Wood</t>
  </si>
  <si>
    <t>Bricks, Glass, Wood</t>
  </si>
  <si>
    <t>Steel, Bricks, Cement</t>
  </si>
  <si>
    <t>Wood, Bricks, Steel</t>
  </si>
  <si>
    <t>Steel, Wood, Bricks</t>
  </si>
  <si>
    <t>Cement, Wood, Steel</t>
  </si>
  <si>
    <t>Steel, Cement, Bricks</t>
  </si>
  <si>
    <t>Bricks, Glass, Concrete</t>
  </si>
  <si>
    <t>Concrete, Cement, Steel</t>
  </si>
  <si>
    <t>Concrete, Cement, Tiles</t>
  </si>
  <si>
    <t>Concrete, Wood, Glass</t>
  </si>
  <si>
    <t>Cement, Glass, Concrete</t>
  </si>
  <si>
    <t>Concrete, Glass, Steel</t>
  </si>
  <si>
    <t>Row Labels</t>
  </si>
  <si>
    <t>Grand Total</t>
  </si>
  <si>
    <t>Sum of Budget (INR)</t>
  </si>
  <si>
    <t>Sum of Actual Cost (INR)</t>
  </si>
  <si>
    <t>Sum of Site Incidents</t>
  </si>
  <si>
    <t>Sum of Planned Duration (days)</t>
  </si>
  <si>
    <t>Sum of Actual Duration (days)</t>
  </si>
  <si>
    <t>Project_2</t>
  </si>
  <si>
    <t>Project_1</t>
  </si>
  <si>
    <t>Project_3</t>
  </si>
  <si>
    <t>Project_4</t>
  </si>
  <si>
    <t>Project_5</t>
  </si>
  <si>
    <t>Project_6</t>
  </si>
  <si>
    <t>Project_7</t>
  </si>
  <si>
    <t>Project_8</t>
  </si>
  <si>
    <t>Project_9</t>
  </si>
  <si>
    <t>Project_11</t>
  </si>
  <si>
    <t>Project_12</t>
  </si>
  <si>
    <t>Project_13</t>
  </si>
  <si>
    <t>Project_14</t>
  </si>
  <si>
    <t>Project_15</t>
  </si>
  <si>
    <t>Project_16</t>
  </si>
  <si>
    <t>Project_17</t>
  </si>
  <si>
    <t>Project_18</t>
  </si>
  <si>
    <t>Project_19</t>
  </si>
  <si>
    <t>Project_21</t>
  </si>
  <si>
    <t>Project_22</t>
  </si>
  <si>
    <t>Project_23</t>
  </si>
  <si>
    <t>Project_24</t>
  </si>
  <si>
    <t>Project_25</t>
  </si>
  <si>
    <t>Project_26</t>
  </si>
  <si>
    <t>Project_27</t>
  </si>
  <si>
    <t>Project_28</t>
  </si>
  <si>
    <t>Project_29</t>
  </si>
  <si>
    <t>Project_31</t>
  </si>
  <si>
    <t>Project_32</t>
  </si>
  <si>
    <t>Project_33</t>
  </si>
  <si>
    <t>Project_34</t>
  </si>
  <si>
    <t>Project_35</t>
  </si>
  <si>
    <t>Project_36</t>
  </si>
  <si>
    <t>Project_37</t>
  </si>
  <si>
    <t>Project_38</t>
  </si>
  <si>
    <t>Project_39</t>
  </si>
  <si>
    <t>Project_41</t>
  </si>
  <si>
    <t>Project_42</t>
  </si>
  <si>
    <t>Project_43</t>
  </si>
  <si>
    <t>Project_44</t>
  </si>
  <si>
    <t>Project_45</t>
  </si>
  <si>
    <t>Project_46</t>
  </si>
  <si>
    <t>Project_47</t>
  </si>
  <si>
    <t>Project_48</t>
  </si>
  <si>
    <t>Project_49</t>
  </si>
  <si>
    <t>Project_10</t>
  </si>
  <si>
    <t>Project_20</t>
  </si>
  <si>
    <t>Project_30</t>
  </si>
  <si>
    <t>Project_40</t>
  </si>
  <si>
    <t>Project_50</t>
  </si>
  <si>
    <t>🏗️ Construction Project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</si>
</sst>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Arial Black"/>
      <family val="2"/>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quot;₹&quot;\ #,##0"/>
    </dxf>
    <dxf>
      <numFmt numFmtId="164" formatCode="&quot;₹&quot;\ #,##0"/>
    </dxf>
    <dxf>
      <numFmt numFmtId="19" formatCode="dd/mm/yyyy"/>
    </dxf>
    <dxf>
      <numFmt numFmtId="19" formatCode="dd/mm/yyyy"/>
    </dxf>
    <dxf>
      <numFmt numFmtId="19" formatCode="dd/mm/yyyy"/>
    </dxf>
    <dxf>
      <font>
        <sz val="12"/>
      </font>
    </dxf>
    <dxf>
      <font>
        <color theme="2"/>
        <name val="white"/>
      </font>
    </dxf>
    <dxf>
      <font>
        <b/>
        <i val="0"/>
        <sz val="14"/>
        <name val="Calibri"/>
        <family val="2"/>
        <scheme val="none"/>
      </font>
    </dxf>
    <dxf>
      <font>
        <name val="bold"/>
        <scheme val="none"/>
      </font>
    </dxf>
  </dxfs>
  <tableStyles count="5" defaultTableStyle="TableStyleMedium2" defaultPivotStyle="PivotStyleLight16">
    <tableStyle name="Slicer Style 1" pivot="0" table="0" count="1" xr9:uid="{830AEE0C-FF05-4137-B483-7594CD76671C}"/>
    <tableStyle name="Slicer Style 2" pivot="0" table="0" count="1" xr9:uid="{F89B7226-D99B-44F4-89CB-36275B231138}">
      <tableStyleElement type="wholeTable" dxfId="8"/>
    </tableStyle>
    <tableStyle name="Slicer Style 3" pivot="0" table="0" count="1" xr9:uid="{1C57B4D2-9BF8-4AA9-936F-76D519EAB95E}">
      <tableStyleElement type="wholeTable" dxfId="7"/>
    </tableStyle>
    <tableStyle name="Slicer Style 4" pivot="0" table="0" count="1" xr9:uid="{8D248C81-71FA-4D12-96BE-BAA1BB2CAFA4}">
      <tableStyleElement type="wholeTable" dxfId="6"/>
    </tableStyle>
    <tableStyle name="Slicer Style 5" pivot="0" table="0" count="1" xr9:uid="{A5A0041C-6044-4B50-9573-A40FE388B185}">
      <tableStyleElement type="wholeTable" dxfId="5"/>
    </tableStyle>
  </tableStyles>
  <colors>
    <mruColors>
      <color rgb="FF000000"/>
      <color rgb="FFF2F2F2"/>
      <color rgb="FF333333"/>
      <color rgb="FF4682B4"/>
      <color rgb="FFDC7A04"/>
      <color rgb="FFFFA500"/>
      <color rgb="FFEDEDED"/>
    </mruColors>
  </colors>
  <extLst>
    <ext xmlns:x14="http://schemas.microsoft.com/office/spreadsheetml/2009/9/main" uri="{46F421CA-312F-682f-3DD2-61675219B42D}">
      <x14:dxfs count="1">
        <dxf>
          <font>
            <name val="white"/>
          </font>
          <fill>
            <patternFill patternType="solid">
              <bgColor rgb="FF4682B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(Recovered).xlsx]Budget vs actual cost!PivotTable2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85310580224437"/>
          <c:y val="0.16642788869895456"/>
          <c:w val="0.49591678826981067"/>
          <c:h val="0.4652274706068934"/>
        </c:manualLayout>
      </c:layout>
      <c:bar3DChart>
        <c:barDir val="col"/>
        <c:grouping val="clustered"/>
        <c:varyColors val="0"/>
        <c:ser>
          <c:idx val="0"/>
          <c:order val="0"/>
          <c:tx>
            <c:strRef>
              <c:f>'Budget vs actual cost'!$B$1</c:f>
              <c:strCache>
                <c:ptCount val="1"/>
                <c:pt idx="0">
                  <c:v>Sum of Budget (INR)</c:v>
                </c:pt>
              </c:strCache>
            </c:strRef>
          </c:tx>
          <c:spPr>
            <a:solidFill>
              <a:schemeClr val="accent1"/>
            </a:solidFill>
            <a:ln>
              <a:noFill/>
            </a:ln>
            <a:effectLst/>
            <a:sp3d/>
          </c:spPr>
          <c:invertIfNegative val="0"/>
          <c:cat>
            <c:strRef>
              <c:f>'Budget vs actual cost'!$A$2:$A$9</c:f>
              <c:strCache>
                <c:ptCount val="7"/>
                <c:pt idx="0">
                  <c:v>Bangalore</c:v>
                </c:pt>
                <c:pt idx="1">
                  <c:v>Chennai</c:v>
                </c:pt>
                <c:pt idx="2">
                  <c:v>Delhi</c:v>
                </c:pt>
                <c:pt idx="3">
                  <c:v>Hyderabad</c:v>
                </c:pt>
                <c:pt idx="4">
                  <c:v>Kolkata</c:v>
                </c:pt>
                <c:pt idx="5">
                  <c:v>Mumbai</c:v>
                </c:pt>
                <c:pt idx="6">
                  <c:v>Pune</c:v>
                </c:pt>
              </c:strCache>
            </c:strRef>
          </c:cat>
          <c:val>
            <c:numRef>
              <c:f>'Budget vs actual cost'!$B$2:$B$9</c:f>
              <c:numCache>
                <c:formatCode>"₹"\ #,##0</c:formatCode>
                <c:ptCount val="7"/>
                <c:pt idx="0">
                  <c:v>273000000</c:v>
                </c:pt>
                <c:pt idx="1">
                  <c:v>203000000</c:v>
                </c:pt>
                <c:pt idx="2">
                  <c:v>111000000</c:v>
                </c:pt>
                <c:pt idx="3">
                  <c:v>269000000</c:v>
                </c:pt>
                <c:pt idx="4">
                  <c:v>270000000</c:v>
                </c:pt>
                <c:pt idx="5">
                  <c:v>165000000</c:v>
                </c:pt>
                <c:pt idx="6">
                  <c:v>121000000</c:v>
                </c:pt>
              </c:numCache>
            </c:numRef>
          </c:val>
          <c:extLst>
            <c:ext xmlns:c16="http://schemas.microsoft.com/office/drawing/2014/chart" uri="{C3380CC4-5D6E-409C-BE32-E72D297353CC}">
              <c16:uniqueId val="{00000000-5B09-47E6-B151-5EE89C1A0976}"/>
            </c:ext>
          </c:extLst>
        </c:ser>
        <c:ser>
          <c:idx val="1"/>
          <c:order val="1"/>
          <c:tx>
            <c:strRef>
              <c:f>'Budget vs actual cost'!$C$1</c:f>
              <c:strCache>
                <c:ptCount val="1"/>
                <c:pt idx="0">
                  <c:v>Sum of Actual Cost (INR)</c:v>
                </c:pt>
              </c:strCache>
            </c:strRef>
          </c:tx>
          <c:spPr>
            <a:solidFill>
              <a:schemeClr val="accent2"/>
            </a:solidFill>
            <a:ln>
              <a:noFill/>
            </a:ln>
            <a:effectLst/>
            <a:sp3d/>
          </c:spPr>
          <c:invertIfNegative val="0"/>
          <c:cat>
            <c:strRef>
              <c:f>'Budget vs actual cost'!$A$2:$A$9</c:f>
              <c:strCache>
                <c:ptCount val="7"/>
                <c:pt idx="0">
                  <c:v>Bangalore</c:v>
                </c:pt>
                <c:pt idx="1">
                  <c:v>Chennai</c:v>
                </c:pt>
                <c:pt idx="2">
                  <c:v>Delhi</c:v>
                </c:pt>
                <c:pt idx="3">
                  <c:v>Hyderabad</c:v>
                </c:pt>
                <c:pt idx="4">
                  <c:v>Kolkata</c:v>
                </c:pt>
                <c:pt idx="5">
                  <c:v>Mumbai</c:v>
                </c:pt>
                <c:pt idx="6">
                  <c:v>Pune</c:v>
                </c:pt>
              </c:strCache>
            </c:strRef>
          </c:cat>
          <c:val>
            <c:numRef>
              <c:f>'Budget vs actual cost'!$C$2:$C$9</c:f>
              <c:numCache>
                <c:formatCode>"₹"\ #,##0</c:formatCode>
                <c:ptCount val="7"/>
                <c:pt idx="0">
                  <c:v>276800000</c:v>
                </c:pt>
                <c:pt idx="1">
                  <c:v>208000000</c:v>
                </c:pt>
                <c:pt idx="2">
                  <c:v>114400000</c:v>
                </c:pt>
                <c:pt idx="3">
                  <c:v>277900000</c:v>
                </c:pt>
                <c:pt idx="4">
                  <c:v>271500000</c:v>
                </c:pt>
                <c:pt idx="5">
                  <c:v>166800000</c:v>
                </c:pt>
                <c:pt idx="6">
                  <c:v>124400000</c:v>
                </c:pt>
              </c:numCache>
            </c:numRef>
          </c:val>
          <c:extLst>
            <c:ext xmlns:c16="http://schemas.microsoft.com/office/drawing/2014/chart" uri="{C3380CC4-5D6E-409C-BE32-E72D297353CC}">
              <c16:uniqueId val="{00000001-5B09-47E6-B151-5EE89C1A0976}"/>
            </c:ext>
          </c:extLst>
        </c:ser>
        <c:dLbls>
          <c:showLegendKey val="0"/>
          <c:showVal val="0"/>
          <c:showCatName val="0"/>
          <c:showSerName val="0"/>
          <c:showPercent val="0"/>
          <c:showBubbleSize val="0"/>
        </c:dLbls>
        <c:gapWidth val="150"/>
        <c:shape val="box"/>
        <c:axId val="1038744015"/>
        <c:axId val="1038741615"/>
        <c:axId val="0"/>
      </c:bar3DChart>
      <c:catAx>
        <c:axId val="103874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1615"/>
        <c:crosses val="autoZero"/>
        <c:auto val="1"/>
        <c:lblAlgn val="ctr"/>
        <c:lblOffset val="100"/>
        <c:noMultiLvlLbl val="0"/>
      </c:catAx>
      <c:valAx>
        <c:axId val="1038741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(Recovered).xlsx]Location vs Incidents!PivotTable5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'Location vs Incidents'!$B$1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A-4D1E-A114-28D4018B74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A-4D1E-A114-28D4018B74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A-4D1E-A114-28D4018B74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1A-4D1E-A114-28D4018B74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1A-4D1E-A114-28D4018B74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1A-4D1E-A114-28D4018B740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1A-4D1E-A114-28D4018B7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 vs Incidents'!$A$2:$A$9</c:f>
              <c:strCache>
                <c:ptCount val="7"/>
                <c:pt idx="0">
                  <c:v>Hyderabad</c:v>
                </c:pt>
                <c:pt idx="1">
                  <c:v>Chennai</c:v>
                </c:pt>
                <c:pt idx="2">
                  <c:v>Kolkata</c:v>
                </c:pt>
                <c:pt idx="3">
                  <c:v>Bangalore</c:v>
                </c:pt>
                <c:pt idx="4">
                  <c:v>Mumbai</c:v>
                </c:pt>
                <c:pt idx="5">
                  <c:v>Pune</c:v>
                </c:pt>
                <c:pt idx="6">
                  <c:v>Delhi</c:v>
                </c:pt>
              </c:strCache>
            </c:strRef>
          </c:cat>
          <c:val>
            <c:numRef>
              <c:f>'Location vs Incidents'!$B$2:$B$9</c:f>
              <c:numCache>
                <c:formatCode>General</c:formatCode>
                <c:ptCount val="7"/>
                <c:pt idx="0">
                  <c:v>34</c:v>
                </c:pt>
                <c:pt idx="1">
                  <c:v>25</c:v>
                </c:pt>
                <c:pt idx="2">
                  <c:v>20</c:v>
                </c:pt>
                <c:pt idx="3">
                  <c:v>16</c:v>
                </c:pt>
                <c:pt idx="4">
                  <c:v>13</c:v>
                </c:pt>
                <c:pt idx="5">
                  <c:v>10</c:v>
                </c:pt>
                <c:pt idx="6">
                  <c:v>9</c:v>
                </c:pt>
              </c:numCache>
            </c:numRef>
          </c:val>
          <c:extLst>
            <c:ext xmlns:c16="http://schemas.microsoft.com/office/drawing/2014/chart" uri="{C3380CC4-5D6E-409C-BE32-E72D297353CC}">
              <c16:uniqueId val="{00000000-FA3B-41D4-8AA2-25BB86E567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27712160979882"/>
          <c:y val="0.106645421168735"/>
          <c:w val="0.23231378748111031"/>
          <c:h val="0.80197683930572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(Recovered).xlsx]Delayed project!PivotTable4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'Delayed project'!$B$1</c:f>
              <c:strCache>
                <c:ptCount val="1"/>
                <c:pt idx="0">
                  <c:v>Sum of Planned Duration (days)</c:v>
                </c:pt>
              </c:strCache>
            </c:strRef>
          </c:tx>
          <c:spPr>
            <a:solidFill>
              <a:schemeClr val="accent1"/>
            </a:solidFill>
            <a:ln>
              <a:noFill/>
            </a:ln>
            <a:effectLst/>
          </c:spPr>
          <c:invertIfNegative val="0"/>
          <c:cat>
            <c:strRef>
              <c:f>'Delayed project'!$A$2:$A$12</c:f>
              <c:strCache>
                <c:ptCount val="10"/>
                <c:pt idx="0">
                  <c:v>Project_15</c:v>
                </c:pt>
                <c:pt idx="1">
                  <c:v>Project_26</c:v>
                </c:pt>
                <c:pt idx="2">
                  <c:v>Project_35</c:v>
                </c:pt>
                <c:pt idx="3">
                  <c:v>Project_44</c:v>
                </c:pt>
                <c:pt idx="4">
                  <c:v>Project_43</c:v>
                </c:pt>
                <c:pt idx="5">
                  <c:v>Project_7</c:v>
                </c:pt>
                <c:pt idx="6">
                  <c:v>Project_2</c:v>
                </c:pt>
                <c:pt idx="7">
                  <c:v>Project_34</c:v>
                </c:pt>
                <c:pt idx="8">
                  <c:v>Project_17</c:v>
                </c:pt>
                <c:pt idx="9">
                  <c:v>Project_6</c:v>
                </c:pt>
              </c:strCache>
            </c:strRef>
          </c:cat>
          <c:val>
            <c:numRef>
              <c:f>'Delayed project'!$B$2:$B$12</c:f>
              <c:numCache>
                <c:formatCode>General</c:formatCode>
                <c:ptCount val="10"/>
                <c:pt idx="0">
                  <c:v>529</c:v>
                </c:pt>
                <c:pt idx="1">
                  <c:v>524</c:v>
                </c:pt>
                <c:pt idx="2">
                  <c:v>523</c:v>
                </c:pt>
                <c:pt idx="3">
                  <c:v>529</c:v>
                </c:pt>
                <c:pt idx="4">
                  <c:v>478</c:v>
                </c:pt>
                <c:pt idx="5">
                  <c:v>518</c:v>
                </c:pt>
                <c:pt idx="6">
                  <c:v>482</c:v>
                </c:pt>
                <c:pt idx="7">
                  <c:v>469</c:v>
                </c:pt>
                <c:pt idx="8">
                  <c:v>491</c:v>
                </c:pt>
                <c:pt idx="9">
                  <c:v>462</c:v>
                </c:pt>
              </c:numCache>
            </c:numRef>
          </c:val>
          <c:extLst>
            <c:ext xmlns:c16="http://schemas.microsoft.com/office/drawing/2014/chart" uri="{C3380CC4-5D6E-409C-BE32-E72D297353CC}">
              <c16:uniqueId val="{00000000-27AA-4850-95BC-66653535E55C}"/>
            </c:ext>
          </c:extLst>
        </c:ser>
        <c:ser>
          <c:idx val="1"/>
          <c:order val="1"/>
          <c:tx>
            <c:strRef>
              <c:f>'Delayed project'!$C$1</c:f>
              <c:strCache>
                <c:ptCount val="1"/>
                <c:pt idx="0">
                  <c:v>Sum of Actual Duration (days)</c:v>
                </c:pt>
              </c:strCache>
            </c:strRef>
          </c:tx>
          <c:spPr>
            <a:solidFill>
              <a:schemeClr val="accent2"/>
            </a:solidFill>
            <a:ln>
              <a:noFill/>
            </a:ln>
            <a:effectLst/>
          </c:spPr>
          <c:invertIfNegative val="0"/>
          <c:cat>
            <c:strRef>
              <c:f>'Delayed project'!$A$2:$A$12</c:f>
              <c:strCache>
                <c:ptCount val="10"/>
                <c:pt idx="0">
                  <c:v>Project_15</c:v>
                </c:pt>
                <c:pt idx="1">
                  <c:v>Project_26</c:v>
                </c:pt>
                <c:pt idx="2">
                  <c:v>Project_35</c:v>
                </c:pt>
                <c:pt idx="3">
                  <c:v>Project_44</c:v>
                </c:pt>
                <c:pt idx="4">
                  <c:v>Project_43</c:v>
                </c:pt>
                <c:pt idx="5">
                  <c:v>Project_7</c:v>
                </c:pt>
                <c:pt idx="6">
                  <c:v>Project_2</c:v>
                </c:pt>
                <c:pt idx="7">
                  <c:v>Project_34</c:v>
                </c:pt>
                <c:pt idx="8">
                  <c:v>Project_17</c:v>
                </c:pt>
                <c:pt idx="9">
                  <c:v>Project_6</c:v>
                </c:pt>
              </c:strCache>
            </c:strRef>
          </c:cat>
          <c:val>
            <c:numRef>
              <c:f>'Delayed project'!$C$2:$C$12</c:f>
              <c:numCache>
                <c:formatCode>General</c:formatCode>
                <c:ptCount val="10"/>
                <c:pt idx="0">
                  <c:v>612</c:v>
                </c:pt>
                <c:pt idx="1">
                  <c:v>577</c:v>
                </c:pt>
                <c:pt idx="2">
                  <c:v>575</c:v>
                </c:pt>
                <c:pt idx="3">
                  <c:v>530</c:v>
                </c:pt>
                <c:pt idx="4">
                  <c:v>518</c:v>
                </c:pt>
                <c:pt idx="5">
                  <c:v>517</c:v>
                </c:pt>
                <c:pt idx="6">
                  <c:v>506</c:v>
                </c:pt>
                <c:pt idx="7">
                  <c:v>505</c:v>
                </c:pt>
                <c:pt idx="8">
                  <c:v>486</c:v>
                </c:pt>
                <c:pt idx="9">
                  <c:v>469</c:v>
                </c:pt>
              </c:numCache>
            </c:numRef>
          </c:val>
          <c:extLst>
            <c:ext xmlns:c16="http://schemas.microsoft.com/office/drawing/2014/chart" uri="{C3380CC4-5D6E-409C-BE32-E72D297353CC}">
              <c16:uniqueId val="{00000001-27AA-4850-95BC-66653535E55C}"/>
            </c:ext>
          </c:extLst>
        </c:ser>
        <c:dLbls>
          <c:showLegendKey val="0"/>
          <c:showVal val="0"/>
          <c:showCatName val="0"/>
          <c:showSerName val="0"/>
          <c:showPercent val="0"/>
          <c:showBubbleSize val="0"/>
        </c:dLbls>
        <c:gapWidth val="219"/>
        <c:overlap val="-27"/>
        <c:axId val="2053790096"/>
        <c:axId val="2053791536"/>
      </c:barChart>
      <c:catAx>
        <c:axId val="20537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91536"/>
        <c:crosses val="autoZero"/>
        <c:auto val="1"/>
        <c:lblAlgn val="ctr"/>
        <c:lblOffset val="100"/>
        <c:noMultiLvlLbl val="0"/>
      </c:catAx>
      <c:valAx>
        <c:axId val="20537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(Recovered).xlsx]Top 10 expensive project!PivotTable5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expensive project'!$B$1</c:f>
              <c:strCache>
                <c:ptCount val="1"/>
                <c:pt idx="0">
                  <c:v>Total</c:v>
                </c:pt>
              </c:strCache>
            </c:strRef>
          </c:tx>
          <c:spPr>
            <a:solidFill>
              <a:schemeClr val="accent1"/>
            </a:solidFill>
            <a:ln>
              <a:noFill/>
            </a:ln>
            <a:effectLst/>
          </c:spPr>
          <c:invertIfNegative val="0"/>
          <c:cat>
            <c:strRef>
              <c:f>'Top 10 expensive project'!$A$2:$A$12</c:f>
              <c:strCache>
                <c:ptCount val="10"/>
                <c:pt idx="0">
                  <c:v>Project_30</c:v>
                </c:pt>
                <c:pt idx="1">
                  <c:v>Project_46</c:v>
                </c:pt>
                <c:pt idx="2">
                  <c:v>Project_21</c:v>
                </c:pt>
                <c:pt idx="3">
                  <c:v>Project_3</c:v>
                </c:pt>
                <c:pt idx="4">
                  <c:v>Project_28</c:v>
                </c:pt>
                <c:pt idx="5">
                  <c:v>Project_48</c:v>
                </c:pt>
                <c:pt idx="6">
                  <c:v>Project_38</c:v>
                </c:pt>
                <c:pt idx="7">
                  <c:v>Project_44</c:v>
                </c:pt>
                <c:pt idx="8">
                  <c:v>Project_6</c:v>
                </c:pt>
                <c:pt idx="9">
                  <c:v>Project_26</c:v>
                </c:pt>
              </c:strCache>
            </c:strRef>
          </c:cat>
          <c:val>
            <c:numRef>
              <c:f>'Top 10 expensive project'!$B$2:$B$12</c:f>
              <c:numCache>
                <c:formatCode>"₹"\ #,##0</c:formatCode>
                <c:ptCount val="10"/>
                <c:pt idx="0">
                  <c:v>51000000</c:v>
                </c:pt>
                <c:pt idx="1">
                  <c:v>48300000</c:v>
                </c:pt>
                <c:pt idx="2">
                  <c:v>48000000</c:v>
                </c:pt>
                <c:pt idx="3">
                  <c:v>47200000</c:v>
                </c:pt>
                <c:pt idx="4">
                  <c:v>46700000</c:v>
                </c:pt>
                <c:pt idx="5">
                  <c:v>46600000</c:v>
                </c:pt>
                <c:pt idx="6">
                  <c:v>46300000</c:v>
                </c:pt>
                <c:pt idx="7">
                  <c:v>46300000</c:v>
                </c:pt>
                <c:pt idx="8">
                  <c:v>45900000</c:v>
                </c:pt>
                <c:pt idx="9">
                  <c:v>45300000</c:v>
                </c:pt>
              </c:numCache>
            </c:numRef>
          </c:val>
          <c:extLst>
            <c:ext xmlns:c16="http://schemas.microsoft.com/office/drawing/2014/chart" uri="{C3380CC4-5D6E-409C-BE32-E72D297353CC}">
              <c16:uniqueId val="{00000000-34C5-4068-8EF9-49788D5456F4}"/>
            </c:ext>
          </c:extLst>
        </c:ser>
        <c:dLbls>
          <c:showLegendKey val="0"/>
          <c:showVal val="0"/>
          <c:showCatName val="0"/>
          <c:showSerName val="0"/>
          <c:showPercent val="0"/>
          <c:showBubbleSize val="0"/>
        </c:dLbls>
        <c:gapWidth val="219"/>
        <c:overlap val="-27"/>
        <c:axId val="2058659264"/>
        <c:axId val="2061223648"/>
      </c:barChart>
      <c:catAx>
        <c:axId val="20586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23648"/>
        <c:crosses val="autoZero"/>
        <c:auto val="1"/>
        <c:lblAlgn val="ctr"/>
        <c:lblOffset val="100"/>
        <c:noMultiLvlLbl val="0"/>
      </c:catAx>
      <c:valAx>
        <c:axId val="206122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(Recovered).xlsx]Top 10 expensive project!PivotTable5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expensive project'!$B$1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0000"/>
              </a:solidFill>
            </a:ln>
            <a:effectLst>
              <a:outerShdw blurRad="57150" dist="19050" dir="5400000" algn="ctr" rotWithShape="0">
                <a:srgbClr val="000000">
                  <a:alpha val="63000"/>
                </a:srgbClr>
              </a:outerShdw>
            </a:effectLst>
          </c:spPr>
          <c:invertIfNegative val="0"/>
          <c:cat>
            <c:strRef>
              <c:f>'Top 10 expensive project'!$A$2:$A$12</c:f>
              <c:strCache>
                <c:ptCount val="10"/>
                <c:pt idx="0">
                  <c:v>Project_30</c:v>
                </c:pt>
                <c:pt idx="1">
                  <c:v>Project_46</c:v>
                </c:pt>
                <c:pt idx="2">
                  <c:v>Project_21</c:v>
                </c:pt>
                <c:pt idx="3">
                  <c:v>Project_3</c:v>
                </c:pt>
                <c:pt idx="4">
                  <c:v>Project_28</c:v>
                </c:pt>
                <c:pt idx="5">
                  <c:v>Project_48</c:v>
                </c:pt>
                <c:pt idx="6">
                  <c:v>Project_38</c:v>
                </c:pt>
                <c:pt idx="7">
                  <c:v>Project_44</c:v>
                </c:pt>
                <c:pt idx="8">
                  <c:v>Project_6</c:v>
                </c:pt>
                <c:pt idx="9">
                  <c:v>Project_26</c:v>
                </c:pt>
              </c:strCache>
            </c:strRef>
          </c:cat>
          <c:val>
            <c:numRef>
              <c:f>'Top 10 expensive project'!$B$2:$B$12</c:f>
              <c:numCache>
                <c:formatCode>"₹"\ #,##0</c:formatCode>
                <c:ptCount val="10"/>
                <c:pt idx="0">
                  <c:v>51000000</c:v>
                </c:pt>
                <c:pt idx="1">
                  <c:v>48300000</c:v>
                </c:pt>
                <c:pt idx="2">
                  <c:v>48000000</c:v>
                </c:pt>
                <c:pt idx="3">
                  <c:v>47200000</c:v>
                </c:pt>
                <c:pt idx="4">
                  <c:v>46700000</c:v>
                </c:pt>
                <c:pt idx="5">
                  <c:v>46600000</c:v>
                </c:pt>
                <c:pt idx="6">
                  <c:v>46300000</c:v>
                </c:pt>
                <c:pt idx="7">
                  <c:v>46300000</c:v>
                </c:pt>
                <c:pt idx="8">
                  <c:v>45900000</c:v>
                </c:pt>
                <c:pt idx="9">
                  <c:v>45300000</c:v>
                </c:pt>
              </c:numCache>
            </c:numRef>
          </c:val>
          <c:extLst>
            <c:ext xmlns:c16="http://schemas.microsoft.com/office/drawing/2014/chart" uri="{C3380CC4-5D6E-409C-BE32-E72D297353CC}">
              <c16:uniqueId val="{00000000-2146-44F5-A21B-49B48296C72F}"/>
            </c:ext>
          </c:extLst>
        </c:ser>
        <c:dLbls>
          <c:showLegendKey val="0"/>
          <c:showVal val="0"/>
          <c:showCatName val="0"/>
          <c:showSerName val="0"/>
          <c:showPercent val="0"/>
          <c:showBubbleSize val="0"/>
        </c:dLbls>
        <c:gapWidth val="100"/>
        <c:overlap val="-24"/>
        <c:axId val="2058659264"/>
        <c:axId val="2061223648"/>
      </c:barChart>
      <c:catAx>
        <c:axId val="205865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1223648"/>
        <c:crosses val="autoZero"/>
        <c:auto val="1"/>
        <c:lblAlgn val="ctr"/>
        <c:lblOffset val="100"/>
        <c:noMultiLvlLbl val="0"/>
      </c:catAx>
      <c:valAx>
        <c:axId val="206122364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659264"/>
        <c:crosses val="autoZero"/>
        <c:crossBetween val="between"/>
      </c:valAx>
      <c:spPr>
        <a:noFill/>
        <a:ln>
          <a:noFill/>
        </a:ln>
        <a:effectLst/>
      </c:spPr>
    </c:plotArea>
    <c:legend>
      <c:legendPos val="t"/>
      <c:layout>
        <c:manualLayout>
          <c:xMode val="edge"/>
          <c:yMode val="edge"/>
          <c:x val="0.43952619149178512"/>
          <c:y val="8.4361593345449834E-2"/>
          <c:w val="0.13952328444435261"/>
          <c:h val="0.15397237801119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(Recovered).xlsx]Delayed project!PivotTable4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'Delayed project'!$B$1</c:f>
              <c:strCache>
                <c:ptCount val="1"/>
                <c:pt idx="0">
                  <c:v>Sum of Planned Duration (days)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'Delayed project'!$A$2:$A$12</c:f>
              <c:strCache>
                <c:ptCount val="10"/>
                <c:pt idx="0">
                  <c:v>Project_15</c:v>
                </c:pt>
                <c:pt idx="1">
                  <c:v>Project_26</c:v>
                </c:pt>
                <c:pt idx="2">
                  <c:v>Project_35</c:v>
                </c:pt>
                <c:pt idx="3">
                  <c:v>Project_44</c:v>
                </c:pt>
                <c:pt idx="4">
                  <c:v>Project_43</c:v>
                </c:pt>
                <c:pt idx="5">
                  <c:v>Project_7</c:v>
                </c:pt>
                <c:pt idx="6">
                  <c:v>Project_2</c:v>
                </c:pt>
                <c:pt idx="7">
                  <c:v>Project_34</c:v>
                </c:pt>
                <c:pt idx="8">
                  <c:v>Project_17</c:v>
                </c:pt>
                <c:pt idx="9">
                  <c:v>Project_6</c:v>
                </c:pt>
              </c:strCache>
            </c:strRef>
          </c:cat>
          <c:val>
            <c:numRef>
              <c:f>'Delayed project'!$B$2:$B$12</c:f>
              <c:numCache>
                <c:formatCode>General</c:formatCode>
                <c:ptCount val="10"/>
                <c:pt idx="0">
                  <c:v>529</c:v>
                </c:pt>
                <c:pt idx="1">
                  <c:v>524</c:v>
                </c:pt>
                <c:pt idx="2">
                  <c:v>523</c:v>
                </c:pt>
                <c:pt idx="3">
                  <c:v>529</c:v>
                </c:pt>
                <c:pt idx="4">
                  <c:v>478</c:v>
                </c:pt>
                <c:pt idx="5">
                  <c:v>518</c:v>
                </c:pt>
                <c:pt idx="6">
                  <c:v>482</c:v>
                </c:pt>
                <c:pt idx="7">
                  <c:v>469</c:v>
                </c:pt>
                <c:pt idx="8">
                  <c:v>491</c:v>
                </c:pt>
                <c:pt idx="9">
                  <c:v>462</c:v>
                </c:pt>
              </c:numCache>
            </c:numRef>
          </c:val>
          <c:extLst>
            <c:ext xmlns:c16="http://schemas.microsoft.com/office/drawing/2014/chart" uri="{C3380CC4-5D6E-409C-BE32-E72D297353CC}">
              <c16:uniqueId val="{00000000-78FE-4F8A-A80C-58A9C9F71C40}"/>
            </c:ext>
          </c:extLst>
        </c:ser>
        <c:ser>
          <c:idx val="1"/>
          <c:order val="1"/>
          <c:tx>
            <c:strRef>
              <c:f>'Delayed project'!$C$1</c:f>
              <c:strCache>
                <c:ptCount val="1"/>
                <c:pt idx="0">
                  <c:v>Sum of Actual Duration (days)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'Delayed project'!$A$2:$A$12</c:f>
              <c:strCache>
                <c:ptCount val="10"/>
                <c:pt idx="0">
                  <c:v>Project_15</c:v>
                </c:pt>
                <c:pt idx="1">
                  <c:v>Project_26</c:v>
                </c:pt>
                <c:pt idx="2">
                  <c:v>Project_35</c:v>
                </c:pt>
                <c:pt idx="3">
                  <c:v>Project_44</c:v>
                </c:pt>
                <c:pt idx="4">
                  <c:v>Project_43</c:v>
                </c:pt>
                <c:pt idx="5">
                  <c:v>Project_7</c:v>
                </c:pt>
                <c:pt idx="6">
                  <c:v>Project_2</c:v>
                </c:pt>
                <c:pt idx="7">
                  <c:v>Project_34</c:v>
                </c:pt>
                <c:pt idx="8">
                  <c:v>Project_17</c:v>
                </c:pt>
                <c:pt idx="9">
                  <c:v>Project_6</c:v>
                </c:pt>
              </c:strCache>
            </c:strRef>
          </c:cat>
          <c:val>
            <c:numRef>
              <c:f>'Delayed project'!$C$2:$C$12</c:f>
              <c:numCache>
                <c:formatCode>General</c:formatCode>
                <c:ptCount val="10"/>
                <c:pt idx="0">
                  <c:v>612</c:v>
                </c:pt>
                <c:pt idx="1">
                  <c:v>577</c:v>
                </c:pt>
                <c:pt idx="2">
                  <c:v>575</c:v>
                </c:pt>
                <c:pt idx="3">
                  <c:v>530</c:v>
                </c:pt>
                <c:pt idx="4">
                  <c:v>518</c:v>
                </c:pt>
                <c:pt idx="5">
                  <c:v>517</c:v>
                </c:pt>
                <c:pt idx="6">
                  <c:v>506</c:v>
                </c:pt>
                <c:pt idx="7">
                  <c:v>505</c:v>
                </c:pt>
                <c:pt idx="8">
                  <c:v>486</c:v>
                </c:pt>
                <c:pt idx="9">
                  <c:v>469</c:v>
                </c:pt>
              </c:numCache>
            </c:numRef>
          </c:val>
          <c:extLst>
            <c:ext xmlns:c16="http://schemas.microsoft.com/office/drawing/2014/chart" uri="{C3380CC4-5D6E-409C-BE32-E72D297353CC}">
              <c16:uniqueId val="{00000001-78FE-4F8A-A80C-58A9C9F71C40}"/>
            </c:ext>
          </c:extLst>
        </c:ser>
        <c:dLbls>
          <c:showLegendKey val="0"/>
          <c:showVal val="0"/>
          <c:showCatName val="0"/>
          <c:showSerName val="0"/>
          <c:showPercent val="0"/>
          <c:showBubbleSize val="0"/>
        </c:dLbls>
        <c:gapWidth val="100"/>
        <c:overlap val="-24"/>
        <c:axId val="2053790096"/>
        <c:axId val="2053791536"/>
      </c:barChart>
      <c:catAx>
        <c:axId val="205379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791536"/>
        <c:crosses val="autoZero"/>
        <c:auto val="1"/>
        <c:lblAlgn val="ctr"/>
        <c:lblOffset val="100"/>
        <c:noMultiLvlLbl val="0"/>
      </c:catAx>
      <c:valAx>
        <c:axId val="2053791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7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(Recovered).xlsx]Location vs Incidents!PivotTable5</c:name>
    <c:fmtId val="6"/>
  </c:pivotSource>
  <c:chart>
    <c:title>
      <c:layout>
        <c:manualLayout>
          <c:xMode val="edge"/>
          <c:yMode val="edge"/>
          <c:x val="0.42856302648032868"/>
          <c:y val="7.90091237227314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'Location vs Incidents'!$B$1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55-4AAA-A070-4C61B74B78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55-4AAA-A070-4C61B74B78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55-4AAA-A070-4C61B74B781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755-4AAA-A070-4C61B74B781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755-4AAA-A070-4C61B74B781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755-4AAA-A070-4C61B74B781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755-4AAA-A070-4C61B74B78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'Location vs Incidents'!$A$2:$A$9</c:f>
              <c:strCache>
                <c:ptCount val="7"/>
                <c:pt idx="0">
                  <c:v>Hyderabad</c:v>
                </c:pt>
                <c:pt idx="1">
                  <c:v>Chennai</c:v>
                </c:pt>
                <c:pt idx="2">
                  <c:v>Kolkata</c:v>
                </c:pt>
                <c:pt idx="3">
                  <c:v>Bangalore</c:v>
                </c:pt>
                <c:pt idx="4">
                  <c:v>Mumbai</c:v>
                </c:pt>
                <c:pt idx="5">
                  <c:v>Pune</c:v>
                </c:pt>
                <c:pt idx="6">
                  <c:v>Delhi</c:v>
                </c:pt>
              </c:strCache>
            </c:strRef>
          </c:cat>
          <c:val>
            <c:numRef>
              <c:f>'Location vs Incidents'!$B$2:$B$9</c:f>
              <c:numCache>
                <c:formatCode>General</c:formatCode>
                <c:ptCount val="7"/>
                <c:pt idx="0">
                  <c:v>34</c:v>
                </c:pt>
                <c:pt idx="1">
                  <c:v>25</c:v>
                </c:pt>
                <c:pt idx="2">
                  <c:v>20</c:v>
                </c:pt>
                <c:pt idx="3">
                  <c:v>16</c:v>
                </c:pt>
                <c:pt idx="4">
                  <c:v>13</c:v>
                </c:pt>
                <c:pt idx="5">
                  <c:v>10</c:v>
                </c:pt>
                <c:pt idx="6">
                  <c:v>9</c:v>
                </c:pt>
              </c:numCache>
            </c:numRef>
          </c:val>
          <c:extLst>
            <c:ext xmlns:c16="http://schemas.microsoft.com/office/drawing/2014/chart" uri="{C3380CC4-5D6E-409C-BE32-E72D297353CC}">
              <c16:uniqueId val="{0000000E-B755-4AAA-A070-4C61B74B781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27712160979882"/>
          <c:y val="7.9916234333399991E-2"/>
          <c:w val="0.23464072226573773"/>
          <c:h val="0.82870594673092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[construction_project_data (Recovered).xlsx]Budget vs actual cost!PivotTable2</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85310580224437"/>
          <c:y val="0.16642788869895456"/>
          <c:w val="0.49591678826981067"/>
          <c:h val="0.4652274706068934"/>
        </c:manualLayout>
      </c:layout>
      <c:bar3DChart>
        <c:barDir val="col"/>
        <c:grouping val="clustered"/>
        <c:varyColors val="0"/>
        <c:ser>
          <c:idx val="0"/>
          <c:order val="0"/>
          <c:tx>
            <c:strRef>
              <c:f>'Budget vs actual cost'!$B$1</c:f>
              <c:strCache>
                <c:ptCount val="1"/>
                <c:pt idx="0">
                  <c:v>Sum of Budget (INR)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'Budget vs actual cost'!$A$2:$A$9</c:f>
              <c:strCache>
                <c:ptCount val="7"/>
                <c:pt idx="0">
                  <c:v>Bangalore</c:v>
                </c:pt>
                <c:pt idx="1">
                  <c:v>Chennai</c:v>
                </c:pt>
                <c:pt idx="2">
                  <c:v>Delhi</c:v>
                </c:pt>
                <c:pt idx="3">
                  <c:v>Hyderabad</c:v>
                </c:pt>
                <c:pt idx="4">
                  <c:v>Kolkata</c:v>
                </c:pt>
                <c:pt idx="5">
                  <c:v>Mumbai</c:v>
                </c:pt>
                <c:pt idx="6">
                  <c:v>Pune</c:v>
                </c:pt>
              </c:strCache>
            </c:strRef>
          </c:cat>
          <c:val>
            <c:numRef>
              <c:f>'Budget vs actual cost'!$B$2:$B$9</c:f>
              <c:numCache>
                <c:formatCode>"₹"\ #,##0</c:formatCode>
                <c:ptCount val="7"/>
                <c:pt idx="0">
                  <c:v>273000000</c:v>
                </c:pt>
                <c:pt idx="1">
                  <c:v>203000000</c:v>
                </c:pt>
                <c:pt idx="2">
                  <c:v>111000000</c:v>
                </c:pt>
                <c:pt idx="3">
                  <c:v>269000000</c:v>
                </c:pt>
                <c:pt idx="4">
                  <c:v>270000000</c:v>
                </c:pt>
                <c:pt idx="5">
                  <c:v>165000000</c:v>
                </c:pt>
                <c:pt idx="6">
                  <c:v>121000000</c:v>
                </c:pt>
              </c:numCache>
            </c:numRef>
          </c:val>
          <c:extLst>
            <c:ext xmlns:c16="http://schemas.microsoft.com/office/drawing/2014/chart" uri="{C3380CC4-5D6E-409C-BE32-E72D297353CC}">
              <c16:uniqueId val="{00000000-39BA-487E-B03A-D5815A70752C}"/>
            </c:ext>
          </c:extLst>
        </c:ser>
        <c:ser>
          <c:idx val="1"/>
          <c:order val="1"/>
          <c:tx>
            <c:strRef>
              <c:f>'Budget vs actual cost'!$C$1</c:f>
              <c:strCache>
                <c:ptCount val="1"/>
                <c:pt idx="0">
                  <c:v>Sum of Actual Cost (INR)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'Budget vs actual cost'!$A$2:$A$9</c:f>
              <c:strCache>
                <c:ptCount val="7"/>
                <c:pt idx="0">
                  <c:v>Bangalore</c:v>
                </c:pt>
                <c:pt idx="1">
                  <c:v>Chennai</c:v>
                </c:pt>
                <c:pt idx="2">
                  <c:v>Delhi</c:v>
                </c:pt>
                <c:pt idx="3">
                  <c:v>Hyderabad</c:v>
                </c:pt>
                <c:pt idx="4">
                  <c:v>Kolkata</c:v>
                </c:pt>
                <c:pt idx="5">
                  <c:v>Mumbai</c:v>
                </c:pt>
                <c:pt idx="6">
                  <c:v>Pune</c:v>
                </c:pt>
              </c:strCache>
            </c:strRef>
          </c:cat>
          <c:val>
            <c:numRef>
              <c:f>'Budget vs actual cost'!$C$2:$C$9</c:f>
              <c:numCache>
                <c:formatCode>"₹"\ #,##0</c:formatCode>
                <c:ptCount val="7"/>
                <c:pt idx="0">
                  <c:v>276800000</c:v>
                </c:pt>
                <c:pt idx="1">
                  <c:v>208000000</c:v>
                </c:pt>
                <c:pt idx="2">
                  <c:v>114400000</c:v>
                </c:pt>
                <c:pt idx="3">
                  <c:v>277900000</c:v>
                </c:pt>
                <c:pt idx="4">
                  <c:v>271500000</c:v>
                </c:pt>
                <c:pt idx="5">
                  <c:v>166800000</c:v>
                </c:pt>
                <c:pt idx="6">
                  <c:v>124400000</c:v>
                </c:pt>
              </c:numCache>
            </c:numRef>
          </c:val>
          <c:extLst>
            <c:ext xmlns:c16="http://schemas.microsoft.com/office/drawing/2014/chart" uri="{C3380CC4-5D6E-409C-BE32-E72D297353CC}">
              <c16:uniqueId val="{00000001-39BA-487E-B03A-D5815A70752C}"/>
            </c:ext>
          </c:extLst>
        </c:ser>
        <c:dLbls>
          <c:showLegendKey val="0"/>
          <c:showVal val="0"/>
          <c:showCatName val="0"/>
          <c:showSerName val="0"/>
          <c:showPercent val="0"/>
          <c:showBubbleSize val="0"/>
        </c:dLbls>
        <c:gapWidth val="150"/>
        <c:shape val="box"/>
        <c:axId val="1038744015"/>
        <c:axId val="1038741615"/>
        <c:axId val="0"/>
      </c:bar3DChart>
      <c:catAx>
        <c:axId val="103874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741615"/>
        <c:crosses val="autoZero"/>
        <c:auto val="1"/>
        <c:lblAlgn val="ctr"/>
        <c:lblOffset val="100"/>
        <c:noMultiLvlLbl val="0"/>
      </c:catAx>
      <c:valAx>
        <c:axId val="1038741615"/>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7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994610</xdr:colOff>
      <xdr:row>9</xdr:row>
      <xdr:rowOff>24062</xdr:rowOff>
    </xdr:from>
    <xdr:to>
      <xdr:col>3</xdr:col>
      <xdr:colOff>40105</xdr:colOff>
      <xdr:row>20</xdr:row>
      <xdr:rowOff>120315</xdr:rowOff>
    </xdr:to>
    <mc:AlternateContent xmlns:mc="http://schemas.openxmlformats.org/markup-compatibility/2006" xmlns:a14="http://schemas.microsoft.com/office/drawing/2010/main">
      <mc:Choice Requires="a14">
        <xdr:graphicFrame macro="">
          <xdr:nvGraphicFramePr>
            <xdr:cNvPr id="2" name="Project Name">
              <a:extLst>
                <a:ext uri="{FF2B5EF4-FFF2-40B4-BE49-F238E27FC236}">
                  <a16:creationId xmlns:a16="http://schemas.microsoft.com/office/drawing/2014/main" id="{4CF17AFA-7795-BB00-24CA-8A56E082BA85}"/>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1868905" y="1680010"/>
              <a:ext cx="1820779" cy="2129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16042</xdr:rowOff>
    </xdr:from>
    <xdr:to>
      <xdr:col>1</xdr:col>
      <xdr:colOff>986589</xdr:colOff>
      <xdr:row>20</xdr:row>
      <xdr:rowOff>135955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9C003E5D-62CE-0938-C9CC-02FBFDA057F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1689634"/>
              <a:ext cx="1860884" cy="2136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8022</xdr:colOff>
      <xdr:row>0</xdr:row>
      <xdr:rowOff>1</xdr:rowOff>
    </xdr:from>
    <xdr:to>
      <xdr:col>10</xdr:col>
      <xdr:colOff>601579</xdr:colOff>
      <xdr:row>11</xdr:row>
      <xdr:rowOff>136359</xdr:rowOff>
    </xdr:to>
    <xdr:graphicFrame macro="">
      <xdr:nvGraphicFramePr>
        <xdr:cNvPr id="4" name="Chart 3">
          <a:extLst>
            <a:ext uri="{FF2B5EF4-FFF2-40B4-BE49-F238E27FC236}">
              <a16:creationId xmlns:a16="http://schemas.microsoft.com/office/drawing/2014/main" id="{91E2CC28-1551-FE61-01D7-D387CFE1F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0</xdr:row>
      <xdr:rowOff>0</xdr:rowOff>
    </xdr:from>
    <xdr:to>
      <xdr:col>10</xdr:col>
      <xdr:colOff>243840</xdr:colOff>
      <xdr:row>13</xdr:row>
      <xdr:rowOff>121920</xdr:rowOff>
    </xdr:to>
    <xdr:graphicFrame macro="">
      <xdr:nvGraphicFramePr>
        <xdr:cNvPr id="2" name="Chart 1">
          <a:extLst>
            <a:ext uri="{FF2B5EF4-FFF2-40B4-BE49-F238E27FC236}">
              <a16:creationId xmlns:a16="http://schemas.microsoft.com/office/drawing/2014/main" id="{60BB7E19-B886-0FD7-3BF1-0D2D4E272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0</xdr:row>
      <xdr:rowOff>0</xdr:rowOff>
    </xdr:from>
    <xdr:to>
      <xdr:col>4</xdr:col>
      <xdr:colOff>15240</xdr:colOff>
      <xdr:row>9</xdr:row>
      <xdr:rowOff>7620</xdr:rowOff>
    </xdr:to>
    <mc:AlternateContent xmlns:mc="http://schemas.openxmlformats.org/markup-compatibility/2006" xmlns:a14="http://schemas.microsoft.com/office/drawing/2010/main">
      <mc:Choice Requires="a14">
        <xdr:graphicFrame macro="">
          <xdr:nvGraphicFramePr>
            <xdr:cNvPr id="3" name="Location 1">
              <a:extLst>
                <a:ext uri="{FF2B5EF4-FFF2-40B4-BE49-F238E27FC236}">
                  <a16:creationId xmlns:a16="http://schemas.microsoft.com/office/drawing/2014/main" id="{1AC5AA08-3939-14D0-C99C-A79F0C7F8B0B}"/>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156460" y="0"/>
              <a:ext cx="123444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1</xdr:col>
      <xdr:colOff>518160</xdr:colOff>
      <xdr:row>16</xdr:row>
      <xdr:rowOff>91440</xdr:rowOff>
    </xdr:to>
    <mc:AlternateContent xmlns:mc="http://schemas.openxmlformats.org/markup-compatibility/2006" xmlns:a14="http://schemas.microsoft.com/office/drawing/2010/main">
      <mc:Choice Requires="a14">
        <xdr:graphicFrame macro="">
          <xdr:nvGraphicFramePr>
            <xdr:cNvPr id="4" name="Site Incidents">
              <a:extLst>
                <a:ext uri="{FF2B5EF4-FFF2-40B4-BE49-F238E27FC236}">
                  <a16:creationId xmlns:a16="http://schemas.microsoft.com/office/drawing/2014/main" id="{963B8E65-E062-3C1C-0B92-1C3B38E06B78}"/>
                </a:ext>
              </a:extLst>
            </xdr:cNvPr>
            <xdr:cNvGraphicFramePr/>
          </xdr:nvGraphicFramePr>
          <xdr:xfrm>
            <a:off x="0" y="0"/>
            <a:ext cx="0" cy="0"/>
          </xdr:xfrm>
          <a:graphic>
            <a:graphicData uri="http://schemas.microsoft.com/office/drawing/2010/slicer">
              <sle:slicer xmlns:sle="http://schemas.microsoft.com/office/drawing/2010/slicer" name="Site Incidents"/>
            </a:graphicData>
          </a:graphic>
        </xdr:graphicFrame>
      </mc:Choice>
      <mc:Fallback xmlns="">
        <xdr:sp macro="" textlink="">
          <xdr:nvSpPr>
            <xdr:cNvPr id="0" name=""/>
            <xdr:cNvSpPr>
              <a:spLocks noTextEdit="1"/>
            </xdr:cNvSpPr>
          </xdr:nvSpPr>
          <xdr:spPr>
            <a:xfrm>
              <a:off x="0" y="1645921"/>
              <a:ext cx="137922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381001</xdr:colOff>
      <xdr:row>12</xdr:row>
      <xdr:rowOff>130037</xdr:rowOff>
    </xdr:from>
    <xdr:to>
      <xdr:col>10</xdr:col>
      <xdr:colOff>438977</xdr:colOff>
      <xdr:row>26</xdr:row>
      <xdr:rowOff>132522</xdr:rowOff>
    </xdr:to>
    <xdr:graphicFrame macro="">
      <xdr:nvGraphicFramePr>
        <xdr:cNvPr id="2" name="Chart 1">
          <a:extLst>
            <a:ext uri="{FF2B5EF4-FFF2-40B4-BE49-F238E27FC236}">
              <a16:creationId xmlns:a16="http://schemas.microsoft.com/office/drawing/2014/main" id="{8E1AF16D-310C-E083-AC47-2A4B66B69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10601</xdr:colOff>
      <xdr:row>0</xdr:row>
      <xdr:rowOff>1</xdr:rowOff>
    </xdr:from>
    <xdr:to>
      <xdr:col>4</xdr:col>
      <xdr:colOff>16566</xdr:colOff>
      <xdr:row>12</xdr:row>
      <xdr:rowOff>16566</xdr:rowOff>
    </xdr:to>
    <mc:AlternateContent xmlns:mc="http://schemas.openxmlformats.org/markup-compatibility/2006" xmlns:a14="http://schemas.microsoft.com/office/drawing/2010/main">
      <mc:Choice Requires="a14">
        <xdr:graphicFrame macro="">
          <xdr:nvGraphicFramePr>
            <xdr:cNvPr id="3" name="Location 3">
              <a:extLst>
                <a:ext uri="{FF2B5EF4-FFF2-40B4-BE49-F238E27FC236}">
                  <a16:creationId xmlns:a16="http://schemas.microsoft.com/office/drawing/2014/main" id="{017E72AD-EC05-10AF-147F-69F9474B3053}"/>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4690275" y="1"/>
              <a:ext cx="1836421" cy="2203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350520</xdr:colOff>
      <xdr:row>15</xdr:row>
      <xdr:rowOff>53341</xdr:rowOff>
    </xdr:from>
    <xdr:to>
      <xdr:col>6</xdr:col>
      <xdr:colOff>281940</xdr:colOff>
      <xdr:row>27</xdr:row>
      <xdr:rowOff>53341</xdr:rowOff>
    </xdr:to>
    <mc:AlternateContent xmlns:mc="http://schemas.openxmlformats.org/markup-compatibility/2006" xmlns:a14="http://schemas.microsoft.com/office/drawing/2010/main">
      <mc:Choice Requires="a14">
        <xdr:graphicFrame macro="">
          <xdr:nvGraphicFramePr>
            <xdr:cNvPr id="2" name="Location 2">
              <a:extLst>
                <a:ext uri="{FF2B5EF4-FFF2-40B4-BE49-F238E27FC236}">
                  <a16:creationId xmlns:a16="http://schemas.microsoft.com/office/drawing/2014/main" id="{29ECA0B9-8F46-0F5C-2F8C-1B3683F0D191}"/>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2720340" y="2796541"/>
              <a:ext cx="236982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0</xdr:row>
      <xdr:rowOff>0</xdr:rowOff>
    </xdr:from>
    <xdr:to>
      <xdr:col>10</xdr:col>
      <xdr:colOff>15240</xdr:colOff>
      <xdr:row>15</xdr:row>
      <xdr:rowOff>15240</xdr:rowOff>
    </xdr:to>
    <xdr:graphicFrame macro="">
      <xdr:nvGraphicFramePr>
        <xdr:cNvPr id="3" name="Chart 2">
          <a:extLst>
            <a:ext uri="{FF2B5EF4-FFF2-40B4-BE49-F238E27FC236}">
              <a16:creationId xmlns:a16="http://schemas.microsoft.com/office/drawing/2014/main" id="{A9B767A9-14A6-2699-0FD1-943665BB1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11285</xdr:rowOff>
    </xdr:from>
    <xdr:to>
      <xdr:col>8</xdr:col>
      <xdr:colOff>592667</xdr:colOff>
      <xdr:row>20</xdr:row>
      <xdr:rowOff>3666</xdr:rowOff>
    </xdr:to>
    <xdr:graphicFrame macro="">
      <xdr:nvGraphicFramePr>
        <xdr:cNvPr id="2" name="Chart 1">
          <a:extLst>
            <a:ext uri="{FF2B5EF4-FFF2-40B4-BE49-F238E27FC236}">
              <a16:creationId xmlns:a16="http://schemas.microsoft.com/office/drawing/2014/main" id="{82C9E4E1-063F-483E-BFBF-211D7FA24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588617</xdr:colOff>
      <xdr:row>6</xdr:row>
      <xdr:rowOff>11284</xdr:rowOff>
    </xdr:from>
    <xdr:to>
      <xdr:col>18</xdr:col>
      <xdr:colOff>27150</xdr:colOff>
      <xdr:row>20</xdr:row>
      <xdr:rowOff>3665</xdr:rowOff>
    </xdr:to>
    <xdr:graphicFrame macro="">
      <xdr:nvGraphicFramePr>
        <xdr:cNvPr id="4" name="Chart 3">
          <a:extLst>
            <a:ext uri="{FF2B5EF4-FFF2-40B4-BE49-F238E27FC236}">
              <a16:creationId xmlns:a16="http://schemas.microsoft.com/office/drawing/2014/main" id="{006EDE8F-24B0-4A81-BF8B-921A0CF4F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177026</xdr:rowOff>
    </xdr:from>
    <xdr:to>
      <xdr:col>8</xdr:col>
      <xdr:colOff>581025</xdr:colOff>
      <xdr:row>32</xdr:row>
      <xdr:rowOff>141112</xdr:rowOff>
    </xdr:to>
    <xdr:graphicFrame macro="">
      <xdr:nvGraphicFramePr>
        <xdr:cNvPr id="5" name="Chart 4">
          <a:extLst>
            <a:ext uri="{FF2B5EF4-FFF2-40B4-BE49-F238E27FC236}">
              <a16:creationId xmlns:a16="http://schemas.microsoft.com/office/drawing/2014/main" id="{15D66CF4-DAB7-48D9-9E11-7F6CA8EE6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581144</xdr:colOff>
      <xdr:row>20</xdr:row>
      <xdr:rowOff>231</xdr:rowOff>
    </xdr:from>
    <xdr:to>
      <xdr:col>18</xdr:col>
      <xdr:colOff>29690</xdr:colOff>
      <xdr:row>32</xdr:row>
      <xdr:rowOff>148441</xdr:rowOff>
    </xdr:to>
    <xdr:graphicFrame macro="">
      <xdr:nvGraphicFramePr>
        <xdr:cNvPr id="6" name="Chart 5">
          <a:extLst>
            <a:ext uri="{FF2B5EF4-FFF2-40B4-BE49-F238E27FC236}">
              <a16:creationId xmlns:a16="http://schemas.microsoft.com/office/drawing/2014/main" id="{58F2739D-6E69-4702-9452-C73CD0BBF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30832</xdr:colOff>
      <xdr:row>12</xdr:row>
      <xdr:rowOff>140776</xdr:rowOff>
    </xdr:from>
    <xdr:to>
      <xdr:col>20</xdr:col>
      <xdr:colOff>108857</xdr:colOff>
      <xdr:row>32</xdr:row>
      <xdr:rowOff>138546</xdr:rowOff>
    </xdr:to>
    <mc:AlternateContent xmlns:mc="http://schemas.openxmlformats.org/markup-compatibility/2006" xmlns:a14="http://schemas.microsoft.com/office/drawing/2010/main">
      <mc:Choice Requires="a14">
        <xdr:graphicFrame macro="">
          <xdr:nvGraphicFramePr>
            <xdr:cNvPr id="8" name="Location 4">
              <a:extLst>
                <a:ext uri="{FF2B5EF4-FFF2-40B4-BE49-F238E27FC236}">
                  <a16:creationId xmlns:a16="http://schemas.microsoft.com/office/drawing/2014/main" id="{127A94E8-5274-C9C4-2CD0-6F8D05977BE3}"/>
                </a:ext>
              </a:extLst>
            </xdr:cNvPr>
            <xdr:cNvGraphicFramePr/>
          </xdr:nvGraphicFramePr>
          <xdr:xfrm>
            <a:off x="0" y="0"/>
            <a:ext cx="0" cy="0"/>
          </xdr:xfrm>
          <a:graphic>
            <a:graphicData uri="http://schemas.microsoft.com/office/drawing/2010/slicer">
              <sle:slicer xmlns:sle="http://schemas.microsoft.com/office/drawing/2010/slicer" name="Location 4"/>
            </a:graphicData>
          </a:graphic>
        </xdr:graphicFrame>
      </mc:Choice>
      <mc:Fallback xmlns="">
        <xdr:sp macro="" textlink="">
          <xdr:nvSpPr>
            <xdr:cNvPr id="0" name=""/>
            <xdr:cNvSpPr>
              <a:spLocks noTextEdit="1"/>
            </xdr:cNvSpPr>
          </xdr:nvSpPr>
          <xdr:spPr>
            <a:xfrm>
              <a:off x="11124364" y="2278334"/>
              <a:ext cx="1305142" cy="3560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379874</xdr:colOff>
      <xdr:row>12</xdr:row>
      <xdr:rowOff>138826</xdr:rowOff>
    </xdr:from>
    <xdr:to>
      <xdr:col>25</xdr:col>
      <xdr:colOff>593766</xdr:colOff>
      <xdr:row>32</xdr:row>
      <xdr:rowOff>148442</xdr:rowOff>
    </xdr:to>
    <mc:AlternateContent xmlns:mc="http://schemas.openxmlformats.org/markup-compatibility/2006" xmlns:a14="http://schemas.microsoft.com/office/drawing/2010/main">
      <mc:Choice Requires="a14">
        <xdr:graphicFrame macro="">
          <xdr:nvGraphicFramePr>
            <xdr:cNvPr id="9" name="Start Date">
              <a:extLst>
                <a:ext uri="{FF2B5EF4-FFF2-40B4-BE49-F238E27FC236}">
                  <a16:creationId xmlns:a16="http://schemas.microsoft.com/office/drawing/2014/main" id="{A35E19E9-A6C8-4BC8-0B51-4079062F8DD7}"/>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14541199" y="2276384"/>
              <a:ext cx="1441009" cy="3572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30468</xdr:colOff>
      <xdr:row>6</xdr:row>
      <xdr:rowOff>11221</xdr:rowOff>
    </xdr:from>
    <xdr:to>
      <xdr:col>25</xdr:col>
      <xdr:colOff>595558</xdr:colOff>
      <xdr:row>12</xdr:row>
      <xdr:rowOff>130442</xdr:rowOff>
    </xdr:to>
    <mc:AlternateContent xmlns:mc="http://schemas.openxmlformats.org/markup-compatibility/2006" xmlns:a14="http://schemas.microsoft.com/office/drawing/2010/main">
      <mc:Choice Requires="a14">
        <xdr:graphicFrame macro="">
          <xdr:nvGraphicFramePr>
            <xdr:cNvPr id="7" name="Years (Actual End Date)">
              <a:extLst>
                <a:ext uri="{FF2B5EF4-FFF2-40B4-BE49-F238E27FC236}">
                  <a16:creationId xmlns:a16="http://schemas.microsoft.com/office/drawing/2014/main" id="{D5C13CFD-7C2B-6184-CC4B-1F547DEE42DC}"/>
                </a:ext>
              </a:extLst>
            </xdr:cNvPr>
            <xdr:cNvGraphicFramePr/>
          </xdr:nvGraphicFramePr>
          <xdr:xfrm>
            <a:off x="0" y="0"/>
            <a:ext cx="0" cy="0"/>
          </xdr:xfrm>
          <a:graphic>
            <a:graphicData uri="http://schemas.microsoft.com/office/drawing/2010/slicer">
              <sle:slicer xmlns:sle="http://schemas.microsoft.com/office/drawing/2010/slicer" name="Years (Actual End Date)"/>
            </a:graphicData>
          </a:graphic>
        </xdr:graphicFrame>
      </mc:Choice>
      <mc:Fallback xmlns="">
        <xdr:sp macro="" textlink="">
          <xdr:nvSpPr>
            <xdr:cNvPr id="0" name=""/>
            <xdr:cNvSpPr>
              <a:spLocks noTextEdit="1"/>
            </xdr:cNvSpPr>
          </xdr:nvSpPr>
          <xdr:spPr>
            <a:xfrm>
              <a:off x="11124000" y="1080000"/>
              <a:ext cx="4860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98962</xdr:colOff>
      <xdr:row>12</xdr:row>
      <xdr:rowOff>138547</xdr:rowOff>
    </xdr:from>
    <xdr:to>
      <xdr:col>23</xdr:col>
      <xdr:colOff>385948</xdr:colOff>
      <xdr:row>32</xdr:row>
      <xdr:rowOff>138546</xdr:rowOff>
    </xdr:to>
    <mc:AlternateContent xmlns:mc="http://schemas.openxmlformats.org/markup-compatibility/2006" xmlns:a14="http://schemas.microsoft.com/office/drawing/2010/main">
      <mc:Choice Requires="a14">
        <xdr:graphicFrame macro="">
          <xdr:nvGraphicFramePr>
            <xdr:cNvPr id="11" name="Months (Actual End Date)">
              <a:extLst>
                <a:ext uri="{FF2B5EF4-FFF2-40B4-BE49-F238E27FC236}">
                  <a16:creationId xmlns:a16="http://schemas.microsoft.com/office/drawing/2014/main" id="{31CF201E-CEA3-47C1-468C-5E7B0692442C}"/>
                </a:ext>
              </a:extLst>
            </xdr:cNvPr>
            <xdr:cNvGraphicFramePr/>
          </xdr:nvGraphicFramePr>
          <xdr:xfrm>
            <a:off x="0" y="0"/>
            <a:ext cx="0" cy="0"/>
          </xdr:xfrm>
          <a:graphic>
            <a:graphicData uri="http://schemas.microsoft.com/office/drawing/2010/slicer">
              <sle:slicer xmlns:sle="http://schemas.microsoft.com/office/drawing/2010/slicer" name="Months (Actual End Date)"/>
            </a:graphicData>
          </a:graphic>
        </xdr:graphicFrame>
      </mc:Choice>
      <mc:Fallback xmlns="">
        <xdr:sp macro="" textlink="">
          <xdr:nvSpPr>
            <xdr:cNvPr id="0" name=""/>
            <xdr:cNvSpPr>
              <a:spLocks noTextEdit="1"/>
            </xdr:cNvSpPr>
          </xdr:nvSpPr>
          <xdr:spPr>
            <a:xfrm>
              <a:off x="12419611" y="2276105"/>
              <a:ext cx="2127662" cy="3562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han Naik" refreshedDate="45846.662823032406" createdVersion="8" refreshedVersion="8" minRefreshableVersion="3" recordCount="50" xr:uid="{9AAB1F0A-5A6E-4B2B-BAD3-4C674AC0AEEA}">
  <cacheSource type="worksheet">
    <worksheetSource name="Table1"/>
  </cacheSource>
  <cacheFields count="15">
    <cacheField name="Project Name" numFmtId="0">
      <sharedItems count="100">
        <s v="Project_1"/>
        <s v="Project_2"/>
        <s v="Project_3"/>
        <s v="Project_4"/>
        <s v="Project_5"/>
        <s v="Project_6"/>
        <s v="Project_7"/>
        <s v="Project_8"/>
        <s v="Project_9"/>
        <s v="Project_10"/>
        <s v="Project_11"/>
        <s v="Project_12"/>
        <s v="Project_13"/>
        <s v="Project_14"/>
        <s v="Project_15"/>
        <s v="Project_16"/>
        <s v="Project_17"/>
        <s v="Project_18"/>
        <s v="Project_19"/>
        <s v="Project_20"/>
        <s v="Project_21"/>
        <s v="Project_22"/>
        <s v="Project_23"/>
        <s v="Project_24"/>
        <s v="Project_25"/>
        <s v="Project_26"/>
        <s v="Project_27"/>
        <s v="Project_28"/>
        <s v="Project_29"/>
        <s v="Project_30"/>
        <s v="Project_31"/>
        <s v="Project_32"/>
        <s v="Project_33"/>
        <s v="Project_34"/>
        <s v="Project_35"/>
        <s v="Project_36"/>
        <s v="Project_37"/>
        <s v="Project_38"/>
        <s v="Project_39"/>
        <s v="Project_40"/>
        <s v="Project_41"/>
        <s v="Project_42"/>
        <s v="Project_43"/>
        <s v="Project_44"/>
        <s v="Project_45"/>
        <s v="Project_46"/>
        <s v="Project_47"/>
        <s v="Project_48"/>
        <s v="Project_49"/>
        <s v="Project_50"/>
        <s v="Project_001" u="1"/>
        <s v="Project_002" u="1"/>
        <s v="Project_003" u="1"/>
        <s v="Project_004" u="1"/>
        <s v="Project_005" u="1"/>
        <s v="Project_006" u="1"/>
        <s v="Project_007" u="1"/>
        <s v="Project_008" u="1"/>
        <s v="Project_009" u="1"/>
        <s v="Project_010" u="1"/>
        <s v="Project_011" u="1"/>
        <s v="Project_012" u="1"/>
        <s v="Project_013" u="1"/>
        <s v="Project_014" u="1"/>
        <s v="Project_015" u="1"/>
        <s v="Project_016" u="1"/>
        <s v="Project_017" u="1"/>
        <s v="Project_018" u="1"/>
        <s v="Project_019" u="1"/>
        <s v="Project_020" u="1"/>
        <s v="Project_021" u="1"/>
        <s v="Project_022" u="1"/>
        <s v="Project_023" u="1"/>
        <s v="Project_024" u="1"/>
        <s v="Project_025" u="1"/>
        <s v="Project_026" u="1"/>
        <s v="Project_027" u="1"/>
        <s v="Project_028" u="1"/>
        <s v="Project_029" u="1"/>
        <s v="Project_030" u="1"/>
        <s v="Project_031" u="1"/>
        <s v="Project_032" u="1"/>
        <s v="Project_033" u="1"/>
        <s v="Project_034" u="1"/>
        <s v="Project_035" u="1"/>
        <s v="Project_036" u="1"/>
        <s v="Project_037" u="1"/>
        <s v="Project_038" u="1"/>
        <s v="Project_039" u="1"/>
        <s v="Project_040" u="1"/>
        <s v="Project_041" u="1"/>
        <s v="Project_042" u="1"/>
        <s v="Project_043" u="1"/>
        <s v="Project_044" u="1"/>
        <s v="Project_045" u="1"/>
        <s v="Project_046" u="1"/>
        <s v="Project_047" u="1"/>
        <s v="Project_048" u="1"/>
        <s v="Project_049" u="1"/>
        <s v="Project_050" u="1"/>
      </sharedItems>
    </cacheField>
    <cacheField name="Location" numFmtId="0">
      <sharedItems count="7">
        <s v="Pune"/>
        <s v="Chennai"/>
        <s v="Mumbai"/>
        <s v="Bangalore"/>
        <s v="Hyderabad"/>
        <s v="Delhi"/>
        <s v="Kolkata"/>
      </sharedItems>
    </cacheField>
    <cacheField name="Start Date" numFmtId="14">
      <sharedItems containsSemiMixedTypes="0" containsNonDate="0" containsDate="1" containsString="0" minDate="2023-01-04T00:00:00" maxDate="2023-10-27T00:00:00" count="46">
        <d v="2023-02-27T00:00:00"/>
        <d v="2023-02-14T00:00:00"/>
        <d v="2023-10-15T00:00:00"/>
        <d v="2023-01-04T00:00:00"/>
        <d v="2023-07-14T00:00:00"/>
        <d v="2023-02-10T00:00:00"/>
        <d v="2023-01-24T00:00:00"/>
        <d v="2023-07-06T00:00:00"/>
        <d v="2023-10-01T00:00:00"/>
        <d v="2023-01-29T00:00:00"/>
        <d v="2023-06-11T00:00:00"/>
        <d v="2023-09-10T00:00:00"/>
        <d v="2023-02-02T00:00:00"/>
        <d v="2023-02-28T00:00:00"/>
        <d v="2023-03-22T00:00:00"/>
        <d v="2023-09-17T00:00:00"/>
        <d v="2023-06-15T00:00:00"/>
        <d v="2023-10-09T00:00:00"/>
        <d v="2023-04-13T00:00:00"/>
        <d v="2023-04-26T00:00:00"/>
        <d v="2023-01-31T00:00:00"/>
        <d v="2023-09-06T00:00:00"/>
        <d v="2023-07-28T00:00:00"/>
        <d v="2023-01-28T00:00:00"/>
        <d v="2023-04-08T00:00:00"/>
        <d v="2023-08-21T00:00:00"/>
        <d v="2023-04-22T00:00:00"/>
        <d v="2023-09-15T00:00:00"/>
        <d v="2023-05-01T00:00:00"/>
        <d v="2023-10-26T00:00:00"/>
        <d v="2023-03-09T00:00:00"/>
        <d v="2023-02-21T00:00:00"/>
        <d v="2023-05-26T00:00:00"/>
        <d v="2023-10-11T00:00:00"/>
        <d v="2023-03-21T00:00:00"/>
        <d v="2023-05-16T00:00:00"/>
        <d v="2023-05-22T00:00:00"/>
        <d v="2023-10-10T00:00:00"/>
        <d v="2023-07-09T00:00:00"/>
        <d v="2023-04-18T00:00:00"/>
        <d v="2023-05-02T00:00:00"/>
        <d v="2023-05-08T00:00:00"/>
        <d v="2023-08-24T00:00:00"/>
        <d v="2023-02-05T00:00:00"/>
        <d v="2023-05-14T00:00:00"/>
        <d v="2023-06-10T00:00:00"/>
      </sharedItems>
    </cacheField>
    <cacheField name="Planned End Date" numFmtId="14">
      <sharedItems containsSemiMixedTypes="0" containsNonDate="0" containsDate="1" containsString="0" minDate="2023-09-07T00:00:00" maxDate="2025-02-07T00:00:00"/>
    </cacheField>
    <cacheField name="Actual End Date" numFmtId="14">
      <sharedItems containsSemiMixedTypes="0" containsNonDate="0" containsDate="1" containsString="0" minDate="2023-11-02T00:00:00" maxDate="2025-03-15T00:00:00" count="47">
        <d v="2023-11-10T00:00:00"/>
        <d v="2024-07-04T00:00:00"/>
        <d v="2024-09-21T00:00:00"/>
        <d v="2023-11-20T00:00:00"/>
        <d v="2024-03-14T00:00:00"/>
        <d v="2024-05-24T00:00:00"/>
        <d v="2024-06-24T00:00:00"/>
        <d v="2024-04-11T00:00:00"/>
        <d v="2024-07-22T00:00:00"/>
        <d v="2024-02-05T00:00:00"/>
        <d v="2024-05-17T00:00:00"/>
        <d v="2025-01-15T00:00:00"/>
        <d v="2024-06-28T00:00:00"/>
        <d v="2024-03-03T00:00:00"/>
        <d v="2024-11-01T00:00:00"/>
        <d v="2024-04-07T00:00:00"/>
        <d v="2024-07-21T00:00:00"/>
        <d v="2023-11-23T00:00:00"/>
        <d v="2024-07-02T00:00:00"/>
        <d v="2023-12-07T00:00:00"/>
        <d v="2023-11-02T00:00:00"/>
        <d v="2024-07-30T00:00:00"/>
        <d v="2024-04-12T00:00:00"/>
        <d v="2024-08-27T00:00:00"/>
        <d v="2024-08-01T00:00:00"/>
        <d v="2024-05-02T00:00:00"/>
        <d v="2024-11-02T00:00:00"/>
        <d v="2024-08-05T00:00:00"/>
        <d v="2023-12-31T00:00:00"/>
        <d v="2024-11-29T00:00:00"/>
        <d v="2024-05-06T00:00:00"/>
        <d v="2025-03-14T00:00:00"/>
        <d v="2024-10-04T00:00:00"/>
        <d v="2023-11-03T00:00:00"/>
        <d v="2024-03-07T00:00:00"/>
        <d v="2024-12-06T00:00:00"/>
        <d v="2024-02-09T00:00:00"/>
        <d v="2024-08-28T00:00:00"/>
        <d v="2024-12-22T00:00:00"/>
        <d v="2024-12-08T00:00:00"/>
        <d v="2024-09-29T00:00:00"/>
        <d v="2024-04-01T00:00:00"/>
        <d v="2024-03-09T00:00:00"/>
        <d v="2024-08-26T00:00:00"/>
        <d v="2024-01-07T00:00:00"/>
        <d v="2024-03-24T00:00:00"/>
        <d v="2024-09-02T00:00:00"/>
      </sharedItems>
      <fieldGroup par="14"/>
    </cacheField>
    <cacheField name="Planned Duration (days)" numFmtId="0">
      <sharedItems containsSemiMixedTypes="0" containsString="0" containsNumber="1" containsInteger="1" minValue="192" maxValue="529"/>
    </cacheField>
    <cacheField name="Actual Duration (days)" numFmtId="0">
      <sharedItems containsSemiMixedTypes="0" containsString="0" containsNumber="1" containsInteger="1" minValue="172" maxValue="612"/>
    </cacheField>
    <cacheField name="Budget (INR)" numFmtId="164">
      <sharedItems containsSemiMixedTypes="0" containsString="0" containsNumber="1" containsInteger="1" minValue="5000000" maxValue="49000000"/>
    </cacheField>
    <cacheField name="Actual Cost (INR)" numFmtId="164">
      <sharedItems containsSemiMixedTypes="0" containsString="0" containsNumber="1" containsInteger="1" minValue="4300000" maxValue="51000000"/>
    </cacheField>
    <cacheField name="Materials Used" numFmtId="0">
      <sharedItems/>
    </cacheField>
    <cacheField name="Average Daily Labor" numFmtId="0">
      <sharedItems containsSemiMixedTypes="0" containsString="0" containsNumber="1" containsInteger="1" minValue="30" maxValue="117"/>
    </cacheField>
    <cacheField name="Site Incidents" numFmtId="0">
      <sharedItems containsSemiMixedTypes="0" containsString="0" containsNumber="1" containsInteger="1" minValue="0" maxValue="5" count="6">
        <n v="5"/>
        <n v="4"/>
        <n v="0"/>
        <n v="2"/>
        <n v="1"/>
        <n v="3"/>
      </sharedItems>
    </cacheField>
    <cacheField name="Months (Actual End Date)" numFmtId="0" databaseField="0">
      <fieldGroup base="4">
        <rangePr groupBy="months" startDate="2023-11-02T00:00:00" endDate="2025-03-15T00:00:00"/>
        <groupItems count="14">
          <s v="&lt;02-11-2023"/>
          <s v="Jan"/>
          <s v="Feb"/>
          <s v="Mar"/>
          <s v="Apr"/>
          <s v="May"/>
          <s v="Jun"/>
          <s v="Jul"/>
          <s v="Aug"/>
          <s v="Sep"/>
          <s v="Oct"/>
          <s v="Nov"/>
          <s v="Dec"/>
          <s v="&gt;15-03-2025"/>
        </groupItems>
      </fieldGroup>
    </cacheField>
    <cacheField name="Quarters (Actual End Date)" numFmtId="0" databaseField="0">
      <fieldGroup base="4">
        <rangePr groupBy="quarters" startDate="2023-11-02T00:00:00" endDate="2025-03-15T00:00:00"/>
        <groupItems count="6">
          <s v="&lt;02-11-2023"/>
          <s v="Qtr1"/>
          <s v="Qtr2"/>
          <s v="Qtr3"/>
          <s v="Qtr4"/>
          <s v="&gt;15-03-2025"/>
        </groupItems>
      </fieldGroup>
    </cacheField>
    <cacheField name="Years (Actual End Date)" numFmtId="0" databaseField="0">
      <fieldGroup base="4">
        <rangePr groupBy="years" startDate="2023-11-02T00:00:00" endDate="2025-03-15T00:00:00"/>
        <groupItems count="5">
          <s v="&lt;02-11-2023"/>
          <s v="2023"/>
          <s v="2024"/>
          <s v="2025"/>
          <s v="&gt;15-03-2025"/>
        </groupItems>
      </fieldGroup>
    </cacheField>
  </cacheFields>
  <extLst>
    <ext xmlns:x14="http://schemas.microsoft.com/office/spreadsheetml/2009/9/main" uri="{725AE2AE-9491-48be-B2B4-4EB974FC3084}">
      <x14:pivotCacheDefinition pivotCacheId="609498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d v="2023-09-07T00:00:00"/>
    <x v="0"/>
    <n v="192"/>
    <n v="256"/>
    <n v="22000000"/>
    <n v="21700000"/>
    <s v="Steel, Tiles, Cement"/>
    <n v="116"/>
    <x v="0"/>
  </r>
  <r>
    <x v="1"/>
    <x v="1"/>
    <x v="1"/>
    <d v="2024-06-10T00:00:00"/>
    <x v="1"/>
    <n v="482"/>
    <n v="506"/>
    <n v="7000000"/>
    <n v="6000000"/>
    <s v="Cement, Steel, Wood"/>
    <n v="94"/>
    <x v="1"/>
  </r>
  <r>
    <x v="2"/>
    <x v="2"/>
    <x v="2"/>
    <d v="2024-07-22T00:00:00"/>
    <x v="2"/>
    <n v="281"/>
    <n v="342"/>
    <n v="46000000"/>
    <n v="47200000"/>
    <s v="Glass, Concrete, Steel"/>
    <n v="87"/>
    <x v="1"/>
  </r>
  <r>
    <x v="3"/>
    <x v="3"/>
    <x v="3"/>
    <d v="2023-09-22T00:00:00"/>
    <x v="3"/>
    <n v="261"/>
    <n v="320"/>
    <n v="32000000"/>
    <n v="32000000"/>
    <s v="Bricks, Steel, Wood"/>
    <n v="73"/>
    <x v="2"/>
  </r>
  <r>
    <x v="4"/>
    <x v="2"/>
    <x v="4"/>
    <d v="2024-02-28T00:00:00"/>
    <x v="4"/>
    <n v="229"/>
    <n v="244"/>
    <n v="27000000"/>
    <n v="27900000"/>
    <s v="Bricks, Cement, Concrete"/>
    <n v="98"/>
    <x v="2"/>
  </r>
  <r>
    <x v="5"/>
    <x v="4"/>
    <x v="5"/>
    <d v="2024-05-17T00:00:00"/>
    <x v="5"/>
    <n v="462"/>
    <n v="469"/>
    <n v="45000000"/>
    <n v="45900000"/>
    <s v="Tiles, Bricks, Glass"/>
    <n v="54"/>
    <x v="0"/>
  </r>
  <r>
    <x v="6"/>
    <x v="2"/>
    <x v="6"/>
    <d v="2024-06-25T00:00:00"/>
    <x v="6"/>
    <n v="518"/>
    <n v="517"/>
    <n v="23000000"/>
    <n v="22200000"/>
    <s v="Tiles, Steel, Cement"/>
    <n v="78"/>
    <x v="3"/>
  </r>
  <r>
    <x v="7"/>
    <x v="4"/>
    <x v="7"/>
    <d v="2024-03-25T00:00:00"/>
    <x v="7"/>
    <n v="263"/>
    <n v="280"/>
    <n v="27000000"/>
    <n v="26600000"/>
    <s v="Wood, Bricks, Cement"/>
    <n v="107"/>
    <x v="0"/>
  </r>
  <r>
    <x v="8"/>
    <x v="5"/>
    <x v="8"/>
    <d v="2024-08-01T00:00:00"/>
    <x v="8"/>
    <n v="305"/>
    <n v="295"/>
    <n v="34000000"/>
    <n v="34200000"/>
    <s v="Bricks, Wood, Glass"/>
    <n v="58"/>
    <x v="0"/>
  </r>
  <r>
    <x v="9"/>
    <x v="3"/>
    <x v="9"/>
    <d v="2023-11-22T00:00:00"/>
    <x v="9"/>
    <n v="297"/>
    <n v="372"/>
    <n v="7000000"/>
    <n v="8500000"/>
    <s v="Bricks, Concrete, Tiles"/>
    <n v="38"/>
    <x v="4"/>
  </r>
  <r>
    <x v="10"/>
    <x v="1"/>
    <x v="10"/>
    <d v="2024-03-25T00:00:00"/>
    <x v="10"/>
    <n v="288"/>
    <n v="341"/>
    <n v="36000000"/>
    <n v="36200000"/>
    <s v="Wood, Concrete, Steel"/>
    <n v="63"/>
    <x v="4"/>
  </r>
  <r>
    <x v="11"/>
    <x v="5"/>
    <x v="2"/>
    <d v="2025-01-12T00:00:00"/>
    <x v="11"/>
    <n v="455"/>
    <n v="458"/>
    <n v="42000000"/>
    <n v="42300000"/>
    <s v="Glass, Concrete, Bricks"/>
    <n v="58"/>
    <x v="4"/>
  </r>
  <r>
    <x v="12"/>
    <x v="1"/>
    <x v="11"/>
    <d v="2024-04-23T00:00:00"/>
    <x v="12"/>
    <n v="226"/>
    <n v="292"/>
    <n v="8000000"/>
    <n v="9700000"/>
    <s v="Cement, Steel, Wood"/>
    <n v="117"/>
    <x v="5"/>
  </r>
  <r>
    <x v="13"/>
    <x v="1"/>
    <x v="12"/>
    <d v="2024-02-14T00:00:00"/>
    <x v="13"/>
    <n v="377"/>
    <n v="395"/>
    <n v="43000000"/>
    <n v="43400000"/>
    <s v="Glass, Bricks, Tiles"/>
    <n v="31"/>
    <x v="0"/>
  </r>
  <r>
    <x v="14"/>
    <x v="0"/>
    <x v="13"/>
    <d v="2024-08-10T00:00:00"/>
    <x v="14"/>
    <n v="529"/>
    <n v="612"/>
    <n v="39000000"/>
    <n v="40400000"/>
    <s v="Bricks, Wood, Tiles"/>
    <n v="44"/>
    <x v="3"/>
  </r>
  <r>
    <x v="15"/>
    <x v="4"/>
    <x v="14"/>
    <d v="2024-05-07T00:00:00"/>
    <x v="15"/>
    <n v="412"/>
    <n v="382"/>
    <n v="21000000"/>
    <n v="21600000"/>
    <s v="Tiles, Steel, Glass"/>
    <n v="43"/>
    <x v="0"/>
  </r>
  <r>
    <x v="16"/>
    <x v="3"/>
    <x v="15"/>
    <d v="2025-01-20T00:00:00"/>
    <x v="11"/>
    <n v="491"/>
    <n v="486"/>
    <n v="14000000"/>
    <n v="14100000"/>
    <s v="Tiles, Steel, Glass"/>
    <n v="97"/>
    <x v="2"/>
  </r>
  <r>
    <x v="17"/>
    <x v="1"/>
    <x v="16"/>
    <d v="2024-08-18T00:00:00"/>
    <x v="16"/>
    <n v="430"/>
    <n v="402"/>
    <n v="12000000"/>
    <n v="13900000"/>
    <s v="Bricks, Tiles, Steel"/>
    <n v="37"/>
    <x v="4"/>
  </r>
  <r>
    <x v="18"/>
    <x v="1"/>
    <x v="5"/>
    <d v="2023-09-21T00:00:00"/>
    <x v="17"/>
    <n v="223"/>
    <n v="286"/>
    <n v="36000000"/>
    <n v="37600000"/>
    <s v="Cement, Glass, Steel"/>
    <n v="46"/>
    <x v="0"/>
  </r>
  <r>
    <x v="19"/>
    <x v="4"/>
    <x v="17"/>
    <d v="2024-06-29T00:00:00"/>
    <x v="18"/>
    <n v="264"/>
    <n v="267"/>
    <n v="38000000"/>
    <n v="39700000"/>
    <s v="Glass, Concrete, Steel"/>
    <n v="99"/>
    <x v="0"/>
  </r>
  <r>
    <x v="20"/>
    <x v="0"/>
    <x v="18"/>
    <d v="2024-03-17T00:00:00"/>
    <x v="15"/>
    <n v="339"/>
    <n v="360"/>
    <n v="47000000"/>
    <n v="48000000"/>
    <s v="Bricks, Concrete, Glass"/>
    <n v="87"/>
    <x v="2"/>
  </r>
  <r>
    <x v="21"/>
    <x v="5"/>
    <x v="19"/>
    <d v="2023-11-24T00:00:00"/>
    <x v="19"/>
    <n v="212"/>
    <n v="225"/>
    <n v="6000000"/>
    <n v="6800000"/>
    <s v="Glass, Steel, Tiles"/>
    <n v="58"/>
    <x v="2"/>
  </r>
  <r>
    <x v="22"/>
    <x v="2"/>
    <x v="20"/>
    <d v="2023-11-24T00:00:00"/>
    <x v="20"/>
    <n v="297"/>
    <n v="275"/>
    <n v="7000000"/>
    <n v="8700000"/>
    <s v="Bricks, Cement, Glass"/>
    <n v="60"/>
    <x v="3"/>
  </r>
  <r>
    <x v="23"/>
    <x v="0"/>
    <x v="21"/>
    <d v="2024-06-21T00:00:00"/>
    <x v="21"/>
    <n v="289"/>
    <n v="328"/>
    <n v="13000000"/>
    <n v="14300000"/>
    <s v="Glass, Tiles, Concrete"/>
    <n v="61"/>
    <x v="5"/>
  </r>
  <r>
    <x v="24"/>
    <x v="6"/>
    <x v="22"/>
    <d v="2024-04-30T00:00:00"/>
    <x v="22"/>
    <n v="277"/>
    <n v="259"/>
    <n v="11000000"/>
    <n v="12100000"/>
    <s v="Concrete, Bricks, Tiles"/>
    <n v="82"/>
    <x v="5"/>
  </r>
  <r>
    <x v="25"/>
    <x v="6"/>
    <x v="23"/>
    <d v="2024-07-05T00:00:00"/>
    <x v="23"/>
    <n v="524"/>
    <n v="577"/>
    <n v="46000000"/>
    <n v="45300000"/>
    <s v="Cement, Concrete, Bricks"/>
    <n v="43"/>
    <x v="4"/>
  </r>
  <r>
    <x v="26"/>
    <x v="5"/>
    <x v="24"/>
    <d v="2024-07-05T00:00:00"/>
    <x v="24"/>
    <n v="454"/>
    <n v="481"/>
    <n v="13000000"/>
    <n v="13300000"/>
    <s v="Steel, Bricks, Concrete"/>
    <n v="61"/>
    <x v="2"/>
  </r>
  <r>
    <x v="27"/>
    <x v="4"/>
    <x v="17"/>
    <d v="2024-05-26T00:00:00"/>
    <x v="25"/>
    <n v="230"/>
    <n v="206"/>
    <n v="46000000"/>
    <n v="46700000"/>
    <s v="Tiles, Cement, Wood"/>
    <n v="60"/>
    <x v="4"/>
  </r>
  <r>
    <x v="28"/>
    <x v="4"/>
    <x v="21"/>
    <d v="2024-11-05T00:00:00"/>
    <x v="26"/>
    <n v="426"/>
    <n v="423"/>
    <n v="30000000"/>
    <n v="31800000"/>
    <s v="Cement, Steel, Concrete"/>
    <n v="30"/>
    <x v="5"/>
  </r>
  <r>
    <x v="29"/>
    <x v="3"/>
    <x v="25"/>
    <d v="2024-07-12T00:00:00"/>
    <x v="27"/>
    <n v="326"/>
    <n v="350"/>
    <n v="49000000"/>
    <n v="51000000"/>
    <s v="Wood, Glass, Concrete"/>
    <n v="49"/>
    <x v="4"/>
  </r>
  <r>
    <x v="30"/>
    <x v="3"/>
    <x v="26"/>
    <d v="2023-11-17T00:00:00"/>
    <x v="28"/>
    <n v="209"/>
    <n v="253"/>
    <n v="39000000"/>
    <n v="38100000"/>
    <s v="Wood, Bricks, Cement"/>
    <n v="36"/>
    <x v="1"/>
  </r>
  <r>
    <x v="31"/>
    <x v="4"/>
    <x v="27"/>
    <d v="2024-12-09T00:00:00"/>
    <x v="29"/>
    <n v="451"/>
    <n v="441"/>
    <n v="8000000"/>
    <n v="10000000"/>
    <s v="Glass, Cement, Steel"/>
    <n v="38"/>
    <x v="1"/>
  </r>
  <r>
    <x v="32"/>
    <x v="2"/>
    <x v="28"/>
    <d v="2024-05-21T00:00:00"/>
    <x v="30"/>
    <n v="386"/>
    <n v="371"/>
    <n v="41000000"/>
    <n v="40700000"/>
    <s v="Glass, Tiles, Cement"/>
    <n v="109"/>
    <x v="2"/>
  </r>
  <r>
    <x v="33"/>
    <x v="4"/>
    <x v="29"/>
    <d v="2025-02-06T00:00:00"/>
    <x v="31"/>
    <n v="469"/>
    <n v="505"/>
    <n v="25000000"/>
    <n v="26900000"/>
    <s v="Bricks, Steel, Tiles"/>
    <n v="60"/>
    <x v="3"/>
  </r>
  <r>
    <x v="34"/>
    <x v="4"/>
    <x v="30"/>
    <d v="2024-08-13T00:00:00"/>
    <x v="32"/>
    <n v="523"/>
    <n v="575"/>
    <n v="24000000"/>
    <n v="24400000"/>
    <s v="Bricks, Cement, Wood"/>
    <n v="88"/>
    <x v="1"/>
  </r>
  <r>
    <x v="35"/>
    <x v="1"/>
    <x v="31"/>
    <d v="2023-09-26T00:00:00"/>
    <x v="33"/>
    <n v="217"/>
    <n v="255"/>
    <n v="18000000"/>
    <n v="18600000"/>
    <s v="Bricks, Steel, Tiles"/>
    <n v="38"/>
    <x v="4"/>
  </r>
  <r>
    <x v="36"/>
    <x v="3"/>
    <x v="32"/>
    <d v="2024-02-10T00:00:00"/>
    <x v="34"/>
    <n v="260"/>
    <n v="286"/>
    <n v="39000000"/>
    <n v="40200000"/>
    <s v="Bricks, Glass, Wood"/>
    <n v="31"/>
    <x v="0"/>
  </r>
  <r>
    <x v="37"/>
    <x v="6"/>
    <x v="33"/>
    <d v="2024-09-08T00:00:00"/>
    <x v="35"/>
    <n v="333"/>
    <n v="422"/>
    <n v="47000000"/>
    <n v="46300000"/>
    <s v="Steel, Bricks, Cement"/>
    <n v="43"/>
    <x v="0"/>
  </r>
  <r>
    <x v="38"/>
    <x v="1"/>
    <x v="34"/>
    <d v="2024-02-03T00:00:00"/>
    <x v="36"/>
    <n v="319"/>
    <n v="325"/>
    <n v="43000000"/>
    <n v="42600000"/>
    <s v="Wood, Bricks, Steel"/>
    <n v="117"/>
    <x v="0"/>
  </r>
  <r>
    <x v="39"/>
    <x v="6"/>
    <x v="35"/>
    <d v="2024-07-27T00:00:00"/>
    <x v="37"/>
    <n v="438"/>
    <n v="470"/>
    <n v="21000000"/>
    <n v="22800000"/>
    <s v="Tiles, Cement, Wood"/>
    <n v="111"/>
    <x v="5"/>
  </r>
  <r>
    <x v="40"/>
    <x v="6"/>
    <x v="36"/>
    <d v="2023-12-10T00:00:00"/>
    <x v="0"/>
    <n v="202"/>
    <n v="172"/>
    <n v="26000000"/>
    <n v="27400000"/>
    <s v="Steel, Wood, Bricks"/>
    <n v="50"/>
    <x v="0"/>
  </r>
  <r>
    <x v="41"/>
    <x v="4"/>
    <x v="37"/>
    <d v="2024-11-11T00:00:00"/>
    <x v="38"/>
    <n v="398"/>
    <n v="439"/>
    <n v="5000000"/>
    <n v="4300000"/>
    <s v="Cement, Wood, Steel"/>
    <n v="99"/>
    <x v="2"/>
  </r>
  <r>
    <x v="42"/>
    <x v="6"/>
    <x v="38"/>
    <d v="2024-10-29T00:00:00"/>
    <x v="39"/>
    <n v="478"/>
    <n v="518"/>
    <n v="14000000"/>
    <n v="14300000"/>
    <s v="Steel, Cement, Bricks"/>
    <n v="76"/>
    <x v="2"/>
  </r>
  <r>
    <x v="43"/>
    <x v="3"/>
    <x v="39"/>
    <d v="2024-09-28T00:00:00"/>
    <x v="40"/>
    <n v="529"/>
    <n v="530"/>
    <n v="47000000"/>
    <n v="46300000"/>
    <s v="Bricks, Glass, Concrete"/>
    <n v="109"/>
    <x v="0"/>
  </r>
  <r>
    <x v="44"/>
    <x v="5"/>
    <x v="40"/>
    <d v="2024-01-20T00:00:00"/>
    <x v="41"/>
    <n v="263"/>
    <n v="335"/>
    <n v="16000000"/>
    <n v="17800000"/>
    <s v="Concrete, Cement, Steel"/>
    <n v="72"/>
    <x v="5"/>
  </r>
  <r>
    <x v="45"/>
    <x v="6"/>
    <x v="41"/>
    <d v="2024-03-19T00:00:00"/>
    <x v="42"/>
    <n v="316"/>
    <n v="306"/>
    <n v="49000000"/>
    <n v="48300000"/>
    <s v="Concrete, Cement, Tiles"/>
    <n v="58"/>
    <x v="4"/>
  </r>
  <r>
    <x v="46"/>
    <x v="6"/>
    <x v="42"/>
    <d v="2024-08-17T00:00:00"/>
    <x v="43"/>
    <n v="359"/>
    <n v="368"/>
    <n v="19000000"/>
    <n v="18700000"/>
    <s v="Cement, Wood, Steel"/>
    <n v="81"/>
    <x v="3"/>
  </r>
  <r>
    <x v="47"/>
    <x v="3"/>
    <x v="43"/>
    <d v="2023-12-24T00:00:00"/>
    <x v="44"/>
    <n v="322"/>
    <n v="336"/>
    <n v="46000000"/>
    <n v="46600000"/>
    <s v="Concrete, Wood, Glass"/>
    <n v="72"/>
    <x v="2"/>
  </r>
  <r>
    <x v="48"/>
    <x v="2"/>
    <x v="44"/>
    <d v="2024-02-09T00:00:00"/>
    <x v="45"/>
    <n v="271"/>
    <n v="315"/>
    <n v="21000000"/>
    <n v="20100000"/>
    <s v="Cement, Glass, Concrete"/>
    <n v="74"/>
    <x v="0"/>
  </r>
  <r>
    <x v="49"/>
    <x v="6"/>
    <x v="45"/>
    <d v="2024-07-17T00:00:00"/>
    <x v="46"/>
    <n v="403"/>
    <n v="450"/>
    <n v="37000000"/>
    <n v="36300000"/>
    <s v="Concrete, Glass, Steel"/>
    <n v="6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3A00F-2543-42F1-98EA-1C5339E841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C9" firstHeaderRow="0" firstDataRow="1" firstDataCol="1"/>
  <pivotFields count="15">
    <pivotField showAll="0">
      <items count="101">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axis="axisRow" showAll="0">
      <items count="8">
        <item x="3"/>
        <item x="1"/>
        <item x="5"/>
        <item x="4"/>
        <item x="6"/>
        <item x="2"/>
        <item x="0"/>
        <item t="default"/>
      </items>
    </pivotField>
    <pivotField numFmtId="14" showAll="0">
      <items count="47">
        <item x="3"/>
        <item x="6"/>
        <item x="23"/>
        <item x="9"/>
        <item x="20"/>
        <item x="12"/>
        <item x="43"/>
        <item x="5"/>
        <item x="1"/>
        <item x="31"/>
        <item x="0"/>
        <item x="13"/>
        <item x="30"/>
        <item x="34"/>
        <item x="14"/>
        <item x="24"/>
        <item x="18"/>
        <item x="39"/>
        <item x="26"/>
        <item x="19"/>
        <item x="28"/>
        <item x="40"/>
        <item x="41"/>
        <item x="44"/>
        <item x="35"/>
        <item x="36"/>
        <item x="32"/>
        <item x="45"/>
        <item x="10"/>
        <item x="16"/>
        <item x="7"/>
        <item x="38"/>
        <item x="4"/>
        <item x="22"/>
        <item x="25"/>
        <item x="42"/>
        <item x="21"/>
        <item x="11"/>
        <item x="27"/>
        <item x="15"/>
        <item x="8"/>
        <item x="17"/>
        <item x="37"/>
        <item x="33"/>
        <item x="2"/>
        <item x="29"/>
        <item t="default"/>
      </items>
    </pivotField>
    <pivotField numFmtId="14" showAll="0"/>
    <pivotField numFmtId="14" showAll="0">
      <items count="48">
        <item x="20"/>
        <item x="33"/>
        <item x="0"/>
        <item x="3"/>
        <item x="17"/>
        <item x="19"/>
        <item x="28"/>
        <item x="44"/>
        <item x="9"/>
        <item x="36"/>
        <item x="13"/>
        <item x="34"/>
        <item x="42"/>
        <item x="4"/>
        <item x="45"/>
        <item x="41"/>
        <item x="15"/>
        <item x="7"/>
        <item x="22"/>
        <item x="25"/>
        <item x="30"/>
        <item x="10"/>
        <item x="5"/>
        <item x="6"/>
        <item x="12"/>
        <item x="18"/>
        <item x="1"/>
        <item x="16"/>
        <item x="8"/>
        <item x="21"/>
        <item x="24"/>
        <item x="27"/>
        <item x="43"/>
        <item x="23"/>
        <item x="37"/>
        <item x="46"/>
        <item x="2"/>
        <item x="40"/>
        <item x="32"/>
        <item x="14"/>
        <item x="26"/>
        <item x="29"/>
        <item x="35"/>
        <item x="39"/>
        <item x="38"/>
        <item x="11"/>
        <item x="31"/>
        <item t="default"/>
      </items>
    </pivotField>
    <pivotField showAll="0"/>
    <pivotField showAll="0"/>
    <pivotField dataField="1" numFmtId="164"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Budget (INR)" fld="7" baseField="0" baseItem="0" numFmtId="164"/>
    <dataField name="Sum of Actual Cost (INR)" fld="8" baseField="0" baseItem="0" numFmtId="16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31D67B-7476-4A25-8100-EB03ED6769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9" firstHeaderRow="1" firstDataRow="1" firstDataCol="1"/>
  <pivotFields count="15">
    <pivotField showAll="0">
      <items count="101">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axis="axisRow" showAll="0" sortType="descending">
      <items count="8">
        <item x="3"/>
        <item x="1"/>
        <item x="5"/>
        <item x="4"/>
        <item x="6"/>
        <item x="2"/>
        <item x="0"/>
        <item t="default"/>
      </items>
      <autoSortScope>
        <pivotArea dataOnly="0" outline="0" fieldPosition="0">
          <references count="1">
            <reference field="4294967294" count="1" selected="0">
              <x v="0"/>
            </reference>
          </references>
        </pivotArea>
      </autoSortScope>
    </pivotField>
    <pivotField numFmtId="14" showAll="0">
      <items count="47">
        <item x="3"/>
        <item x="6"/>
        <item x="23"/>
        <item x="9"/>
        <item x="20"/>
        <item x="12"/>
        <item x="43"/>
        <item x="5"/>
        <item x="1"/>
        <item x="31"/>
        <item x="0"/>
        <item x="13"/>
        <item x="30"/>
        <item x="34"/>
        <item x="14"/>
        <item x="24"/>
        <item x="18"/>
        <item x="39"/>
        <item x="26"/>
        <item x="19"/>
        <item x="28"/>
        <item x="40"/>
        <item x="41"/>
        <item x="44"/>
        <item x="35"/>
        <item x="36"/>
        <item x="32"/>
        <item x="45"/>
        <item x="10"/>
        <item x="16"/>
        <item x="7"/>
        <item x="38"/>
        <item x="4"/>
        <item x="22"/>
        <item x="25"/>
        <item x="42"/>
        <item x="21"/>
        <item x="11"/>
        <item x="27"/>
        <item x="15"/>
        <item x="8"/>
        <item x="17"/>
        <item x="37"/>
        <item x="33"/>
        <item x="2"/>
        <item x="29"/>
        <item t="default"/>
      </items>
    </pivotField>
    <pivotField numFmtId="14" showAll="0"/>
    <pivotField numFmtId="14" showAll="0">
      <items count="48">
        <item x="20"/>
        <item x="33"/>
        <item x="0"/>
        <item x="3"/>
        <item x="17"/>
        <item x="19"/>
        <item x="28"/>
        <item x="44"/>
        <item x="9"/>
        <item x="36"/>
        <item x="13"/>
        <item x="34"/>
        <item x="42"/>
        <item x="4"/>
        <item x="45"/>
        <item x="41"/>
        <item x="15"/>
        <item x="7"/>
        <item x="22"/>
        <item x="25"/>
        <item x="30"/>
        <item x="10"/>
        <item x="5"/>
        <item x="6"/>
        <item x="12"/>
        <item x="18"/>
        <item x="1"/>
        <item x="16"/>
        <item x="8"/>
        <item x="21"/>
        <item x="24"/>
        <item x="27"/>
        <item x="43"/>
        <item x="23"/>
        <item x="37"/>
        <item x="46"/>
        <item x="2"/>
        <item x="40"/>
        <item x="32"/>
        <item x="14"/>
        <item x="26"/>
        <item x="29"/>
        <item x="35"/>
        <item x="39"/>
        <item x="38"/>
        <item x="11"/>
        <item x="31"/>
        <item t="default"/>
      </items>
    </pivotField>
    <pivotField showAll="0"/>
    <pivotField showAll="0"/>
    <pivotField numFmtId="164" showAll="0"/>
    <pivotField numFmtId="164" showAll="0"/>
    <pivotField showAll="0"/>
    <pivotField showAll="0"/>
    <pivotField dataField="1" showAll="0">
      <items count="7">
        <item x="2"/>
        <item x="4"/>
        <item x="3"/>
        <item x="5"/>
        <item x="1"/>
        <item x="0"/>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1"/>
  </rowFields>
  <rowItems count="8">
    <i>
      <x v="3"/>
    </i>
    <i>
      <x v="1"/>
    </i>
    <i>
      <x v="4"/>
    </i>
    <i>
      <x/>
    </i>
    <i>
      <x v="5"/>
    </i>
    <i>
      <x v="6"/>
    </i>
    <i>
      <x v="2"/>
    </i>
    <i t="grand">
      <x/>
    </i>
  </rowItems>
  <colItems count="1">
    <i/>
  </colItems>
  <dataFields count="1">
    <dataField name="Sum of Site Incidents" fld="11"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3"/>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0"/>
          </reference>
        </references>
      </pivotArea>
    </chartFormat>
    <chartFormat chart="6" format="21">
      <pivotArea type="data" outline="0" fieldPosition="0">
        <references count="2">
          <reference field="4294967294" count="1" selected="0">
            <x v="0"/>
          </reference>
          <reference field="1" count="1" selected="0">
            <x v="5"/>
          </reference>
        </references>
      </pivotArea>
    </chartFormat>
    <chartFormat chart="6" format="22">
      <pivotArea type="data" outline="0" fieldPosition="0">
        <references count="2">
          <reference field="4294967294" count="1" selected="0">
            <x v="0"/>
          </reference>
          <reference field="1" count="1" selected="0">
            <x v="6"/>
          </reference>
        </references>
      </pivotArea>
    </chartFormat>
    <chartFormat chart="6" format="2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1C164-395D-4A15-8AB4-4F791425BD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2" firstHeaderRow="0" firstDataRow="1" firstDataCol="1"/>
  <pivotFields count="15">
    <pivotField axis="axisRow" showAll="0" measureFilter="1" sortType="descending">
      <items count="101">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1"/>
            </reference>
          </references>
        </pivotArea>
      </autoSortScope>
    </pivotField>
    <pivotField showAll="0">
      <items count="8">
        <item x="3"/>
        <item x="1"/>
        <item x="5"/>
        <item x="4"/>
        <item x="6"/>
        <item x="2"/>
        <item x="0"/>
        <item t="default"/>
      </items>
    </pivotField>
    <pivotField numFmtId="14" showAll="0">
      <items count="47">
        <item x="3"/>
        <item x="6"/>
        <item x="23"/>
        <item x="9"/>
        <item x="20"/>
        <item x="12"/>
        <item x="43"/>
        <item x="5"/>
        <item x="1"/>
        <item x="31"/>
        <item x="0"/>
        <item x="13"/>
        <item x="30"/>
        <item x="34"/>
        <item x="14"/>
        <item x="24"/>
        <item x="18"/>
        <item x="39"/>
        <item x="26"/>
        <item x="19"/>
        <item x="28"/>
        <item x="40"/>
        <item x="41"/>
        <item x="44"/>
        <item x="35"/>
        <item x="36"/>
        <item x="32"/>
        <item x="45"/>
        <item x="10"/>
        <item x="16"/>
        <item x="7"/>
        <item x="38"/>
        <item x="4"/>
        <item x="22"/>
        <item x="25"/>
        <item x="42"/>
        <item x="21"/>
        <item x="11"/>
        <item x="27"/>
        <item x="15"/>
        <item x="8"/>
        <item x="17"/>
        <item x="37"/>
        <item x="33"/>
        <item x="2"/>
        <item x="29"/>
        <item t="default"/>
      </items>
    </pivotField>
    <pivotField numFmtId="14" showAll="0"/>
    <pivotField numFmtId="14" showAll="0">
      <items count="48">
        <item x="20"/>
        <item x="33"/>
        <item x="0"/>
        <item x="3"/>
        <item x="17"/>
        <item x="19"/>
        <item x="28"/>
        <item x="44"/>
        <item x="9"/>
        <item x="36"/>
        <item x="13"/>
        <item x="34"/>
        <item x="42"/>
        <item x="4"/>
        <item x="45"/>
        <item x="41"/>
        <item x="15"/>
        <item x="7"/>
        <item x="22"/>
        <item x="25"/>
        <item x="30"/>
        <item x="10"/>
        <item x="5"/>
        <item x="6"/>
        <item x="12"/>
        <item x="18"/>
        <item x="1"/>
        <item x="16"/>
        <item x="8"/>
        <item x="21"/>
        <item x="24"/>
        <item x="27"/>
        <item x="43"/>
        <item x="23"/>
        <item x="37"/>
        <item x="46"/>
        <item x="2"/>
        <item x="40"/>
        <item x="32"/>
        <item x="14"/>
        <item x="26"/>
        <item x="29"/>
        <item x="35"/>
        <item x="39"/>
        <item x="38"/>
        <item x="11"/>
        <item x="31"/>
        <item t="default"/>
      </items>
    </pivotField>
    <pivotField dataField="1" showAll="0"/>
    <pivotField dataField="1" showAll="0"/>
    <pivotField numFmtId="164" showAll="0"/>
    <pivotField numFmtId="164"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rowFields count="1">
    <field x="0"/>
  </rowFields>
  <rowItems count="11">
    <i>
      <x v="64"/>
    </i>
    <i>
      <x v="75"/>
    </i>
    <i>
      <x v="84"/>
    </i>
    <i>
      <x v="93"/>
    </i>
    <i>
      <x v="92"/>
    </i>
    <i>
      <x v="56"/>
    </i>
    <i>
      <x v="51"/>
    </i>
    <i>
      <x v="83"/>
    </i>
    <i>
      <x v="66"/>
    </i>
    <i>
      <x v="55"/>
    </i>
    <i t="grand">
      <x/>
    </i>
  </rowItems>
  <colFields count="1">
    <field x="-2"/>
  </colFields>
  <colItems count="2">
    <i>
      <x/>
    </i>
    <i i="1">
      <x v="1"/>
    </i>
  </colItems>
  <dataFields count="2">
    <dataField name="Sum of Planned Duration (days)" fld="5" baseField="0" baseItem="0"/>
    <dataField name="Sum of Actual Duration (day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392A5-3F83-4ED2-B2EC-64EFAA7680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2" firstHeaderRow="1" firstDataRow="1" firstDataCol="1"/>
  <pivotFields count="15">
    <pivotField axis="axisRow" showAll="0" measureFilter="1" sortType="descending">
      <items count="101">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items count="8">
        <item x="3"/>
        <item x="1"/>
        <item x="5"/>
        <item x="4"/>
        <item x="6"/>
        <item x="2"/>
        <item x="0"/>
        <item t="default"/>
      </items>
    </pivotField>
    <pivotField numFmtId="14" showAll="0">
      <items count="47">
        <item x="3"/>
        <item x="6"/>
        <item x="23"/>
        <item x="9"/>
        <item x="20"/>
        <item x="12"/>
        <item x="43"/>
        <item x="5"/>
        <item x="1"/>
        <item x="31"/>
        <item x="0"/>
        <item x="13"/>
        <item x="30"/>
        <item x="34"/>
        <item x="14"/>
        <item x="24"/>
        <item x="18"/>
        <item x="39"/>
        <item x="26"/>
        <item x="19"/>
        <item x="28"/>
        <item x="40"/>
        <item x="41"/>
        <item x="44"/>
        <item x="35"/>
        <item x="36"/>
        <item x="32"/>
        <item x="45"/>
        <item x="10"/>
        <item x="16"/>
        <item x="7"/>
        <item x="38"/>
        <item x="4"/>
        <item x="22"/>
        <item x="25"/>
        <item x="42"/>
        <item x="21"/>
        <item x="11"/>
        <item x="27"/>
        <item x="15"/>
        <item x="8"/>
        <item x="17"/>
        <item x="37"/>
        <item x="33"/>
        <item x="2"/>
        <item x="29"/>
        <item t="default"/>
      </items>
    </pivotField>
    <pivotField numFmtId="14" showAll="0"/>
    <pivotField numFmtId="14" showAll="0">
      <items count="48">
        <item x="20"/>
        <item x="33"/>
        <item x="0"/>
        <item x="3"/>
        <item x="17"/>
        <item x="19"/>
        <item x="28"/>
        <item x="44"/>
        <item x="9"/>
        <item x="36"/>
        <item x="13"/>
        <item x="34"/>
        <item x="42"/>
        <item x="4"/>
        <item x="45"/>
        <item x="41"/>
        <item x="15"/>
        <item x="7"/>
        <item x="22"/>
        <item x="25"/>
        <item x="30"/>
        <item x="10"/>
        <item x="5"/>
        <item x="6"/>
        <item x="12"/>
        <item x="18"/>
        <item x="1"/>
        <item x="16"/>
        <item x="8"/>
        <item x="21"/>
        <item x="24"/>
        <item x="27"/>
        <item x="43"/>
        <item x="23"/>
        <item x="37"/>
        <item x="46"/>
        <item x="2"/>
        <item x="40"/>
        <item x="32"/>
        <item x="14"/>
        <item x="26"/>
        <item x="29"/>
        <item x="35"/>
        <item x="39"/>
        <item x="38"/>
        <item x="11"/>
        <item x="31"/>
        <item t="default"/>
      </items>
    </pivotField>
    <pivotField showAll="0"/>
    <pivotField showAll="0"/>
    <pivotField numFmtId="164" showAll="0"/>
    <pivotField dataField="1" numFmtId="164"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0"/>
  </rowFields>
  <rowItems count="11">
    <i>
      <x v="79"/>
    </i>
    <i>
      <x v="95"/>
    </i>
    <i>
      <x v="70"/>
    </i>
    <i>
      <x v="52"/>
    </i>
    <i>
      <x v="77"/>
    </i>
    <i>
      <x v="97"/>
    </i>
    <i>
      <x v="87"/>
    </i>
    <i>
      <x v="93"/>
    </i>
    <i>
      <x v="55"/>
    </i>
    <i>
      <x v="75"/>
    </i>
    <i t="grand">
      <x/>
    </i>
  </rowItems>
  <colItems count="1">
    <i/>
  </colItems>
  <dataFields count="1">
    <dataField name="Sum of Actual Cost (INR)" fld="8" baseField="0" baseItem="0" numFmtId="164"/>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Incidents" xr10:uid="{501B17DE-D44C-4C84-A6A9-3073D45CEC10}" sourceName="Site Incidents">
  <pivotTables>
    <pivotTable tabId="6" name="PivotTable5"/>
  </pivotTables>
  <data>
    <tabular pivotCacheId="609498979">
      <items count="6">
        <i x="2" s="1"/>
        <i x="4"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55924468-2E7C-4631-84AD-5B3805837E58}" sourceName="Location">
  <pivotTables>
    <pivotTable tabId="10" name="PivotTable5"/>
    <pivotTable tabId="3" name="PivotTable2"/>
    <pivotTable tabId="9" name="PivotTable4"/>
    <pivotTable tabId="6" name="PivotTable5"/>
  </pivotTables>
  <data>
    <tabular pivotCacheId="609498979">
      <items count="7">
        <i x="3" s="1"/>
        <i x="1" s="1"/>
        <i x="5" s="1"/>
        <i x="4" s="1"/>
        <i x="6"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2E13488F-252C-4D12-A76C-6A034749BF0C}" sourceName="Project Name">
  <pivotTables>
    <pivotTable tabId="10" name="PivotTable5"/>
    <pivotTable tabId="3" name="PivotTable2"/>
    <pivotTable tabId="9" name="PivotTable4"/>
    <pivotTable tabId="6" name="PivotTable5"/>
  </pivotTables>
  <data>
    <tabular pivotCacheId="609498979">
      <items count="100">
        <i x="0" s="1"/>
        <i x="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 s="1"/>
        <i x="6" s="1"/>
        <i x="7" s="1"/>
        <i x="8" s="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6E3C4061-6AFC-4D95-9E87-D7AF9E43AFEC}" sourceName="Start Date">
  <pivotTables>
    <pivotTable tabId="10" name="PivotTable5"/>
    <pivotTable tabId="3" name="PivotTable2"/>
    <pivotTable tabId="9" name="PivotTable4"/>
    <pivotTable tabId="6" name="PivotTable5"/>
  </pivotTables>
  <data>
    <tabular pivotCacheId="609498979">
      <items count="46">
        <i x="3" s="1"/>
        <i x="6" s="1"/>
        <i x="23" s="1"/>
        <i x="9" s="1"/>
        <i x="20" s="1"/>
        <i x="12" s="1"/>
        <i x="43" s="1"/>
        <i x="5" s="1"/>
        <i x="1" s="1"/>
        <i x="31" s="1"/>
        <i x="0" s="1"/>
        <i x="13" s="1"/>
        <i x="30" s="1"/>
        <i x="34" s="1"/>
        <i x="14" s="1"/>
        <i x="24" s="1"/>
        <i x="18" s="1"/>
        <i x="39" s="1"/>
        <i x="26" s="1"/>
        <i x="19" s="1"/>
        <i x="28" s="1"/>
        <i x="40" s="1"/>
        <i x="41" s="1"/>
        <i x="44" s="1"/>
        <i x="35" s="1"/>
        <i x="36" s="1"/>
        <i x="32" s="1"/>
        <i x="45" s="1"/>
        <i x="10" s="1"/>
        <i x="16" s="1"/>
        <i x="7" s="1"/>
        <i x="38" s="1"/>
        <i x="4" s="1"/>
        <i x="22" s="1"/>
        <i x="25" s="1"/>
        <i x="42" s="1"/>
        <i x="21" s="1"/>
        <i x="11" s="1"/>
        <i x="27" s="1"/>
        <i x="15" s="1"/>
        <i x="8" s="1"/>
        <i x="17" s="1"/>
        <i x="37" s="1"/>
        <i x="33" s="1"/>
        <i x="2" s="1"/>
        <i x="2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Actual_End_Date" xr10:uid="{FD18AB07-E954-4EB0-99E2-D965C70CD030}" sourceName="Years (Actual End Date)">
  <pivotTables>
    <pivotTable tabId="9" name="PivotTable4"/>
    <pivotTable tabId="3" name="PivotTable2"/>
    <pivotTable tabId="6" name="PivotTable5"/>
    <pivotTable tabId="10" name="PivotTable5"/>
  </pivotTables>
  <data>
    <tabular pivotCacheId="609498979">
      <items count="5">
        <i x="1" s="1"/>
        <i x="2" s="1"/>
        <i x="3" s="1"/>
        <i x="0"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Actual_End_Date" xr10:uid="{02EB3506-60F2-4289-A581-ED8322E220E6}" sourceName="Months (Actual End Date)">
  <pivotTables>
    <pivotTable tabId="9" name="PivotTable4"/>
    <pivotTable tabId="3" name="PivotTable2"/>
    <pivotTable tabId="6" name="PivotTable5"/>
    <pivotTable tabId="10" name="PivotTable5"/>
  </pivotTables>
  <data>
    <tabular pivotCacheId="60949897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CE4135D-FEA3-4E7A-A553-38E862FED3DD}" cache="Slicer_Location2" caption="Location" rowHeight="234950"/>
  <slicer name="Project Name" xr10:uid="{1BC7407F-5F4E-405D-B25E-0F25EB0C92C2}" cache="Slicer_Project_Name1" caption="Project Name" startItem="1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 Incidents" xr10:uid="{AD77E32E-B33B-4C2D-B01A-277BC48756D4}" cache="Slicer_Site_Incidents" caption="Site Incidents" startItem="2" rowHeight="234950"/>
  <slicer name="Location 1" xr10:uid="{254C5634-7CE0-4726-B2A5-1DD078DFA3EE}" cache="Slicer_Location2" caption="Loca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3" xr10:uid="{B03D3137-507B-458C-A105-9DA46AEE53F8}" cache="Slicer_Location2" caption="Loc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DDB6C0DE-DA6D-4A88-B8AA-E3C0F7CE73C5}" cache="Slicer_Location2"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4" xr10:uid="{8665F926-2AF6-4D74-8F98-977193962ECA}" cache="Slicer_Location2" caption="Location" rowHeight="252000"/>
  <slicer name="Start Date" xr10:uid="{ACC7A5F3-0E5A-4514-81F6-FCD3F0440B02}" cache="Slicer_Start_Date" caption="Start Date" rowHeight="288000"/>
  <slicer name="Years (Actual End Date)" xr10:uid="{90B8764A-E1AF-4B1F-AD5D-0B6E3D532308}" cache="Slicer_Years__Actual_End_Date" caption="Years (Actual End Date)" rowHeight="252000"/>
  <slicer name="Months (Actual End Date)" xr10:uid="{0AA3AE66-660F-4B2C-B752-F45C68553DF8}" cache="Slicer_Months__Actual_End_Date" caption="Months (Actual End Date)"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A0405-237C-4D27-B6F6-4AF5BC16FFAD}" name="Table1" displayName="Table1" ref="A1:L51" totalsRowShown="0">
  <autoFilter ref="A1:L51" xr:uid="{313A0405-237C-4D27-B6F6-4AF5BC16FFAD}"/>
  <tableColumns count="12">
    <tableColumn id="1" xr3:uid="{E342EC95-C69D-4148-9F96-E30140629DCD}" name="Project Name"/>
    <tableColumn id="2" xr3:uid="{0C3C872A-2350-4EF5-A333-B4D0FA54F6CD}" name="Location"/>
    <tableColumn id="3" xr3:uid="{23C8168F-C5BB-44FA-9202-B8E27B6B0163}" name="Start Date" dataDxfId="4"/>
    <tableColumn id="4" xr3:uid="{D7DC428F-00C1-4058-ACD9-1720D1A50280}" name="Planned End Date" dataDxfId="3"/>
    <tableColumn id="5" xr3:uid="{DE82C319-CBC9-444B-BFE6-1604A88ABA3C}" name="Actual End Date" dataDxfId="2"/>
    <tableColumn id="6" xr3:uid="{6C574C76-ECB2-4F2E-BB78-7710656E1CF9}" name="Planned Duration (days)"/>
    <tableColumn id="7" xr3:uid="{900BDDD2-0BA1-472F-9175-6C3F1CFE3000}" name="Actual Duration (days)"/>
    <tableColumn id="8" xr3:uid="{3EFDB69B-63DB-4CF1-8E2C-C0791DB43D1F}" name="Budget (INR)" dataDxfId="1"/>
    <tableColumn id="9" xr3:uid="{AEE8E44C-2520-43F8-8434-B652D3E31274}" name="Actual Cost (INR)" dataDxfId="0"/>
    <tableColumn id="10" xr3:uid="{57BA4195-3500-4420-870F-0FDCDEB93D99}" name="Materials Used"/>
    <tableColumn id="11" xr3:uid="{B5B21379-B2AD-4636-95BA-EA93E48870C6}" name="Average Daily Labor"/>
    <tableColumn id="12" xr3:uid="{1A9F3A38-486F-42E6-8E74-4C886F84058B}" name="Site Incident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5AE8-CC37-4507-AD94-C9013FF5C284}">
  <dimension ref="A1:C9"/>
  <sheetViews>
    <sheetView zoomScale="95" workbookViewId="0">
      <selection activeCell="D16" sqref="D16"/>
    </sheetView>
  </sheetViews>
  <sheetFormatPr defaultRowHeight="14.4" x14ac:dyDescent="0.3"/>
  <cols>
    <col min="1" max="1" width="12.77734375" bestFit="1" customWidth="1"/>
    <col min="2" max="2" width="18.44140625" bestFit="1" customWidth="1"/>
    <col min="3" max="3" width="22" bestFit="1" customWidth="1"/>
  </cols>
  <sheetData>
    <row r="1" spans="1:3" x14ac:dyDescent="0.3">
      <c r="A1" s="3" t="s">
        <v>62</v>
      </c>
      <c r="B1" t="s">
        <v>64</v>
      </c>
      <c r="C1" t="s">
        <v>65</v>
      </c>
    </row>
    <row r="2" spans="1:3" x14ac:dyDescent="0.3">
      <c r="A2" s="4" t="s">
        <v>18</v>
      </c>
      <c r="B2" s="2">
        <v>273000000</v>
      </c>
      <c r="C2" s="2">
        <v>276800000</v>
      </c>
    </row>
    <row r="3" spans="1:3" x14ac:dyDescent="0.3">
      <c r="A3" s="4" t="s">
        <v>14</v>
      </c>
      <c r="B3" s="2">
        <v>203000000</v>
      </c>
      <c r="C3" s="2">
        <v>208000000</v>
      </c>
    </row>
    <row r="4" spans="1:3" x14ac:dyDescent="0.3">
      <c r="A4" s="4" t="s">
        <v>25</v>
      </c>
      <c r="B4" s="2">
        <v>111000000</v>
      </c>
      <c r="C4" s="2">
        <v>114400000</v>
      </c>
    </row>
    <row r="5" spans="1:3" x14ac:dyDescent="0.3">
      <c r="A5" s="4" t="s">
        <v>21</v>
      </c>
      <c r="B5" s="2">
        <v>269000000</v>
      </c>
      <c r="C5" s="2">
        <v>277900000</v>
      </c>
    </row>
    <row r="6" spans="1:3" x14ac:dyDescent="0.3">
      <c r="A6" s="4" t="s">
        <v>39</v>
      </c>
      <c r="B6" s="2">
        <v>270000000</v>
      </c>
      <c r="C6" s="2">
        <v>271500000</v>
      </c>
    </row>
    <row r="7" spans="1:3" x14ac:dyDescent="0.3">
      <c r="A7" s="4" t="s">
        <v>16</v>
      </c>
      <c r="B7" s="2">
        <v>165000000</v>
      </c>
      <c r="C7" s="2">
        <v>166800000</v>
      </c>
    </row>
    <row r="8" spans="1:3" x14ac:dyDescent="0.3">
      <c r="A8" s="4" t="s">
        <v>12</v>
      </c>
      <c r="B8" s="2">
        <v>121000000</v>
      </c>
      <c r="C8" s="2">
        <v>124400000</v>
      </c>
    </row>
    <row r="9" spans="1:3" x14ac:dyDescent="0.3">
      <c r="A9" s="4" t="s">
        <v>63</v>
      </c>
      <c r="B9" s="2">
        <v>1412000000</v>
      </c>
      <c r="C9" s="2">
        <v>1439800000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5C251-204D-4E9E-B259-3D1C6AFC0D81}">
  <dimension ref="A1:B9"/>
  <sheetViews>
    <sheetView workbookViewId="0">
      <selection activeCell="D11" sqref="D11"/>
    </sheetView>
  </sheetViews>
  <sheetFormatPr defaultRowHeight="14.4" x14ac:dyDescent="0.3"/>
  <cols>
    <col min="1" max="1" width="12.5546875" bestFit="1" customWidth="1"/>
    <col min="2" max="2" width="18.88671875" bestFit="1" customWidth="1"/>
  </cols>
  <sheetData>
    <row r="1" spans="1:2" x14ac:dyDescent="0.3">
      <c r="A1" s="3" t="s">
        <v>62</v>
      </c>
      <c r="B1" t="s">
        <v>66</v>
      </c>
    </row>
    <row r="2" spans="1:2" x14ac:dyDescent="0.3">
      <c r="A2" s="4" t="s">
        <v>21</v>
      </c>
      <c r="B2">
        <v>34</v>
      </c>
    </row>
    <row r="3" spans="1:2" x14ac:dyDescent="0.3">
      <c r="A3" s="4" t="s">
        <v>14</v>
      </c>
      <c r="B3">
        <v>25</v>
      </c>
    </row>
    <row r="4" spans="1:2" x14ac:dyDescent="0.3">
      <c r="A4" s="4" t="s">
        <v>39</v>
      </c>
      <c r="B4">
        <v>20</v>
      </c>
    </row>
    <row r="5" spans="1:2" x14ac:dyDescent="0.3">
      <c r="A5" s="4" t="s">
        <v>18</v>
      </c>
      <c r="B5">
        <v>16</v>
      </c>
    </row>
    <row r="6" spans="1:2" x14ac:dyDescent="0.3">
      <c r="A6" s="4" t="s">
        <v>16</v>
      </c>
      <c r="B6">
        <v>13</v>
      </c>
    </row>
    <row r="7" spans="1:2" x14ac:dyDescent="0.3">
      <c r="A7" s="4" t="s">
        <v>12</v>
      </c>
      <c r="B7">
        <v>10</v>
      </c>
    </row>
    <row r="8" spans="1:2" x14ac:dyDescent="0.3">
      <c r="A8" s="4" t="s">
        <v>25</v>
      </c>
      <c r="B8">
        <v>9</v>
      </c>
    </row>
    <row r="9" spans="1:2" x14ac:dyDescent="0.3">
      <c r="A9" s="4" t="s">
        <v>63</v>
      </c>
      <c r="B9">
        <v>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4D9A-DFD5-4717-849C-E290086628C8}">
  <dimension ref="A1:C12"/>
  <sheetViews>
    <sheetView zoomScale="92" workbookViewId="0">
      <selection activeCell="AA20" sqref="AA20"/>
    </sheetView>
  </sheetViews>
  <sheetFormatPr defaultRowHeight="14.4" x14ac:dyDescent="0.3"/>
  <cols>
    <col min="1" max="1" width="13.109375" bestFit="1" customWidth="1"/>
    <col min="2" max="2" width="28.33203125" bestFit="1" customWidth="1"/>
    <col min="3" max="4" width="26.6640625" bestFit="1" customWidth="1"/>
  </cols>
  <sheetData>
    <row r="1" spans="1:3" x14ac:dyDescent="0.3">
      <c r="A1" s="3" t="s">
        <v>62</v>
      </c>
      <c r="B1" t="s">
        <v>67</v>
      </c>
      <c r="C1" t="s">
        <v>68</v>
      </c>
    </row>
    <row r="2" spans="1:3" x14ac:dyDescent="0.3">
      <c r="A2" s="4" t="s">
        <v>82</v>
      </c>
      <c r="B2">
        <v>529</v>
      </c>
      <c r="C2">
        <v>612</v>
      </c>
    </row>
    <row r="3" spans="1:3" x14ac:dyDescent="0.3">
      <c r="A3" s="4" t="s">
        <v>92</v>
      </c>
      <c r="B3">
        <v>524</v>
      </c>
      <c r="C3">
        <v>577</v>
      </c>
    </row>
    <row r="4" spans="1:3" x14ac:dyDescent="0.3">
      <c r="A4" s="4" t="s">
        <v>100</v>
      </c>
      <c r="B4">
        <v>523</v>
      </c>
      <c r="C4">
        <v>575</v>
      </c>
    </row>
    <row r="5" spans="1:3" x14ac:dyDescent="0.3">
      <c r="A5" s="4" t="s">
        <v>108</v>
      </c>
      <c r="B5">
        <v>529</v>
      </c>
      <c r="C5">
        <v>530</v>
      </c>
    </row>
    <row r="6" spans="1:3" x14ac:dyDescent="0.3">
      <c r="A6" s="4" t="s">
        <v>107</v>
      </c>
      <c r="B6">
        <v>478</v>
      </c>
      <c r="C6">
        <v>518</v>
      </c>
    </row>
    <row r="7" spans="1:3" x14ac:dyDescent="0.3">
      <c r="A7" s="4" t="s">
        <v>75</v>
      </c>
      <c r="B7">
        <v>518</v>
      </c>
      <c r="C7">
        <v>517</v>
      </c>
    </row>
    <row r="8" spans="1:3" x14ac:dyDescent="0.3">
      <c r="A8" s="4" t="s">
        <v>69</v>
      </c>
      <c r="B8">
        <v>482</v>
      </c>
      <c r="C8">
        <v>506</v>
      </c>
    </row>
    <row r="9" spans="1:3" x14ac:dyDescent="0.3">
      <c r="A9" s="4" t="s">
        <v>99</v>
      </c>
      <c r="B9">
        <v>469</v>
      </c>
      <c r="C9">
        <v>505</v>
      </c>
    </row>
    <row r="10" spans="1:3" x14ac:dyDescent="0.3">
      <c r="A10" s="4" t="s">
        <v>84</v>
      </c>
      <c r="B10">
        <v>491</v>
      </c>
      <c r="C10">
        <v>486</v>
      </c>
    </row>
    <row r="11" spans="1:3" x14ac:dyDescent="0.3">
      <c r="A11" s="4" t="s">
        <v>74</v>
      </c>
      <c r="B11">
        <v>462</v>
      </c>
      <c r="C11">
        <v>469</v>
      </c>
    </row>
    <row r="12" spans="1:3" x14ac:dyDescent="0.3">
      <c r="A12" s="4" t="s">
        <v>63</v>
      </c>
      <c r="B12">
        <v>5005</v>
      </c>
      <c r="C12">
        <v>5295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3CDF-A453-4401-AA9A-36E66FBDA498}">
  <dimension ref="A1:B12"/>
  <sheetViews>
    <sheetView workbookViewId="0">
      <selection activeCell="AA20" sqref="AA20"/>
    </sheetView>
  </sheetViews>
  <sheetFormatPr defaultRowHeight="14.4" x14ac:dyDescent="0.3"/>
  <cols>
    <col min="1" max="1" width="12.5546875" bestFit="1" customWidth="1"/>
    <col min="2" max="2" width="22" bestFit="1" customWidth="1"/>
  </cols>
  <sheetData>
    <row r="1" spans="1:2" x14ac:dyDescent="0.3">
      <c r="A1" s="3" t="s">
        <v>62</v>
      </c>
      <c r="B1" t="s">
        <v>65</v>
      </c>
    </row>
    <row r="2" spans="1:2" x14ac:dyDescent="0.3">
      <c r="A2" s="4" t="s">
        <v>116</v>
      </c>
      <c r="B2" s="2">
        <v>51000000</v>
      </c>
    </row>
    <row r="3" spans="1:2" x14ac:dyDescent="0.3">
      <c r="A3" s="4" t="s">
        <v>110</v>
      </c>
      <c r="B3" s="2">
        <v>48300000</v>
      </c>
    </row>
    <row r="4" spans="1:2" x14ac:dyDescent="0.3">
      <c r="A4" s="4" t="s">
        <v>87</v>
      </c>
      <c r="B4" s="2">
        <v>48000000</v>
      </c>
    </row>
    <row r="5" spans="1:2" x14ac:dyDescent="0.3">
      <c r="A5" s="4" t="s">
        <v>71</v>
      </c>
      <c r="B5" s="2">
        <v>47200000</v>
      </c>
    </row>
    <row r="6" spans="1:2" x14ac:dyDescent="0.3">
      <c r="A6" s="4" t="s">
        <v>94</v>
      </c>
      <c r="B6" s="2">
        <v>46700000</v>
      </c>
    </row>
    <row r="7" spans="1:2" x14ac:dyDescent="0.3">
      <c r="A7" s="4" t="s">
        <v>112</v>
      </c>
      <c r="B7" s="2">
        <v>46600000</v>
      </c>
    </row>
    <row r="8" spans="1:2" x14ac:dyDescent="0.3">
      <c r="A8" s="4" t="s">
        <v>103</v>
      </c>
      <c r="B8" s="2">
        <v>46300000</v>
      </c>
    </row>
    <row r="9" spans="1:2" x14ac:dyDescent="0.3">
      <c r="A9" s="4" t="s">
        <v>108</v>
      </c>
      <c r="B9" s="2">
        <v>46300000</v>
      </c>
    </row>
    <row r="10" spans="1:2" x14ac:dyDescent="0.3">
      <c r="A10" s="4" t="s">
        <v>74</v>
      </c>
      <c r="B10" s="2">
        <v>45900000</v>
      </c>
    </row>
    <row r="11" spans="1:2" x14ac:dyDescent="0.3">
      <c r="A11" s="4" t="s">
        <v>92</v>
      </c>
      <c r="B11" s="2">
        <v>45300000</v>
      </c>
    </row>
    <row r="12" spans="1:2" x14ac:dyDescent="0.3">
      <c r="A12" s="4" t="s">
        <v>63</v>
      </c>
      <c r="B12" s="2">
        <v>471600000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E0E3C-1734-409B-ABD1-BACECDB635F3}">
  <sheetPr>
    <pageSetUpPr autoPageBreaks="0" fitToPage="1"/>
  </sheetPr>
  <dimension ref="A1:Z6"/>
  <sheetViews>
    <sheetView showGridLines="0" tabSelected="1" zoomScale="77" zoomScaleNormal="77" zoomScaleSheetLayoutView="58" workbookViewId="0">
      <selection activeCell="AA12" sqref="AA12"/>
    </sheetView>
  </sheetViews>
  <sheetFormatPr defaultRowHeight="14.4" x14ac:dyDescent="0.3"/>
  <cols>
    <col min="1" max="17" width="8.88671875" style="5"/>
    <col min="18" max="18" width="9.6640625" style="5" customWidth="1"/>
    <col min="19" max="16384" width="8.88671875" style="5"/>
  </cols>
  <sheetData>
    <row r="1" spans="1:26" ht="14.4" customHeight="1" x14ac:dyDescent="0.3">
      <c r="A1" s="6" t="s">
        <v>119</v>
      </c>
      <c r="B1" s="7"/>
      <c r="C1" s="7"/>
      <c r="D1" s="7"/>
      <c r="E1" s="7"/>
      <c r="F1" s="7"/>
      <c r="G1" s="7"/>
      <c r="H1" s="7"/>
      <c r="I1" s="7"/>
      <c r="J1" s="7"/>
      <c r="K1" s="7"/>
      <c r="L1" s="7"/>
      <c r="M1" s="7"/>
      <c r="N1" s="7"/>
      <c r="O1" s="7"/>
      <c r="P1" s="7"/>
      <c r="Q1" s="7"/>
      <c r="R1" s="7"/>
      <c r="S1" s="7"/>
      <c r="T1" s="7"/>
      <c r="U1" s="7"/>
      <c r="V1" s="7"/>
      <c r="W1" s="7"/>
      <c r="X1" s="7"/>
      <c r="Y1" s="7"/>
      <c r="Z1" s="8"/>
    </row>
    <row r="2" spans="1:26" ht="14.4" customHeight="1" x14ac:dyDescent="0.3">
      <c r="A2" s="9"/>
      <c r="B2" s="10"/>
      <c r="C2" s="10"/>
      <c r="D2" s="10"/>
      <c r="E2" s="10"/>
      <c r="F2" s="10"/>
      <c r="G2" s="10"/>
      <c r="H2" s="10"/>
      <c r="I2" s="10"/>
      <c r="J2" s="10"/>
      <c r="K2" s="10"/>
      <c r="L2" s="10"/>
      <c r="M2" s="10"/>
      <c r="N2" s="10"/>
      <c r="O2" s="10"/>
      <c r="P2" s="10"/>
      <c r="Q2" s="10"/>
      <c r="R2" s="10"/>
      <c r="S2" s="10"/>
      <c r="T2" s="10"/>
      <c r="U2" s="10"/>
      <c r="V2" s="10"/>
      <c r="W2" s="10"/>
      <c r="X2" s="10"/>
      <c r="Y2" s="10"/>
      <c r="Z2" s="11"/>
    </row>
    <row r="3" spans="1:26" ht="14.4" customHeight="1" x14ac:dyDescent="0.3">
      <c r="A3" s="9"/>
      <c r="B3" s="10"/>
      <c r="C3" s="10"/>
      <c r="D3" s="10"/>
      <c r="E3" s="10"/>
      <c r="F3" s="10"/>
      <c r="G3" s="10"/>
      <c r="H3" s="10"/>
      <c r="I3" s="10"/>
      <c r="J3" s="10"/>
      <c r="K3" s="10"/>
      <c r="L3" s="10"/>
      <c r="M3" s="10"/>
      <c r="N3" s="10"/>
      <c r="O3" s="10"/>
      <c r="P3" s="10"/>
      <c r="Q3" s="10"/>
      <c r="R3" s="10"/>
      <c r="S3" s="10"/>
      <c r="T3" s="10"/>
      <c r="U3" s="10"/>
      <c r="V3" s="10"/>
      <c r="W3" s="10"/>
      <c r="X3" s="10"/>
      <c r="Y3" s="10"/>
      <c r="Z3" s="11"/>
    </row>
    <row r="4" spans="1:26" ht="14.4" customHeight="1" x14ac:dyDescent="0.3">
      <c r="A4" s="9"/>
      <c r="B4" s="10"/>
      <c r="C4" s="10"/>
      <c r="D4" s="10"/>
      <c r="E4" s="10"/>
      <c r="F4" s="10"/>
      <c r="G4" s="10"/>
      <c r="H4" s="10"/>
      <c r="I4" s="10"/>
      <c r="J4" s="10"/>
      <c r="K4" s="10"/>
      <c r="L4" s="10"/>
      <c r="M4" s="10"/>
      <c r="N4" s="10"/>
      <c r="O4" s="10"/>
      <c r="P4" s="10"/>
      <c r="Q4" s="10"/>
      <c r="R4" s="10"/>
      <c r="S4" s="10"/>
      <c r="T4" s="10"/>
      <c r="U4" s="10"/>
      <c r="V4" s="10"/>
      <c r="W4" s="10"/>
      <c r="X4" s="10"/>
      <c r="Y4" s="10"/>
      <c r="Z4" s="11"/>
    </row>
    <row r="5" spans="1:26" ht="14.4" customHeight="1" x14ac:dyDescent="0.3">
      <c r="A5" s="9"/>
      <c r="B5" s="10"/>
      <c r="C5" s="10"/>
      <c r="D5" s="10"/>
      <c r="E5" s="10"/>
      <c r="F5" s="10"/>
      <c r="G5" s="10"/>
      <c r="H5" s="10"/>
      <c r="I5" s="10"/>
      <c r="J5" s="10"/>
      <c r="K5" s="10"/>
      <c r="L5" s="10"/>
      <c r="M5" s="10"/>
      <c r="N5" s="10"/>
      <c r="O5" s="10"/>
      <c r="P5" s="10"/>
      <c r="Q5" s="10"/>
      <c r="R5" s="10"/>
      <c r="S5" s="10"/>
      <c r="T5" s="10"/>
      <c r="U5" s="10"/>
      <c r="V5" s="10"/>
      <c r="W5" s="10"/>
      <c r="X5" s="10"/>
      <c r="Y5" s="10"/>
      <c r="Z5" s="11"/>
    </row>
    <row r="6" spans="1:26" ht="14.4" customHeight="1" x14ac:dyDescent="0.3">
      <c r="A6" s="12"/>
      <c r="B6" s="13"/>
      <c r="C6" s="13"/>
      <c r="D6" s="13"/>
      <c r="E6" s="13"/>
      <c r="F6" s="13"/>
      <c r="G6" s="13"/>
      <c r="H6" s="13"/>
      <c r="I6" s="13"/>
      <c r="J6" s="13"/>
      <c r="K6" s="13"/>
      <c r="L6" s="13"/>
      <c r="M6" s="13"/>
      <c r="N6" s="13"/>
      <c r="O6" s="13"/>
      <c r="P6" s="13"/>
      <c r="Q6" s="13"/>
      <c r="R6" s="13"/>
      <c r="S6" s="13"/>
      <c r="T6" s="13"/>
      <c r="U6" s="13"/>
      <c r="V6" s="13"/>
      <c r="W6" s="13"/>
      <c r="X6" s="13"/>
      <c r="Y6" s="13"/>
      <c r="Z6" s="14"/>
    </row>
  </sheetData>
  <mergeCells count="1">
    <mergeCell ref="A1:Z6"/>
  </mergeCells>
  <pageMargins left="0.7" right="0.7" top="0.75" bottom="0.75" header="0.3" footer="0.3"/>
  <pageSetup paperSize="9" scale="56" fitToHeight="0" orientation="landscape" r:id="rId1"/>
  <colBreaks count="2" manualBreakCount="2">
    <brk id="9" max="1048575" man="1"/>
    <brk id="18" max="1048575" man="1"/>
  </colBreaks>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FE6D-433A-4174-8D1C-AB60A4216B88}">
  <dimension ref="A1:M51"/>
  <sheetViews>
    <sheetView zoomScale="91" workbookViewId="0">
      <selection activeCell="G51" sqref="G51"/>
    </sheetView>
  </sheetViews>
  <sheetFormatPr defaultRowHeight="14.4" x14ac:dyDescent="0.3"/>
  <cols>
    <col min="1" max="1" width="14.33203125" customWidth="1"/>
    <col min="2" max="2" width="10.109375" customWidth="1"/>
    <col min="3" max="3" width="11.21875" customWidth="1"/>
    <col min="4" max="4" width="18.88671875" bestFit="1" customWidth="1"/>
    <col min="5" max="5" width="17.33203125" bestFit="1" customWidth="1"/>
    <col min="6" max="6" width="23.88671875" bestFit="1" customWidth="1"/>
    <col min="7" max="7" width="22.21875" bestFit="1" customWidth="1"/>
    <col min="8" max="8" width="14" style="2" bestFit="1" customWidth="1"/>
    <col min="9" max="9" width="17.5546875" style="2" bestFit="1" customWidth="1"/>
    <col min="10" max="10" width="22.44140625" bestFit="1" customWidth="1"/>
    <col min="11" max="11" width="20.77734375" bestFit="1" customWidth="1"/>
    <col min="12" max="12" width="15.21875" bestFit="1" customWidth="1"/>
  </cols>
  <sheetData>
    <row r="1" spans="1:13" x14ac:dyDescent="0.3">
      <c r="A1" t="s">
        <v>0</v>
      </c>
      <c r="B1" t="s">
        <v>1</v>
      </c>
      <c r="C1" t="s">
        <v>2</v>
      </c>
      <c r="D1" t="s">
        <v>3</v>
      </c>
      <c r="E1" t="s">
        <v>4</v>
      </c>
      <c r="F1" t="s">
        <v>5</v>
      </c>
      <c r="G1" t="s">
        <v>6</v>
      </c>
      <c r="H1" s="2" t="s">
        <v>7</v>
      </c>
      <c r="I1" s="2" t="s">
        <v>8</v>
      </c>
      <c r="J1" t="s">
        <v>9</v>
      </c>
      <c r="K1" t="s">
        <v>10</v>
      </c>
      <c r="L1" t="s">
        <v>11</v>
      </c>
    </row>
    <row r="2" spans="1:13" x14ac:dyDescent="0.3">
      <c r="A2" t="s">
        <v>70</v>
      </c>
      <c r="B2" t="s">
        <v>12</v>
      </c>
      <c r="C2" s="1">
        <v>44984</v>
      </c>
      <c r="D2" s="1">
        <v>45176</v>
      </c>
      <c r="E2" s="1">
        <v>45240</v>
      </c>
      <c r="F2">
        <v>192</v>
      </c>
      <c r="G2">
        <v>256</v>
      </c>
      <c r="H2" s="2">
        <v>22000000</v>
      </c>
      <c r="I2" s="2">
        <v>21700000</v>
      </c>
      <c r="J2" t="s">
        <v>13</v>
      </c>
      <c r="K2">
        <v>116</v>
      </c>
      <c r="L2">
        <v>5</v>
      </c>
    </row>
    <row r="3" spans="1:13" x14ac:dyDescent="0.3">
      <c r="A3" t="s">
        <v>69</v>
      </c>
      <c r="B3" t="s">
        <v>14</v>
      </c>
      <c r="C3" s="1">
        <v>44971</v>
      </c>
      <c r="D3" s="1">
        <v>45453</v>
      </c>
      <c r="E3" s="1">
        <v>45477</v>
      </c>
      <c r="F3">
        <v>482</v>
      </c>
      <c r="G3">
        <v>506</v>
      </c>
      <c r="H3" s="2">
        <v>7000000</v>
      </c>
      <c r="I3" s="2">
        <v>6000000</v>
      </c>
      <c r="J3" t="s">
        <v>15</v>
      </c>
      <c r="K3">
        <v>94</v>
      </c>
      <c r="L3">
        <v>4</v>
      </c>
    </row>
    <row r="4" spans="1:13" x14ac:dyDescent="0.3">
      <c r="A4" t="s">
        <v>71</v>
      </c>
      <c r="B4" t="s">
        <v>16</v>
      </c>
      <c r="C4" s="1">
        <v>45214</v>
      </c>
      <c r="D4" s="1">
        <v>45495</v>
      </c>
      <c r="E4" s="1">
        <v>45556</v>
      </c>
      <c r="F4">
        <v>281</v>
      </c>
      <c r="G4">
        <v>342</v>
      </c>
      <c r="H4" s="2">
        <v>46000000</v>
      </c>
      <c r="I4" s="2">
        <v>47200000</v>
      </c>
      <c r="J4" t="s">
        <v>17</v>
      </c>
      <c r="K4">
        <v>87</v>
      </c>
      <c r="L4">
        <v>4</v>
      </c>
    </row>
    <row r="5" spans="1:13" x14ac:dyDescent="0.3">
      <c r="A5" t="s">
        <v>72</v>
      </c>
      <c r="B5" t="s">
        <v>18</v>
      </c>
      <c r="C5" s="1">
        <v>44930</v>
      </c>
      <c r="D5" s="1">
        <v>45191</v>
      </c>
      <c r="E5" s="1">
        <v>45250</v>
      </c>
      <c r="F5">
        <v>261</v>
      </c>
      <c r="G5">
        <v>320</v>
      </c>
      <c r="H5" s="2">
        <v>32000000</v>
      </c>
      <c r="I5" s="2">
        <v>32000000</v>
      </c>
      <c r="J5" t="s">
        <v>19</v>
      </c>
      <c r="K5">
        <v>73</v>
      </c>
      <c r="L5">
        <v>0</v>
      </c>
    </row>
    <row r="6" spans="1:13" x14ac:dyDescent="0.3">
      <c r="A6" t="s">
        <v>73</v>
      </c>
      <c r="B6" t="s">
        <v>16</v>
      </c>
      <c r="C6" s="1">
        <v>45121</v>
      </c>
      <c r="D6" s="1">
        <v>45350</v>
      </c>
      <c r="E6" s="1">
        <v>45365</v>
      </c>
      <c r="F6">
        <v>229</v>
      </c>
      <c r="G6">
        <v>244</v>
      </c>
      <c r="H6" s="2">
        <v>27000000</v>
      </c>
      <c r="I6" s="2">
        <v>27900000</v>
      </c>
      <c r="J6" t="s">
        <v>20</v>
      </c>
      <c r="K6">
        <v>98</v>
      </c>
      <c r="L6">
        <v>0</v>
      </c>
    </row>
    <row r="7" spans="1:13" x14ac:dyDescent="0.3">
      <c r="A7" t="s">
        <v>74</v>
      </c>
      <c r="B7" t="s">
        <v>21</v>
      </c>
      <c r="C7" s="1">
        <v>44967</v>
      </c>
      <c r="D7" s="1">
        <v>45429</v>
      </c>
      <c r="E7" s="1">
        <v>45436</v>
      </c>
      <c r="F7">
        <v>462</v>
      </c>
      <c r="G7">
        <v>469</v>
      </c>
      <c r="H7" s="2">
        <v>45000000</v>
      </c>
      <c r="I7" s="2">
        <v>45900000</v>
      </c>
      <c r="J7" t="s">
        <v>22</v>
      </c>
      <c r="K7">
        <v>54</v>
      </c>
      <c r="L7">
        <v>5</v>
      </c>
    </row>
    <row r="8" spans="1:13" x14ac:dyDescent="0.3">
      <c r="A8" t="s">
        <v>75</v>
      </c>
      <c r="B8" t="s">
        <v>16</v>
      </c>
      <c r="C8" s="1">
        <v>44950</v>
      </c>
      <c r="D8" s="1">
        <v>45468</v>
      </c>
      <c r="E8" s="1">
        <v>45467</v>
      </c>
      <c r="F8">
        <v>518</v>
      </c>
      <c r="G8">
        <v>517</v>
      </c>
      <c r="H8" s="2">
        <v>23000000</v>
      </c>
      <c r="I8" s="2">
        <v>22200000</v>
      </c>
      <c r="J8" t="s">
        <v>23</v>
      </c>
      <c r="K8">
        <v>78</v>
      </c>
      <c r="L8">
        <v>2</v>
      </c>
      <c r="M8" t="str">
        <f>IF(Table1[[#Headers],[Planned Duration (days)]]&gt;Table1[[#Headers],[Actual Duration (days)]],"")</f>
        <v/>
      </c>
    </row>
    <row r="9" spans="1:13" x14ac:dyDescent="0.3">
      <c r="A9" t="s">
        <v>76</v>
      </c>
      <c r="B9" t="s">
        <v>21</v>
      </c>
      <c r="C9" s="1">
        <v>45113</v>
      </c>
      <c r="D9" s="1">
        <v>45376</v>
      </c>
      <c r="E9" s="1">
        <v>45393</v>
      </c>
      <c r="F9">
        <v>263</v>
      </c>
      <c r="G9">
        <v>280</v>
      </c>
      <c r="H9" s="2">
        <v>27000000</v>
      </c>
      <c r="I9" s="2">
        <v>26600000</v>
      </c>
      <c r="J9" t="s">
        <v>24</v>
      </c>
      <c r="K9">
        <v>107</v>
      </c>
      <c r="L9">
        <v>5</v>
      </c>
    </row>
    <row r="10" spans="1:13" x14ac:dyDescent="0.3">
      <c r="A10" t="s">
        <v>77</v>
      </c>
      <c r="B10" t="s">
        <v>25</v>
      </c>
      <c r="C10" s="1">
        <v>45200</v>
      </c>
      <c r="D10" s="1">
        <v>45505</v>
      </c>
      <c r="E10" s="1">
        <v>45495</v>
      </c>
      <c r="F10">
        <v>305</v>
      </c>
      <c r="G10">
        <v>295</v>
      </c>
      <c r="H10" s="2">
        <v>34000000</v>
      </c>
      <c r="I10" s="2">
        <v>34200000</v>
      </c>
      <c r="J10" t="s">
        <v>26</v>
      </c>
      <c r="K10">
        <v>58</v>
      </c>
      <c r="L10">
        <v>5</v>
      </c>
    </row>
    <row r="11" spans="1:13" x14ac:dyDescent="0.3">
      <c r="A11" t="s">
        <v>114</v>
      </c>
      <c r="B11" t="s">
        <v>18</v>
      </c>
      <c r="C11" s="1">
        <v>44955</v>
      </c>
      <c r="D11" s="1">
        <v>45252</v>
      </c>
      <c r="E11" s="1">
        <v>45327</v>
      </c>
      <c r="F11">
        <v>297</v>
      </c>
      <c r="G11">
        <v>372</v>
      </c>
      <c r="H11" s="2">
        <v>7000000</v>
      </c>
      <c r="I11" s="2">
        <v>8500000</v>
      </c>
      <c r="J11" t="s">
        <v>27</v>
      </c>
      <c r="K11">
        <v>38</v>
      </c>
      <c r="L11">
        <v>1</v>
      </c>
    </row>
    <row r="12" spans="1:13" x14ac:dyDescent="0.3">
      <c r="A12" t="s">
        <v>78</v>
      </c>
      <c r="B12" t="s">
        <v>14</v>
      </c>
      <c r="C12" s="1">
        <v>45088</v>
      </c>
      <c r="D12" s="1">
        <v>45376</v>
      </c>
      <c r="E12" s="1">
        <v>45429</v>
      </c>
      <c r="F12">
        <v>288</v>
      </c>
      <c r="G12">
        <v>341</v>
      </c>
      <c r="H12" s="2">
        <v>36000000</v>
      </c>
      <c r="I12" s="2">
        <v>36200000</v>
      </c>
      <c r="J12" t="s">
        <v>28</v>
      </c>
      <c r="K12">
        <v>63</v>
      </c>
      <c r="L12">
        <v>1</v>
      </c>
    </row>
    <row r="13" spans="1:13" x14ac:dyDescent="0.3">
      <c r="A13" t="s">
        <v>79</v>
      </c>
      <c r="B13" t="s">
        <v>25</v>
      </c>
      <c r="C13" s="1">
        <v>45214</v>
      </c>
      <c r="D13" s="1">
        <v>45669</v>
      </c>
      <c r="E13" s="1">
        <v>45672</v>
      </c>
      <c r="F13">
        <v>455</v>
      </c>
      <c r="G13">
        <v>458</v>
      </c>
      <c r="H13" s="2">
        <v>42000000</v>
      </c>
      <c r="I13" s="2">
        <v>42300000</v>
      </c>
      <c r="J13" t="s">
        <v>29</v>
      </c>
      <c r="K13">
        <v>58</v>
      </c>
      <c r="L13">
        <v>1</v>
      </c>
    </row>
    <row r="14" spans="1:13" x14ac:dyDescent="0.3">
      <c r="A14" t="s">
        <v>80</v>
      </c>
      <c r="B14" t="s">
        <v>14</v>
      </c>
      <c r="C14" s="1">
        <v>45179</v>
      </c>
      <c r="D14" s="1">
        <v>45405</v>
      </c>
      <c r="E14" s="1">
        <v>45471</v>
      </c>
      <c r="F14">
        <v>226</v>
      </c>
      <c r="G14">
        <v>292</v>
      </c>
      <c r="H14" s="2">
        <v>8000000</v>
      </c>
      <c r="I14" s="2">
        <v>9700000</v>
      </c>
      <c r="J14" t="s">
        <v>15</v>
      </c>
      <c r="K14">
        <v>117</v>
      </c>
      <c r="L14">
        <v>3</v>
      </c>
    </row>
    <row r="15" spans="1:13" x14ac:dyDescent="0.3">
      <c r="A15" t="s">
        <v>81</v>
      </c>
      <c r="B15" t="s">
        <v>14</v>
      </c>
      <c r="C15" s="1">
        <v>44959</v>
      </c>
      <c r="D15" s="1">
        <v>45336</v>
      </c>
      <c r="E15" s="1">
        <v>45354</v>
      </c>
      <c r="F15">
        <v>377</v>
      </c>
      <c r="G15">
        <v>395</v>
      </c>
      <c r="H15" s="2">
        <v>43000000</v>
      </c>
      <c r="I15" s="2">
        <v>43400000</v>
      </c>
      <c r="J15" t="s">
        <v>30</v>
      </c>
      <c r="K15">
        <v>31</v>
      </c>
      <c r="L15">
        <v>5</v>
      </c>
    </row>
    <row r="16" spans="1:13" x14ac:dyDescent="0.3">
      <c r="A16" t="s">
        <v>82</v>
      </c>
      <c r="B16" t="s">
        <v>12</v>
      </c>
      <c r="C16" s="1">
        <v>44985</v>
      </c>
      <c r="D16" s="1">
        <v>45514</v>
      </c>
      <c r="E16" s="1">
        <v>45597</v>
      </c>
      <c r="F16">
        <v>529</v>
      </c>
      <c r="G16">
        <v>612</v>
      </c>
      <c r="H16" s="2">
        <v>39000000</v>
      </c>
      <c r="I16" s="2">
        <v>40400000</v>
      </c>
      <c r="J16" t="s">
        <v>31</v>
      </c>
      <c r="K16">
        <v>44</v>
      </c>
      <c r="L16">
        <v>2</v>
      </c>
    </row>
    <row r="17" spans="1:12" x14ac:dyDescent="0.3">
      <c r="A17" t="s">
        <v>83</v>
      </c>
      <c r="B17" t="s">
        <v>21</v>
      </c>
      <c r="C17" s="1">
        <v>45007</v>
      </c>
      <c r="D17" s="1">
        <v>45419</v>
      </c>
      <c r="E17" s="1">
        <v>45389</v>
      </c>
      <c r="F17">
        <v>412</v>
      </c>
      <c r="G17">
        <v>382</v>
      </c>
      <c r="H17" s="2">
        <v>21000000</v>
      </c>
      <c r="I17" s="2">
        <v>21600000</v>
      </c>
      <c r="J17" t="s">
        <v>32</v>
      </c>
      <c r="K17">
        <v>43</v>
      </c>
      <c r="L17">
        <v>5</v>
      </c>
    </row>
    <row r="18" spans="1:12" x14ac:dyDescent="0.3">
      <c r="A18" t="s">
        <v>84</v>
      </c>
      <c r="B18" t="s">
        <v>18</v>
      </c>
      <c r="C18" s="1">
        <v>45186</v>
      </c>
      <c r="D18" s="1">
        <v>45677</v>
      </c>
      <c r="E18" s="1">
        <v>45672</v>
      </c>
      <c r="F18">
        <v>491</v>
      </c>
      <c r="G18">
        <v>486</v>
      </c>
      <c r="H18" s="2">
        <v>14000000</v>
      </c>
      <c r="I18" s="2">
        <v>14100000</v>
      </c>
      <c r="J18" t="s">
        <v>32</v>
      </c>
      <c r="K18">
        <v>97</v>
      </c>
      <c r="L18">
        <v>0</v>
      </c>
    </row>
    <row r="19" spans="1:12" x14ac:dyDescent="0.3">
      <c r="A19" t="s">
        <v>85</v>
      </c>
      <c r="B19" t="s">
        <v>14</v>
      </c>
      <c r="C19" s="1">
        <v>45092</v>
      </c>
      <c r="D19" s="1">
        <v>45522</v>
      </c>
      <c r="E19" s="1">
        <v>45494</v>
      </c>
      <c r="F19">
        <v>430</v>
      </c>
      <c r="G19">
        <v>402</v>
      </c>
      <c r="H19" s="2">
        <v>12000000</v>
      </c>
      <c r="I19" s="2">
        <v>13900000</v>
      </c>
      <c r="J19" t="s">
        <v>33</v>
      </c>
      <c r="K19">
        <v>37</v>
      </c>
      <c r="L19">
        <v>1</v>
      </c>
    </row>
    <row r="20" spans="1:12" x14ac:dyDescent="0.3">
      <c r="A20" t="s">
        <v>86</v>
      </c>
      <c r="B20" t="s">
        <v>14</v>
      </c>
      <c r="C20" s="1">
        <v>44967</v>
      </c>
      <c r="D20" s="1">
        <v>45190</v>
      </c>
      <c r="E20" s="1">
        <v>45253</v>
      </c>
      <c r="F20">
        <v>223</v>
      </c>
      <c r="G20">
        <v>286</v>
      </c>
      <c r="H20" s="2">
        <v>36000000</v>
      </c>
      <c r="I20" s="2">
        <v>37600000</v>
      </c>
      <c r="J20" t="s">
        <v>34</v>
      </c>
      <c r="K20">
        <v>46</v>
      </c>
      <c r="L20">
        <v>5</v>
      </c>
    </row>
    <row r="21" spans="1:12" x14ac:dyDescent="0.3">
      <c r="A21" t="s">
        <v>115</v>
      </c>
      <c r="B21" t="s">
        <v>21</v>
      </c>
      <c r="C21" s="1">
        <v>45208</v>
      </c>
      <c r="D21" s="1">
        <v>45472</v>
      </c>
      <c r="E21" s="1">
        <v>45475</v>
      </c>
      <c r="F21">
        <v>264</v>
      </c>
      <c r="G21">
        <v>267</v>
      </c>
      <c r="H21" s="2">
        <v>38000000</v>
      </c>
      <c r="I21" s="2">
        <v>39700000</v>
      </c>
      <c r="J21" t="s">
        <v>17</v>
      </c>
      <c r="K21">
        <v>99</v>
      </c>
      <c r="L21">
        <v>5</v>
      </c>
    </row>
    <row r="22" spans="1:12" x14ac:dyDescent="0.3">
      <c r="A22" t="s">
        <v>87</v>
      </c>
      <c r="B22" t="s">
        <v>12</v>
      </c>
      <c r="C22" s="1">
        <v>45029</v>
      </c>
      <c r="D22" s="1">
        <v>45368</v>
      </c>
      <c r="E22" s="1">
        <v>45389</v>
      </c>
      <c r="F22">
        <v>339</v>
      </c>
      <c r="G22">
        <v>360</v>
      </c>
      <c r="H22" s="2">
        <v>47000000</v>
      </c>
      <c r="I22" s="2">
        <v>48000000</v>
      </c>
      <c r="J22" t="s">
        <v>35</v>
      </c>
      <c r="K22">
        <v>87</v>
      </c>
      <c r="L22">
        <v>0</v>
      </c>
    </row>
    <row r="23" spans="1:12" x14ac:dyDescent="0.3">
      <c r="A23" t="s">
        <v>88</v>
      </c>
      <c r="B23" t="s">
        <v>25</v>
      </c>
      <c r="C23" s="1">
        <v>45042</v>
      </c>
      <c r="D23" s="1">
        <v>45254</v>
      </c>
      <c r="E23" s="1">
        <v>45267</v>
      </c>
      <c r="F23">
        <v>212</v>
      </c>
      <c r="G23">
        <v>225</v>
      </c>
      <c r="H23" s="2">
        <v>6000000</v>
      </c>
      <c r="I23" s="2">
        <v>6800000</v>
      </c>
      <c r="J23" t="s">
        <v>36</v>
      </c>
      <c r="K23">
        <v>58</v>
      </c>
      <c r="L23">
        <v>0</v>
      </c>
    </row>
    <row r="24" spans="1:12" x14ac:dyDescent="0.3">
      <c r="A24" t="s">
        <v>89</v>
      </c>
      <c r="B24" t="s">
        <v>16</v>
      </c>
      <c r="C24" s="1">
        <v>44957</v>
      </c>
      <c r="D24" s="1">
        <v>45254</v>
      </c>
      <c r="E24" s="1">
        <v>45232</v>
      </c>
      <c r="F24">
        <v>297</v>
      </c>
      <c r="G24">
        <v>275</v>
      </c>
      <c r="H24" s="2">
        <v>7000000</v>
      </c>
      <c r="I24" s="2">
        <v>8700000</v>
      </c>
      <c r="J24" t="s">
        <v>37</v>
      </c>
      <c r="K24">
        <v>60</v>
      </c>
      <c r="L24">
        <v>2</v>
      </c>
    </row>
    <row r="25" spans="1:12" x14ac:dyDescent="0.3">
      <c r="A25" t="s">
        <v>90</v>
      </c>
      <c r="B25" t="s">
        <v>12</v>
      </c>
      <c r="C25" s="1">
        <v>45175</v>
      </c>
      <c r="D25" s="1">
        <v>45464</v>
      </c>
      <c r="E25" s="1">
        <v>45503</v>
      </c>
      <c r="F25">
        <v>289</v>
      </c>
      <c r="G25">
        <v>328</v>
      </c>
      <c r="H25" s="2">
        <v>13000000</v>
      </c>
      <c r="I25" s="2">
        <v>14300000</v>
      </c>
      <c r="J25" t="s">
        <v>38</v>
      </c>
      <c r="K25">
        <v>61</v>
      </c>
      <c r="L25">
        <v>3</v>
      </c>
    </row>
    <row r="26" spans="1:12" x14ac:dyDescent="0.3">
      <c r="A26" t="s">
        <v>91</v>
      </c>
      <c r="B26" t="s">
        <v>39</v>
      </c>
      <c r="C26" s="1">
        <v>45135</v>
      </c>
      <c r="D26" s="1">
        <v>45412</v>
      </c>
      <c r="E26" s="1">
        <v>45394</v>
      </c>
      <c r="F26">
        <v>277</v>
      </c>
      <c r="G26">
        <v>259</v>
      </c>
      <c r="H26" s="2">
        <v>11000000</v>
      </c>
      <c r="I26" s="2">
        <v>12100000</v>
      </c>
      <c r="J26" t="s">
        <v>40</v>
      </c>
      <c r="K26">
        <v>82</v>
      </c>
      <c r="L26">
        <v>3</v>
      </c>
    </row>
    <row r="27" spans="1:12" x14ac:dyDescent="0.3">
      <c r="A27" t="s">
        <v>92</v>
      </c>
      <c r="B27" t="s">
        <v>39</v>
      </c>
      <c r="C27" s="1">
        <v>44954</v>
      </c>
      <c r="D27" s="1">
        <v>45478</v>
      </c>
      <c r="E27" s="1">
        <v>45531</v>
      </c>
      <c r="F27">
        <v>524</v>
      </c>
      <c r="G27">
        <v>577</v>
      </c>
      <c r="H27" s="2">
        <v>46000000</v>
      </c>
      <c r="I27" s="2">
        <v>45300000</v>
      </c>
      <c r="J27" t="s">
        <v>41</v>
      </c>
      <c r="K27">
        <v>43</v>
      </c>
      <c r="L27">
        <v>1</v>
      </c>
    </row>
    <row r="28" spans="1:12" x14ac:dyDescent="0.3">
      <c r="A28" t="s">
        <v>93</v>
      </c>
      <c r="B28" t="s">
        <v>25</v>
      </c>
      <c r="C28" s="1">
        <v>45024</v>
      </c>
      <c r="D28" s="1">
        <v>45478</v>
      </c>
      <c r="E28" s="1">
        <v>45505</v>
      </c>
      <c r="F28">
        <v>454</v>
      </c>
      <c r="G28">
        <v>481</v>
      </c>
      <c r="H28" s="2">
        <v>13000000</v>
      </c>
      <c r="I28" s="2">
        <v>13300000</v>
      </c>
      <c r="J28" t="s">
        <v>42</v>
      </c>
      <c r="K28">
        <v>61</v>
      </c>
      <c r="L28">
        <v>0</v>
      </c>
    </row>
    <row r="29" spans="1:12" x14ac:dyDescent="0.3">
      <c r="A29" t="s">
        <v>94</v>
      </c>
      <c r="B29" t="s">
        <v>21</v>
      </c>
      <c r="C29" s="1">
        <v>45208</v>
      </c>
      <c r="D29" s="1">
        <v>45438</v>
      </c>
      <c r="E29" s="1">
        <v>45414</v>
      </c>
      <c r="F29">
        <v>230</v>
      </c>
      <c r="G29">
        <v>206</v>
      </c>
      <c r="H29" s="2">
        <v>46000000</v>
      </c>
      <c r="I29" s="2">
        <v>46700000</v>
      </c>
      <c r="J29" t="s">
        <v>43</v>
      </c>
      <c r="K29">
        <v>60</v>
      </c>
      <c r="L29">
        <v>1</v>
      </c>
    </row>
    <row r="30" spans="1:12" x14ac:dyDescent="0.3">
      <c r="A30" t="s">
        <v>95</v>
      </c>
      <c r="B30" t="s">
        <v>21</v>
      </c>
      <c r="C30" s="1">
        <v>45175</v>
      </c>
      <c r="D30" s="1">
        <v>45601</v>
      </c>
      <c r="E30" s="1">
        <v>45598</v>
      </c>
      <c r="F30">
        <v>426</v>
      </c>
      <c r="G30">
        <v>423</v>
      </c>
      <c r="H30" s="2">
        <v>30000000</v>
      </c>
      <c r="I30" s="2">
        <v>31800000</v>
      </c>
      <c r="J30" t="s">
        <v>44</v>
      </c>
      <c r="K30">
        <v>30</v>
      </c>
      <c r="L30">
        <v>3</v>
      </c>
    </row>
    <row r="31" spans="1:12" x14ac:dyDescent="0.3">
      <c r="A31" t="s">
        <v>116</v>
      </c>
      <c r="B31" t="s">
        <v>18</v>
      </c>
      <c r="C31" s="1">
        <v>45159</v>
      </c>
      <c r="D31" s="1">
        <v>45485</v>
      </c>
      <c r="E31" s="1">
        <v>45509</v>
      </c>
      <c r="F31">
        <v>326</v>
      </c>
      <c r="G31">
        <v>350</v>
      </c>
      <c r="H31" s="2">
        <v>49000000</v>
      </c>
      <c r="I31" s="2">
        <v>51000000</v>
      </c>
      <c r="J31" t="s">
        <v>45</v>
      </c>
      <c r="K31">
        <v>49</v>
      </c>
      <c r="L31">
        <v>1</v>
      </c>
    </row>
    <row r="32" spans="1:12" x14ac:dyDescent="0.3">
      <c r="A32" t="s">
        <v>96</v>
      </c>
      <c r="B32" t="s">
        <v>18</v>
      </c>
      <c r="C32" s="1">
        <v>45038</v>
      </c>
      <c r="D32" s="1">
        <v>45247</v>
      </c>
      <c r="E32" s="1">
        <v>45291</v>
      </c>
      <c r="F32">
        <v>209</v>
      </c>
      <c r="G32">
        <v>253</v>
      </c>
      <c r="H32" s="2">
        <v>39000000</v>
      </c>
      <c r="I32" s="2">
        <v>38100000</v>
      </c>
      <c r="J32" t="s">
        <v>24</v>
      </c>
      <c r="K32">
        <v>36</v>
      </c>
      <c r="L32">
        <v>4</v>
      </c>
    </row>
    <row r="33" spans="1:12" x14ac:dyDescent="0.3">
      <c r="A33" t="s">
        <v>97</v>
      </c>
      <c r="B33" t="s">
        <v>21</v>
      </c>
      <c r="C33" s="1">
        <v>45184</v>
      </c>
      <c r="D33" s="1">
        <v>45635</v>
      </c>
      <c r="E33" s="1">
        <v>45625</v>
      </c>
      <c r="F33">
        <v>451</v>
      </c>
      <c r="G33">
        <v>441</v>
      </c>
      <c r="H33" s="2">
        <v>8000000</v>
      </c>
      <c r="I33" s="2">
        <v>10000000</v>
      </c>
      <c r="J33" t="s">
        <v>46</v>
      </c>
      <c r="K33">
        <v>38</v>
      </c>
      <c r="L33">
        <v>4</v>
      </c>
    </row>
    <row r="34" spans="1:12" x14ac:dyDescent="0.3">
      <c r="A34" t="s">
        <v>98</v>
      </c>
      <c r="B34" t="s">
        <v>16</v>
      </c>
      <c r="C34" s="1">
        <v>45047</v>
      </c>
      <c r="D34" s="1">
        <v>45433</v>
      </c>
      <c r="E34" s="1">
        <v>45418</v>
      </c>
      <c r="F34">
        <v>386</v>
      </c>
      <c r="G34">
        <v>371</v>
      </c>
      <c r="H34" s="2">
        <v>41000000</v>
      </c>
      <c r="I34" s="2">
        <v>40700000</v>
      </c>
      <c r="J34" t="s">
        <v>47</v>
      </c>
      <c r="K34">
        <v>109</v>
      </c>
      <c r="L34">
        <v>0</v>
      </c>
    </row>
    <row r="35" spans="1:12" x14ac:dyDescent="0.3">
      <c r="A35" t="s">
        <v>99</v>
      </c>
      <c r="B35" t="s">
        <v>21</v>
      </c>
      <c r="C35" s="1">
        <v>45225</v>
      </c>
      <c r="D35" s="1">
        <v>45694</v>
      </c>
      <c r="E35" s="1">
        <v>45730</v>
      </c>
      <c r="F35">
        <v>469</v>
      </c>
      <c r="G35">
        <v>505</v>
      </c>
      <c r="H35" s="2">
        <v>25000000</v>
      </c>
      <c r="I35" s="2">
        <v>26900000</v>
      </c>
      <c r="J35" t="s">
        <v>48</v>
      </c>
      <c r="K35">
        <v>60</v>
      </c>
      <c r="L35">
        <v>2</v>
      </c>
    </row>
    <row r="36" spans="1:12" x14ac:dyDescent="0.3">
      <c r="A36" t="s">
        <v>100</v>
      </c>
      <c r="B36" t="s">
        <v>21</v>
      </c>
      <c r="C36" s="1">
        <v>44994</v>
      </c>
      <c r="D36" s="1">
        <v>45517</v>
      </c>
      <c r="E36" s="1">
        <v>45569</v>
      </c>
      <c r="F36">
        <v>523</v>
      </c>
      <c r="G36">
        <v>575</v>
      </c>
      <c r="H36" s="2">
        <v>24000000</v>
      </c>
      <c r="I36" s="2">
        <v>24400000</v>
      </c>
      <c r="J36" t="s">
        <v>49</v>
      </c>
      <c r="K36">
        <v>88</v>
      </c>
      <c r="L36">
        <v>4</v>
      </c>
    </row>
    <row r="37" spans="1:12" x14ac:dyDescent="0.3">
      <c r="A37" t="s">
        <v>101</v>
      </c>
      <c r="B37" t="s">
        <v>14</v>
      </c>
      <c r="C37" s="1">
        <v>44978</v>
      </c>
      <c r="D37" s="1">
        <v>45195</v>
      </c>
      <c r="E37" s="1">
        <v>45233</v>
      </c>
      <c r="F37">
        <v>217</v>
      </c>
      <c r="G37">
        <v>255</v>
      </c>
      <c r="H37" s="2">
        <v>18000000</v>
      </c>
      <c r="I37" s="2">
        <v>18600000</v>
      </c>
      <c r="J37" t="s">
        <v>48</v>
      </c>
      <c r="K37">
        <v>38</v>
      </c>
      <c r="L37">
        <v>1</v>
      </c>
    </row>
    <row r="38" spans="1:12" x14ac:dyDescent="0.3">
      <c r="A38" t="s">
        <v>102</v>
      </c>
      <c r="B38" t="s">
        <v>18</v>
      </c>
      <c r="C38" s="1">
        <v>45072</v>
      </c>
      <c r="D38" s="1">
        <v>45332</v>
      </c>
      <c r="E38" s="1">
        <v>45358</v>
      </c>
      <c r="F38">
        <v>260</v>
      </c>
      <c r="G38">
        <v>286</v>
      </c>
      <c r="H38" s="2">
        <v>39000000</v>
      </c>
      <c r="I38" s="2">
        <v>40200000</v>
      </c>
      <c r="J38" t="s">
        <v>50</v>
      </c>
      <c r="K38">
        <v>31</v>
      </c>
      <c r="L38">
        <v>5</v>
      </c>
    </row>
    <row r="39" spans="1:12" x14ac:dyDescent="0.3">
      <c r="A39" t="s">
        <v>103</v>
      </c>
      <c r="B39" t="s">
        <v>39</v>
      </c>
      <c r="C39" s="1">
        <v>45210</v>
      </c>
      <c r="D39" s="1">
        <v>45543</v>
      </c>
      <c r="E39" s="1">
        <v>45632</v>
      </c>
      <c r="F39">
        <v>333</v>
      </c>
      <c r="G39">
        <v>422</v>
      </c>
      <c r="H39" s="2">
        <v>47000000</v>
      </c>
      <c r="I39" s="2">
        <v>46300000</v>
      </c>
      <c r="J39" t="s">
        <v>51</v>
      </c>
      <c r="K39">
        <v>43</v>
      </c>
      <c r="L39">
        <v>5</v>
      </c>
    </row>
    <row r="40" spans="1:12" x14ac:dyDescent="0.3">
      <c r="A40" t="s">
        <v>104</v>
      </c>
      <c r="B40" t="s">
        <v>14</v>
      </c>
      <c r="C40" s="1">
        <v>45006</v>
      </c>
      <c r="D40" s="1">
        <v>45325</v>
      </c>
      <c r="E40" s="1">
        <v>45331</v>
      </c>
      <c r="F40">
        <v>319</v>
      </c>
      <c r="G40">
        <v>325</v>
      </c>
      <c r="H40" s="2">
        <v>43000000</v>
      </c>
      <c r="I40" s="2">
        <v>42600000</v>
      </c>
      <c r="J40" t="s">
        <v>52</v>
      </c>
      <c r="K40">
        <v>117</v>
      </c>
      <c r="L40">
        <v>5</v>
      </c>
    </row>
    <row r="41" spans="1:12" x14ac:dyDescent="0.3">
      <c r="A41" t="s">
        <v>117</v>
      </c>
      <c r="B41" t="s">
        <v>39</v>
      </c>
      <c r="C41" s="1">
        <v>45062</v>
      </c>
      <c r="D41" s="1">
        <v>45500</v>
      </c>
      <c r="E41" s="1">
        <v>45532</v>
      </c>
      <c r="F41">
        <v>438</v>
      </c>
      <c r="G41">
        <v>470</v>
      </c>
      <c r="H41" s="2">
        <v>21000000</v>
      </c>
      <c r="I41" s="2">
        <v>22800000</v>
      </c>
      <c r="J41" t="s">
        <v>43</v>
      </c>
      <c r="K41">
        <v>111</v>
      </c>
      <c r="L41">
        <v>3</v>
      </c>
    </row>
    <row r="42" spans="1:12" x14ac:dyDescent="0.3">
      <c r="A42" t="s">
        <v>105</v>
      </c>
      <c r="B42" t="s">
        <v>39</v>
      </c>
      <c r="C42" s="1">
        <v>45068</v>
      </c>
      <c r="D42" s="1">
        <v>45270</v>
      </c>
      <c r="E42" s="1">
        <v>45240</v>
      </c>
      <c r="F42">
        <v>202</v>
      </c>
      <c r="G42">
        <v>172</v>
      </c>
      <c r="H42" s="2">
        <v>26000000</v>
      </c>
      <c r="I42" s="2">
        <v>27400000</v>
      </c>
      <c r="J42" t="s">
        <v>53</v>
      </c>
      <c r="K42">
        <v>50</v>
      </c>
      <c r="L42">
        <v>5</v>
      </c>
    </row>
    <row r="43" spans="1:12" x14ac:dyDescent="0.3">
      <c r="A43" t="s">
        <v>106</v>
      </c>
      <c r="B43" t="s">
        <v>21</v>
      </c>
      <c r="C43" s="1">
        <v>45209</v>
      </c>
      <c r="D43" s="1">
        <v>45607</v>
      </c>
      <c r="E43" s="1">
        <v>45648</v>
      </c>
      <c r="F43">
        <v>398</v>
      </c>
      <c r="G43">
        <v>439</v>
      </c>
      <c r="H43" s="2">
        <v>5000000</v>
      </c>
      <c r="I43" s="2">
        <v>4300000</v>
      </c>
      <c r="J43" t="s">
        <v>54</v>
      </c>
      <c r="K43">
        <v>99</v>
      </c>
      <c r="L43">
        <v>0</v>
      </c>
    </row>
    <row r="44" spans="1:12" x14ac:dyDescent="0.3">
      <c r="A44" t="s">
        <v>107</v>
      </c>
      <c r="B44" t="s">
        <v>39</v>
      </c>
      <c r="C44" s="1">
        <v>45116</v>
      </c>
      <c r="D44" s="1">
        <v>45594</v>
      </c>
      <c r="E44" s="1">
        <v>45634</v>
      </c>
      <c r="F44">
        <v>478</v>
      </c>
      <c r="G44">
        <v>518</v>
      </c>
      <c r="H44" s="2">
        <v>14000000</v>
      </c>
      <c r="I44" s="2">
        <v>14300000</v>
      </c>
      <c r="J44" t="s">
        <v>55</v>
      </c>
      <c r="K44">
        <v>76</v>
      </c>
      <c r="L44">
        <v>0</v>
      </c>
    </row>
    <row r="45" spans="1:12" x14ac:dyDescent="0.3">
      <c r="A45" t="s">
        <v>108</v>
      </c>
      <c r="B45" t="s">
        <v>18</v>
      </c>
      <c r="C45" s="1">
        <v>45034</v>
      </c>
      <c r="D45" s="1">
        <v>45563</v>
      </c>
      <c r="E45" s="1">
        <v>45564</v>
      </c>
      <c r="F45">
        <v>529</v>
      </c>
      <c r="G45">
        <v>530</v>
      </c>
      <c r="H45" s="2">
        <v>47000000</v>
      </c>
      <c r="I45" s="2">
        <v>46300000</v>
      </c>
      <c r="J45" t="s">
        <v>56</v>
      </c>
      <c r="K45">
        <v>109</v>
      </c>
      <c r="L45">
        <v>5</v>
      </c>
    </row>
    <row r="46" spans="1:12" x14ac:dyDescent="0.3">
      <c r="A46" t="s">
        <v>109</v>
      </c>
      <c r="B46" t="s">
        <v>25</v>
      </c>
      <c r="C46" s="1">
        <v>45048</v>
      </c>
      <c r="D46" s="1">
        <v>45311</v>
      </c>
      <c r="E46" s="1">
        <v>45383</v>
      </c>
      <c r="F46">
        <v>263</v>
      </c>
      <c r="G46">
        <v>335</v>
      </c>
      <c r="H46" s="2">
        <v>16000000</v>
      </c>
      <c r="I46" s="2">
        <v>17800000</v>
      </c>
      <c r="J46" t="s">
        <v>57</v>
      </c>
      <c r="K46">
        <v>72</v>
      </c>
      <c r="L46">
        <v>3</v>
      </c>
    </row>
    <row r="47" spans="1:12" x14ac:dyDescent="0.3">
      <c r="A47" t="s">
        <v>110</v>
      </c>
      <c r="B47" t="s">
        <v>39</v>
      </c>
      <c r="C47" s="1">
        <v>45054</v>
      </c>
      <c r="D47" s="1">
        <v>45370</v>
      </c>
      <c r="E47" s="1">
        <v>45360</v>
      </c>
      <c r="F47">
        <v>316</v>
      </c>
      <c r="G47">
        <v>306</v>
      </c>
      <c r="H47" s="2">
        <v>49000000</v>
      </c>
      <c r="I47" s="2">
        <v>48300000</v>
      </c>
      <c r="J47" t="s">
        <v>58</v>
      </c>
      <c r="K47">
        <v>58</v>
      </c>
      <c r="L47">
        <v>1</v>
      </c>
    </row>
    <row r="48" spans="1:12" x14ac:dyDescent="0.3">
      <c r="A48" t="s">
        <v>111</v>
      </c>
      <c r="B48" t="s">
        <v>39</v>
      </c>
      <c r="C48" s="1">
        <v>45162</v>
      </c>
      <c r="D48" s="1">
        <v>45521</v>
      </c>
      <c r="E48" s="1">
        <v>45530</v>
      </c>
      <c r="F48">
        <v>359</v>
      </c>
      <c r="G48">
        <v>368</v>
      </c>
      <c r="H48" s="2">
        <v>19000000</v>
      </c>
      <c r="I48" s="2">
        <v>18700000</v>
      </c>
      <c r="J48" t="s">
        <v>54</v>
      </c>
      <c r="K48">
        <v>81</v>
      </c>
      <c r="L48">
        <v>2</v>
      </c>
    </row>
    <row r="49" spans="1:12" x14ac:dyDescent="0.3">
      <c r="A49" t="s">
        <v>112</v>
      </c>
      <c r="B49" t="s">
        <v>18</v>
      </c>
      <c r="C49" s="1">
        <v>44962</v>
      </c>
      <c r="D49" s="1">
        <v>45284</v>
      </c>
      <c r="E49" s="1">
        <v>45298</v>
      </c>
      <c r="F49">
        <v>322</v>
      </c>
      <c r="G49">
        <v>336</v>
      </c>
      <c r="H49" s="2">
        <v>46000000</v>
      </c>
      <c r="I49" s="2">
        <v>46600000</v>
      </c>
      <c r="J49" t="s">
        <v>59</v>
      </c>
      <c r="K49">
        <v>72</v>
      </c>
      <c r="L49">
        <v>0</v>
      </c>
    </row>
    <row r="50" spans="1:12" x14ac:dyDescent="0.3">
      <c r="A50" t="s">
        <v>113</v>
      </c>
      <c r="B50" t="s">
        <v>16</v>
      </c>
      <c r="C50" s="1">
        <v>45060</v>
      </c>
      <c r="D50" s="1">
        <v>45331</v>
      </c>
      <c r="E50" s="1">
        <v>45375</v>
      </c>
      <c r="F50">
        <v>271</v>
      </c>
      <c r="G50">
        <v>315</v>
      </c>
      <c r="H50" s="2">
        <v>21000000</v>
      </c>
      <c r="I50" s="2">
        <v>20100000</v>
      </c>
      <c r="J50" t="s">
        <v>60</v>
      </c>
      <c r="K50">
        <v>74</v>
      </c>
      <c r="L50">
        <v>5</v>
      </c>
    </row>
    <row r="51" spans="1:12" x14ac:dyDescent="0.3">
      <c r="A51" t="s">
        <v>118</v>
      </c>
      <c r="B51" t="s">
        <v>39</v>
      </c>
      <c r="C51" s="1">
        <v>45087</v>
      </c>
      <c r="D51" s="1">
        <v>45490</v>
      </c>
      <c r="E51" s="1">
        <v>45537</v>
      </c>
      <c r="F51">
        <v>403</v>
      </c>
      <c r="G51">
        <v>450</v>
      </c>
      <c r="H51" s="2">
        <v>37000000</v>
      </c>
      <c r="I51" s="2">
        <v>36300000</v>
      </c>
      <c r="J51" t="s">
        <v>61</v>
      </c>
      <c r="K51">
        <v>62</v>
      </c>
      <c r="L51">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7 F j l 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D s W O 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F j l W i i K R 7 g O A A A A E Q A A A B M A H A B G b 3 J t d W x h c y 9 T Z W N 0 a W 9 u M S 5 t I K I Y A C i g F A A A A A A A A A A A A A A A A A A A A A A A A A A A A C t O T S 7 J z M 9 T C I b Q h t Y A U E s B A i 0 A F A A C A A g A 7 F j l W m T B W b u m A A A A 9 g A A A B I A A A A A A A A A A A A A A A A A A A A A A E N v b m Z p Z y 9 Q Y W N r Y W d l L n h t b F B L A Q I t A B Q A A g A I A O x Y 5 V o P y u m r p A A A A O k A A A A T A A A A A A A A A A A A A A A A A P I A A A B b Q 2 9 u d G V u d F 9 U e X B l c 1 0 u e G 1 s U E s B A i 0 A F A A C A A g A 7 F j l 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g K / J t g 3 s J M v Y z L x a D H + a 8 A A A A A A g A A A A A A E G Y A A A A B A A A g A A A A u V q Z N B L c U 6 a 1 N K N p 2 y n U 2 B + E U o C m G O r Q / v 9 3 V p B K + F Q A A A A A D o A A A A A C A A A g A A A A 6 B F J k r A q m Q n G f u j 9 6 P 1 9 a 7 9 Q 5 I K i 8 Z R J l m 7 s 5 L N P Z O h Q A A A A g I c b O Y f H q / E 9 A c G 0 v M + A x 7 9 A x 9 H D E o b 0 l A d V 9 c A e p W Z T z j t Z B t o D b 5 A 8 t D 8 H E q h o p + u i j n e 9 y d x R F X S I 7 + a E Z c V p y G + g b g g i O M q W 0 p u 8 1 i V A A A A A c + 1 e 4 k E z G v d N s 7 H i H t t 4 e i R e M W b a m v J w K u B V E k j e 5 J 6 U h s 9 a u / B u y Y s H 7 a q 5 J D N m 0 G 5 3 P w z 4 N D u s 9 U Z t c p S Z l A = = < / D a t a M a s h u p > 
</file>

<file path=customXml/itemProps1.xml><?xml version="1.0" encoding="utf-8"?>
<ds:datastoreItem xmlns:ds="http://schemas.openxmlformats.org/officeDocument/2006/customXml" ds:itemID="{95C61643-8FD7-4C14-A8DE-DBD012D091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Budget vs actual cost</vt:lpstr>
      <vt:lpstr>Location vs Incidents</vt:lpstr>
      <vt:lpstr>Delayed project</vt:lpstr>
      <vt:lpstr>Top 10 expensive project</vt:lpstr>
      <vt:lpstr>Dashboard</vt:lpstr>
      <vt:lpstr>construction_project_data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Naik</dc:creator>
  <cp:lastModifiedBy>Manthan Naik</cp:lastModifiedBy>
  <cp:lastPrinted>2025-07-08T14:47:55Z</cp:lastPrinted>
  <dcterms:created xsi:type="dcterms:W3CDTF">2025-07-04T10:21:28Z</dcterms:created>
  <dcterms:modified xsi:type="dcterms:W3CDTF">2025-07-08T14:49:55Z</dcterms:modified>
</cp:coreProperties>
</file>